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drawings/drawing11.xml" ContentType="application/vnd.openxmlformats-officedocument.drawingml.chartshapes+xml"/>
  <Override PartName="/xl/charts/chart9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drawings/drawing14.xml" ContentType="application/vnd.openxmlformats-officedocument.drawingml.chartshapes+xml"/>
  <Override PartName="/xl/charts/chart11.xml" ContentType="application/vnd.openxmlformats-officedocument.drawingml.chart+xml"/>
  <Override PartName="/xl/drawings/drawing15.xml" ContentType="application/vnd.openxmlformats-officedocument.drawingml.chartshapes+xml"/>
  <Override PartName="/xl/charts/chart12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3.xml" ContentType="application/vnd.openxmlformats-officedocument.drawingml.chart+xml"/>
  <Override PartName="/xl/drawings/drawing18.xml" ContentType="application/vnd.openxmlformats-officedocument.drawingml.chartshapes+xml"/>
  <Override PartName="/xl/charts/chart14.xml" ContentType="application/vnd.openxmlformats-officedocument.drawingml.chart+xml"/>
  <Override PartName="/xl/drawings/drawing19.xml" ContentType="application/vnd.openxmlformats-officedocument.drawingml.chartshapes+xml"/>
  <Override PartName="/xl/charts/chart15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6.xml" ContentType="application/vnd.openxmlformats-officedocument.drawingml.chart+xml"/>
  <Override PartName="/xl/drawings/drawing22.xml" ContentType="application/vnd.openxmlformats-officedocument.drawingml.chartshapes+xml"/>
  <Override PartName="/xl/charts/chart17.xml" ContentType="application/vnd.openxmlformats-officedocument.drawingml.chart+xml"/>
  <Override PartName="/xl/drawings/drawing23.xml" ContentType="application/vnd.openxmlformats-officedocument.drawingml.chartshapes+xml"/>
  <Override PartName="/xl/charts/chart18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9.xml" ContentType="application/vnd.openxmlformats-officedocument.drawingml.chart+xml"/>
  <Override PartName="/xl/drawings/drawing26.xml" ContentType="application/vnd.openxmlformats-officedocument.drawingml.chartshapes+xml"/>
  <Override PartName="/xl/charts/chart20.xml" ContentType="application/vnd.openxmlformats-officedocument.drawingml.chart+xml"/>
  <Override PartName="/xl/drawings/drawing27.xml" ContentType="application/vnd.openxmlformats-officedocument.drawingml.chartshapes+xml"/>
  <Override PartName="/xl/charts/chart21.xml" ContentType="application/vnd.openxmlformats-officedocument.drawingml.chart+xml"/>
  <Override PartName="/xl/drawings/drawing2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ox Sync\Teaching\Econ 235\Econ 235 - Fall 2017\Slides\"/>
    </mc:Choice>
  </mc:AlternateContent>
  <bookViews>
    <workbookView xWindow="0" yWindow="0" windowWidth="25200" windowHeight="12435" tabRatio="688"/>
  </bookViews>
  <sheets>
    <sheet name="Data" sheetId="9" r:id="rId1"/>
    <sheet name="Ethanol Prices by State" sheetId="35" r:id="rId2"/>
    <sheet name="Iowa Ethanol" sheetId="36" r:id="rId3"/>
    <sheet name="Corn Price by State" sheetId="30" r:id="rId4"/>
    <sheet name="Corn &amp; DDG" sheetId="29" r:id="rId5"/>
    <sheet name="DDG Prices" sheetId="27" r:id="rId6"/>
    <sheet name="WDG Prices" sheetId="31" r:id="rId7"/>
    <sheet name="WDG" sheetId="37" r:id="rId8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578" i="9" l="1"/>
  <c r="AD578" i="9"/>
  <c r="AE578" i="9"/>
  <c r="AF578" i="9"/>
  <c r="AH578" i="9"/>
  <c r="AI578" i="9"/>
  <c r="AK578" i="9"/>
  <c r="AL578" i="9"/>
  <c r="AM578" i="9"/>
  <c r="AO578" i="9"/>
  <c r="AP578" i="9"/>
  <c r="AQ578" i="9"/>
  <c r="AR578" i="9"/>
  <c r="AS578" i="9"/>
  <c r="BC578" i="9" s="1"/>
  <c r="AT578" i="9"/>
  <c r="AY578" i="9" s="1"/>
  <c r="AU578" i="9"/>
  <c r="BE578" i="9" s="1"/>
  <c r="AV578" i="9"/>
  <c r="AW578" i="9"/>
  <c r="AZ578" i="9"/>
  <c r="BA578" i="9"/>
  <c r="BB578" i="9"/>
  <c r="BF578" i="9"/>
  <c r="BH578" i="9"/>
  <c r="BJ578" i="9"/>
  <c r="BK578" i="9"/>
  <c r="BM578" i="9"/>
  <c r="AC579" i="9"/>
  <c r="AD579" i="9"/>
  <c r="AE579" i="9"/>
  <c r="AF579" i="9"/>
  <c r="AH579" i="9"/>
  <c r="AI579" i="9"/>
  <c r="AK579" i="9"/>
  <c r="AL579" i="9"/>
  <c r="AM579" i="9"/>
  <c r="AO579" i="9"/>
  <c r="AP579" i="9"/>
  <c r="AQ579" i="9"/>
  <c r="AR579" i="9"/>
  <c r="AS579" i="9"/>
  <c r="AX579" i="9" s="1"/>
  <c r="AT579" i="9"/>
  <c r="AY579" i="9" s="1"/>
  <c r="AU579" i="9"/>
  <c r="AV579" i="9"/>
  <c r="BF579" i="9" s="1"/>
  <c r="AW579" i="9"/>
  <c r="AZ579" i="9"/>
  <c r="BA579" i="9"/>
  <c r="BB579" i="9"/>
  <c r="BC579" i="9"/>
  <c r="BE579" i="9"/>
  <c r="BH579" i="9"/>
  <c r="BJ579" i="9"/>
  <c r="BK579" i="9"/>
  <c r="BM579" i="9"/>
  <c r="AC580" i="9"/>
  <c r="AD580" i="9"/>
  <c r="AE580" i="9"/>
  <c r="AF580" i="9"/>
  <c r="AH580" i="9"/>
  <c r="AI580" i="9"/>
  <c r="AK580" i="9"/>
  <c r="AL580" i="9"/>
  <c r="AM580" i="9"/>
  <c r="AO580" i="9"/>
  <c r="AP580" i="9"/>
  <c r="AQ580" i="9"/>
  <c r="AR580" i="9"/>
  <c r="AS580" i="9"/>
  <c r="AT580" i="9"/>
  <c r="AY580" i="9" s="1"/>
  <c r="AU580" i="9"/>
  <c r="AV580" i="9"/>
  <c r="AW580" i="9"/>
  <c r="AX580" i="9"/>
  <c r="BB580" i="9"/>
  <c r="BC580" i="9"/>
  <c r="BH580" i="9"/>
  <c r="BJ580" i="9"/>
  <c r="BK580" i="9"/>
  <c r="BM580" i="9"/>
  <c r="AC581" i="9"/>
  <c r="AD581" i="9"/>
  <c r="AE581" i="9"/>
  <c r="AF581" i="9"/>
  <c r="AH581" i="9"/>
  <c r="AI581" i="9"/>
  <c r="AK581" i="9"/>
  <c r="AL581" i="9"/>
  <c r="AM581" i="9"/>
  <c r="AO581" i="9"/>
  <c r="AP581" i="9"/>
  <c r="AQ581" i="9"/>
  <c r="AR581" i="9"/>
  <c r="AS581" i="9"/>
  <c r="BC581" i="9" s="1"/>
  <c r="AT581" i="9"/>
  <c r="AU581" i="9"/>
  <c r="AV581" i="9"/>
  <c r="AW581" i="9"/>
  <c r="BB581" i="9" s="1"/>
  <c r="AX581" i="9"/>
  <c r="AY581" i="9"/>
  <c r="AZ581" i="9"/>
  <c r="BE581" i="9"/>
  <c r="BH581" i="9"/>
  <c r="BJ581" i="9"/>
  <c r="BK581" i="9"/>
  <c r="BM581" i="9"/>
  <c r="AC574" i="9"/>
  <c r="AD574" i="9"/>
  <c r="AE574" i="9"/>
  <c r="AF574" i="9"/>
  <c r="AH574" i="9"/>
  <c r="AI574" i="9"/>
  <c r="AK574" i="9"/>
  <c r="AL574" i="9"/>
  <c r="AM574" i="9"/>
  <c r="AO574" i="9"/>
  <c r="AP574" i="9"/>
  <c r="AQ574" i="9"/>
  <c r="AR574" i="9"/>
  <c r="AS574" i="9"/>
  <c r="AX574" i="9" s="1"/>
  <c r="AT574" i="9"/>
  <c r="AU574" i="9"/>
  <c r="AV574" i="9"/>
  <c r="BF574" i="9"/>
  <c r="AW574" i="9"/>
  <c r="BB574" i="9" s="1"/>
  <c r="AY574" i="9"/>
  <c r="AZ574" i="9"/>
  <c r="BA574" i="9"/>
  <c r="BE574" i="9"/>
  <c r="BH574" i="9"/>
  <c r="BJ574" i="9"/>
  <c r="BK574" i="9"/>
  <c r="BM574" i="9"/>
  <c r="AC575" i="9"/>
  <c r="AD575" i="9"/>
  <c r="AE575" i="9"/>
  <c r="AF575" i="9"/>
  <c r="AH575" i="9"/>
  <c r="AI575" i="9"/>
  <c r="AK575" i="9"/>
  <c r="AL575" i="9"/>
  <c r="AM575" i="9"/>
  <c r="AO575" i="9"/>
  <c r="AP575" i="9"/>
  <c r="AQ575" i="9"/>
  <c r="AR575" i="9"/>
  <c r="AS575" i="9"/>
  <c r="AT575" i="9"/>
  <c r="AY575" i="9" s="1"/>
  <c r="AU575" i="9"/>
  <c r="AV575" i="9"/>
  <c r="BA575" i="9"/>
  <c r="AW575" i="9"/>
  <c r="BB575" i="9"/>
  <c r="BH575" i="9"/>
  <c r="BJ575" i="9"/>
  <c r="BK575" i="9"/>
  <c r="BM575" i="9"/>
  <c r="AC576" i="9"/>
  <c r="AD576" i="9"/>
  <c r="AE576" i="9"/>
  <c r="AF576" i="9"/>
  <c r="AH576" i="9"/>
  <c r="AI576" i="9"/>
  <c r="AK576" i="9"/>
  <c r="AL576" i="9"/>
  <c r="AM576" i="9"/>
  <c r="AO576" i="9"/>
  <c r="AP576" i="9"/>
  <c r="AQ576" i="9"/>
  <c r="AR576" i="9"/>
  <c r="AS576" i="9"/>
  <c r="AX576" i="9" s="1"/>
  <c r="AT576" i="9"/>
  <c r="AY576" i="9" s="1"/>
  <c r="AU576" i="9"/>
  <c r="BE576" i="9" s="1"/>
  <c r="AZ576" i="9"/>
  <c r="AV576" i="9"/>
  <c r="AW576" i="9"/>
  <c r="BB576" i="9" s="1"/>
  <c r="BH576" i="9"/>
  <c r="BJ576" i="9"/>
  <c r="BK576" i="9"/>
  <c r="BM576" i="9"/>
  <c r="AC577" i="9"/>
  <c r="AD577" i="9"/>
  <c r="AE577" i="9"/>
  <c r="AF577" i="9"/>
  <c r="AH577" i="9"/>
  <c r="AI577" i="9"/>
  <c r="AK577" i="9"/>
  <c r="AL577" i="9"/>
  <c r="AM577" i="9"/>
  <c r="AO577" i="9"/>
  <c r="AP577" i="9"/>
  <c r="AQ577" i="9"/>
  <c r="AR577" i="9"/>
  <c r="AS577" i="9"/>
  <c r="AT577" i="9"/>
  <c r="AY577" i="9"/>
  <c r="AU577" i="9"/>
  <c r="BE577" i="9" s="1"/>
  <c r="AZ577" i="9"/>
  <c r="AV577" i="9"/>
  <c r="BA577" i="9" s="1"/>
  <c r="AW577" i="9"/>
  <c r="BB577" i="9"/>
  <c r="AX577" i="9"/>
  <c r="BC577" i="9"/>
  <c r="BH577" i="9"/>
  <c r="BJ577" i="9"/>
  <c r="BK577" i="9"/>
  <c r="BM577" i="9"/>
  <c r="BF577" i="9"/>
  <c r="BC576" i="9"/>
  <c r="BF575" i="9"/>
  <c r="BC574" i="9"/>
  <c r="AC568" i="9"/>
  <c r="AD568" i="9"/>
  <c r="AE568" i="9"/>
  <c r="AF568" i="9"/>
  <c r="AH568" i="9"/>
  <c r="AI568" i="9"/>
  <c r="AK568" i="9"/>
  <c r="AL568" i="9"/>
  <c r="AM568" i="9"/>
  <c r="AO568" i="9"/>
  <c r="AP568" i="9"/>
  <c r="AQ568" i="9"/>
  <c r="AR568" i="9"/>
  <c r="AS568" i="9"/>
  <c r="BC568" i="9"/>
  <c r="AT568" i="9"/>
  <c r="AY568" i="9"/>
  <c r="AU568" i="9"/>
  <c r="AV568" i="9"/>
  <c r="BA568" i="9" s="1"/>
  <c r="AW568" i="9"/>
  <c r="BB568" i="9" s="1"/>
  <c r="AX568" i="9"/>
  <c r="AZ568" i="9"/>
  <c r="BE568" i="9"/>
  <c r="BH568" i="9"/>
  <c r="BJ568" i="9"/>
  <c r="BK568" i="9"/>
  <c r="BM568" i="9"/>
  <c r="AC569" i="9"/>
  <c r="AD569" i="9"/>
  <c r="AE569" i="9"/>
  <c r="AF569" i="9"/>
  <c r="AH569" i="9"/>
  <c r="AI569" i="9"/>
  <c r="AK569" i="9"/>
  <c r="AL569" i="9"/>
  <c r="AM569" i="9"/>
  <c r="AO569" i="9"/>
  <c r="AP569" i="9"/>
  <c r="AQ569" i="9"/>
  <c r="AR569" i="9"/>
  <c r="AS569" i="9"/>
  <c r="BC569" i="9" s="1"/>
  <c r="AT569" i="9"/>
  <c r="AY569" i="9" s="1"/>
  <c r="AU569" i="9"/>
  <c r="AV569" i="9"/>
  <c r="BA569" i="9"/>
  <c r="AW569" i="9"/>
  <c r="BB569" i="9" s="1"/>
  <c r="BH569" i="9"/>
  <c r="BJ569" i="9"/>
  <c r="BK569" i="9"/>
  <c r="BM569" i="9"/>
  <c r="AC570" i="9"/>
  <c r="AD570" i="9"/>
  <c r="AE570" i="9"/>
  <c r="AF570" i="9"/>
  <c r="AH570" i="9"/>
  <c r="AI570" i="9"/>
  <c r="AK570" i="9"/>
  <c r="AL570" i="9"/>
  <c r="AM570" i="9"/>
  <c r="AO570" i="9"/>
  <c r="AP570" i="9"/>
  <c r="AQ570" i="9"/>
  <c r="AR570" i="9"/>
  <c r="AS570" i="9"/>
  <c r="AT570" i="9"/>
  <c r="AY570" i="9"/>
  <c r="AU570" i="9"/>
  <c r="AV570" i="9"/>
  <c r="BA570" i="9" s="1"/>
  <c r="AW570" i="9"/>
  <c r="BB570" i="9" s="1"/>
  <c r="BH570" i="9"/>
  <c r="BJ570" i="9"/>
  <c r="BK570" i="9"/>
  <c r="BM570" i="9"/>
  <c r="AC571" i="9"/>
  <c r="AD571" i="9"/>
  <c r="AE571" i="9"/>
  <c r="AF571" i="9"/>
  <c r="AH571" i="9"/>
  <c r="AI571" i="9"/>
  <c r="AK571" i="9"/>
  <c r="AL571" i="9"/>
  <c r="AM571" i="9"/>
  <c r="AO571" i="9"/>
  <c r="AP571" i="9"/>
  <c r="AQ571" i="9"/>
  <c r="AR571" i="9"/>
  <c r="AS571" i="9"/>
  <c r="BC571" i="9" s="1"/>
  <c r="AT571" i="9"/>
  <c r="AY571" i="9"/>
  <c r="AU571" i="9"/>
  <c r="BE571" i="9"/>
  <c r="AV571" i="9"/>
  <c r="BA571" i="9"/>
  <c r="AW571" i="9"/>
  <c r="BB571" i="9" s="1"/>
  <c r="AX571" i="9"/>
  <c r="AZ571" i="9"/>
  <c r="BH571" i="9"/>
  <c r="BJ571" i="9"/>
  <c r="BK571" i="9"/>
  <c r="BM571" i="9"/>
  <c r="AC572" i="9"/>
  <c r="AD572" i="9"/>
  <c r="AE572" i="9"/>
  <c r="AF572" i="9"/>
  <c r="AH572" i="9"/>
  <c r="AI572" i="9"/>
  <c r="AK572" i="9"/>
  <c r="AL572" i="9"/>
  <c r="AM572" i="9"/>
  <c r="AO572" i="9"/>
  <c r="AP572" i="9"/>
  <c r="AQ572" i="9"/>
  <c r="AR572" i="9"/>
  <c r="AS572" i="9"/>
  <c r="AX572" i="9"/>
  <c r="AT572" i="9"/>
  <c r="AY572" i="9"/>
  <c r="AU572" i="9"/>
  <c r="AZ572" i="9" s="1"/>
  <c r="BE572" i="9"/>
  <c r="AV572" i="9"/>
  <c r="AW572" i="9"/>
  <c r="BB572" i="9"/>
  <c r="BH572" i="9"/>
  <c r="BJ572" i="9"/>
  <c r="BK572" i="9"/>
  <c r="BM572" i="9"/>
  <c r="AC573" i="9"/>
  <c r="AD573" i="9"/>
  <c r="AE573" i="9"/>
  <c r="AF573" i="9"/>
  <c r="AH573" i="9"/>
  <c r="AI573" i="9"/>
  <c r="AK573" i="9"/>
  <c r="AL573" i="9"/>
  <c r="AM573" i="9"/>
  <c r="AO573" i="9"/>
  <c r="AP573" i="9"/>
  <c r="AQ573" i="9"/>
  <c r="AR573" i="9"/>
  <c r="AS573" i="9"/>
  <c r="BC573" i="9"/>
  <c r="AT573" i="9"/>
  <c r="AY573" i="9"/>
  <c r="AU573" i="9"/>
  <c r="AV573" i="9"/>
  <c r="BA573" i="9" s="1"/>
  <c r="AW573" i="9"/>
  <c r="BB573" i="9"/>
  <c r="AZ573" i="9"/>
  <c r="BE573" i="9"/>
  <c r="BH573" i="9"/>
  <c r="BJ573" i="9"/>
  <c r="BK573" i="9"/>
  <c r="BM573" i="9"/>
  <c r="AX569" i="9"/>
  <c r="BC572" i="9"/>
  <c r="AX573" i="9"/>
  <c r="BF573" i="9"/>
  <c r="BF571" i="9"/>
  <c r="BF569" i="9"/>
  <c r="BF570" i="9"/>
  <c r="BF568" i="9"/>
  <c r="AC564" i="9"/>
  <c r="AD564" i="9"/>
  <c r="AE564" i="9"/>
  <c r="AF564" i="9"/>
  <c r="AH564" i="9"/>
  <c r="AI564" i="9"/>
  <c r="AK564" i="9"/>
  <c r="AL564" i="9"/>
  <c r="AM564" i="9"/>
  <c r="AO564" i="9"/>
  <c r="AP564" i="9"/>
  <c r="AQ564" i="9"/>
  <c r="AR564" i="9"/>
  <c r="AS564" i="9"/>
  <c r="AT564" i="9"/>
  <c r="AY564" i="9"/>
  <c r="AU564" i="9"/>
  <c r="BE564" i="9" s="1"/>
  <c r="AV564" i="9"/>
  <c r="AW564" i="9"/>
  <c r="BB564" i="9" s="1"/>
  <c r="AX564" i="9"/>
  <c r="AZ564" i="9"/>
  <c r="BC564" i="9"/>
  <c r="BH564" i="9"/>
  <c r="BJ564" i="9"/>
  <c r="BK564" i="9"/>
  <c r="BM564" i="9"/>
  <c r="AC565" i="9"/>
  <c r="AD565" i="9"/>
  <c r="AE565" i="9"/>
  <c r="AF565" i="9"/>
  <c r="AH565" i="9"/>
  <c r="AI565" i="9"/>
  <c r="AK565" i="9"/>
  <c r="AL565" i="9"/>
  <c r="AM565" i="9"/>
  <c r="AO565" i="9"/>
  <c r="AP565" i="9"/>
  <c r="AQ565" i="9"/>
  <c r="AR565" i="9"/>
  <c r="AS565" i="9"/>
  <c r="AT565" i="9"/>
  <c r="AY565" i="9" s="1"/>
  <c r="AU565" i="9"/>
  <c r="BE565" i="9"/>
  <c r="AV565" i="9"/>
  <c r="AW565" i="9"/>
  <c r="BB565" i="9"/>
  <c r="AZ565" i="9"/>
  <c r="BH565" i="9"/>
  <c r="BJ565" i="9"/>
  <c r="BK565" i="9"/>
  <c r="BM565" i="9"/>
  <c r="AC566" i="9"/>
  <c r="AD566" i="9"/>
  <c r="AE566" i="9"/>
  <c r="AF566" i="9"/>
  <c r="AH566" i="9"/>
  <c r="AI566" i="9"/>
  <c r="AK566" i="9"/>
  <c r="AL566" i="9"/>
  <c r="AM566" i="9"/>
  <c r="AO566" i="9"/>
  <c r="AP566" i="9"/>
  <c r="AQ566" i="9"/>
  <c r="AR566" i="9"/>
  <c r="AS566" i="9"/>
  <c r="AT566" i="9"/>
  <c r="AY566" i="9"/>
  <c r="AU566" i="9"/>
  <c r="BE566" i="9" s="1"/>
  <c r="AV566" i="9"/>
  <c r="BA566" i="9"/>
  <c r="AW566" i="9"/>
  <c r="BB566" i="9"/>
  <c r="BH566" i="9"/>
  <c r="BJ566" i="9"/>
  <c r="BK566" i="9"/>
  <c r="BM566" i="9"/>
  <c r="AC567" i="9"/>
  <c r="AD567" i="9"/>
  <c r="AE567" i="9"/>
  <c r="AF567" i="9"/>
  <c r="AH567" i="9"/>
  <c r="AI567" i="9"/>
  <c r="AK567" i="9"/>
  <c r="AL567" i="9"/>
  <c r="AM567" i="9"/>
  <c r="AO567" i="9"/>
  <c r="AP567" i="9"/>
  <c r="AQ567" i="9"/>
  <c r="AR567" i="9"/>
  <c r="AS567" i="9"/>
  <c r="BC567" i="9" s="1"/>
  <c r="AT567" i="9"/>
  <c r="AY567" i="9"/>
  <c r="AU567" i="9"/>
  <c r="AV567" i="9"/>
  <c r="BF567" i="9" s="1"/>
  <c r="BA567" i="9"/>
  <c r="AW567" i="9"/>
  <c r="BB567" i="9" s="1"/>
  <c r="BH567" i="9"/>
  <c r="BJ567" i="9"/>
  <c r="BK567" i="9"/>
  <c r="BM567" i="9"/>
  <c r="AZ566" i="9"/>
  <c r="AX567" i="9"/>
  <c r="BF566" i="9"/>
  <c r="AC560" i="9"/>
  <c r="AD560" i="9"/>
  <c r="AE560" i="9"/>
  <c r="AF560" i="9"/>
  <c r="AH560" i="9"/>
  <c r="AI560" i="9"/>
  <c r="AK560" i="9"/>
  <c r="AL560" i="9"/>
  <c r="AM560" i="9"/>
  <c r="AO560" i="9"/>
  <c r="AP560" i="9"/>
  <c r="AQ560" i="9"/>
  <c r="AR560" i="9"/>
  <c r="AS560" i="9"/>
  <c r="AX560" i="9"/>
  <c r="AT560" i="9"/>
  <c r="AY560" i="9" s="1"/>
  <c r="AU560" i="9"/>
  <c r="BE560" i="9"/>
  <c r="AV560" i="9"/>
  <c r="BF560" i="9" s="1"/>
  <c r="AW560" i="9"/>
  <c r="BB560" i="9" s="1"/>
  <c r="AZ560" i="9"/>
  <c r="BA560" i="9"/>
  <c r="BH560" i="9"/>
  <c r="BJ560" i="9"/>
  <c r="BK560" i="9"/>
  <c r="BM560" i="9"/>
  <c r="AC561" i="9"/>
  <c r="AD561" i="9"/>
  <c r="AE561" i="9"/>
  <c r="AF561" i="9"/>
  <c r="AH561" i="9"/>
  <c r="AI561" i="9"/>
  <c r="AK561" i="9"/>
  <c r="AL561" i="9"/>
  <c r="AM561" i="9"/>
  <c r="AO561" i="9"/>
  <c r="AP561" i="9"/>
  <c r="AQ561" i="9"/>
  <c r="AR561" i="9"/>
  <c r="AS561" i="9"/>
  <c r="AX561" i="9" s="1"/>
  <c r="AT561" i="9"/>
  <c r="AU561" i="9"/>
  <c r="AZ561" i="9"/>
  <c r="AV561" i="9"/>
  <c r="BF561" i="9" s="1"/>
  <c r="BA561" i="9"/>
  <c r="AW561" i="9"/>
  <c r="BB561" i="9" s="1"/>
  <c r="AY561" i="9"/>
  <c r="BH561" i="9"/>
  <c r="BJ561" i="9"/>
  <c r="BK561" i="9"/>
  <c r="BM561" i="9"/>
  <c r="AC562" i="9"/>
  <c r="AD562" i="9"/>
  <c r="AE562" i="9"/>
  <c r="AF562" i="9"/>
  <c r="AH562" i="9"/>
  <c r="AI562" i="9"/>
  <c r="AK562" i="9"/>
  <c r="AL562" i="9"/>
  <c r="AM562" i="9"/>
  <c r="AO562" i="9"/>
  <c r="AP562" i="9"/>
  <c r="AQ562" i="9"/>
  <c r="AR562" i="9"/>
  <c r="AS562" i="9"/>
  <c r="AX562" i="9"/>
  <c r="AT562" i="9"/>
  <c r="AY562" i="9"/>
  <c r="AU562" i="9"/>
  <c r="AV562" i="9"/>
  <c r="BA562" i="9" s="1"/>
  <c r="AW562" i="9"/>
  <c r="BB562" i="9"/>
  <c r="BH562" i="9"/>
  <c r="BJ562" i="9"/>
  <c r="BK562" i="9"/>
  <c r="BM562" i="9"/>
  <c r="AC563" i="9"/>
  <c r="AD563" i="9"/>
  <c r="AE563" i="9"/>
  <c r="AF563" i="9"/>
  <c r="AH563" i="9"/>
  <c r="AI563" i="9"/>
  <c r="AK563" i="9"/>
  <c r="AL563" i="9"/>
  <c r="AM563" i="9"/>
  <c r="AO563" i="9"/>
  <c r="AP563" i="9"/>
  <c r="AQ563" i="9"/>
  <c r="AR563" i="9"/>
  <c r="AS563" i="9"/>
  <c r="AX563" i="9"/>
  <c r="AT563" i="9"/>
  <c r="AU563" i="9"/>
  <c r="AZ563" i="9" s="1"/>
  <c r="AV563" i="9"/>
  <c r="BA563" i="9"/>
  <c r="AW563" i="9"/>
  <c r="AY563" i="9"/>
  <c r="BB563" i="9"/>
  <c r="BH563" i="9"/>
  <c r="BJ563" i="9"/>
  <c r="BK563" i="9"/>
  <c r="BM563" i="9"/>
  <c r="BC563" i="9"/>
  <c r="BF562" i="9"/>
  <c r="BC561" i="9"/>
  <c r="BF563" i="9"/>
  <c r="BC562" i="9"/>
  <c r="BC560" i="9"/>
  <c r="BE563" i="9"/>
  <c r="BE561" i="9"/>
  <c r="AC555" i="9"/>
  <c r="AD555" i="9"/>
  <c r="AE555" i="9"/>
  <c r="AF555" i="9"/>
  <c r="AH555" i="9"/>
  <c r="AI555" i="9"/>
  <c r="AK555" i="9"/>
  <c r="AL555" i="9"/>
  <c r="AM555" i="9"/>
  <c r="AO555" i="9"/>
  <c r="AP555" i="9"/>
  <c r="AQ555" i="9"/>
  <c r="AR555" i="9"/>
  <c r="AS555" i="9"/>
  <c r="AX555" i="9"/>
  <c r="AT555" i="9"/>
  <c r="AU555" i="9"/>
  <c r="AV555" i="9"/>
  <c r="AW555" i="9"/>
  <c r="BB555" i="9" s="1"/>
  <c r="AY555" i="9"/>
  <c r="BH555" i="9"/>
  <c r="BJ555" i="9"/>
  <c r="BK555" i="9"/>
  <c r="BM555" i="9"/>
  <c r="AC556" i="9"/>
  <c r="AD556" i="9"/>
  <c r="AE556" i="9"/>
  <c r="AF556" i="9"/>
  <c r="AH556" i="9"/>
  <c r="AI556" i="9"/>
  <c r="AK556" i="9"/>
  <c r="AL556" i="9"/>
  <c r="AM556" i="9"/>
  <c r="AO556" i="9"/>
  <c r="AP556" i="9"/>
  <c r="AQ556" i="9"/>
  <c r="AR556" i="9"/>
  <c r="AS556" i="9"/>
  <c r="AT556" i="9"/>
  <c r="AY556" i="9"/>
  <c r="AU556" i="9"/>
  <c r="BE556" i="9" s="1"/>
  <c r="AV556" i="9"/>
  <c r="AW556" i="9"/>
  <c r="BB556" i="9" s="1"/>
  <c r="BH556" i="9"/>
  <c r="BJ556" i="9"/>
  <c r="BK556" i="9"/>
  <c r="BM556" i="9"/>
  <c r="AC557" i="9"/>
  <c r="AD557" i="9"/>
  <c r="AE557" i="9"/>
  <c r="AF557" i="9"/>
  <c r="AH557" i="9"/>
  <c r="AI557" i="9"/>
  <c r="AK557" i="9"/>
  <c r="AL557" i="9"/>
  <c r="AM557" i="9"/>
  <c r="AO557" i="9"/>
  <c r="AP557" i="9"/>
  <c r="AQ557" i="9"/>
  <c r="AR557" i="9"/>
  <c r="AS557" i="9"/>
  <c r="AX557" i="9"/>
  <c r="AT557" i="9"/>
  <c r="AY557" i="9" s="1"/>
  <c r="AU557" i="9"/>
  <c r="AZ557" i="9" s="1"/>
  <c r="AV557" i="9"/>
  <c r="BF557" i="9" s="1"/>
  <c r="AW557" i="9"/>
  <c r="BB557" i="9"/>
  <c r="BH557" i="9"/>
  <c r="BJ557" i="9"/>
  <c r="BK557" i="9"/>
  <c r="BM557" i="9"/>
  <c r="AC558" i="9"/>
  <c r="AD558" i="9"/>
  <c r="AE558" i="9"/>
  <c r="AF558" i="9"/>
  <c r="AH558" i="9"/>
  <c r="AI558" i="9"/>
  <c r="AK558" i="9"/>
  <c r="AL558" i="9"/>
  <c r="AM558" i="9"/>
  <c r="AO558" i="9"/>
  <c r="AP558" i="9"/>
  <c r="AQ558" i="9"/>
  <c r="AR558" i="9"/>
  <c r="AS558" i="9"/>
  <c r="AX558" i="9"/>
  <c r="AT558" i="9"/>
  <c r="AY558" i="9"/>
  <c r="AU558" i="9"/>
  <c r="AZ558" i="9"/>
  <c r="AV558" i="9"/>
  <c r="BA558" i="9" s="1"/>
  <c r="BF558" i="9"/>
  <c r="AW558" i="9"/>
  <c r="BB558" i="9"/>
  <c r="BH558" i="9"/>
  <c r="BJ558" i="9"/>
  <c r="BK558" i="9"/>
  <c r="BM558" i="9"/>
  <c r="AC559" i="9"/>
  <c r="AD559" i="9"/>
  <c r="AE559" i="9"/>
  <c r="AF559" i="9"/>
  <c r="AH559" i="9"/>
  <c r="AI559" i="9"/>
  <c r="AK559" i="9"/>
  <c r="AL559" i="9"/>
  <c r="AM559" i="9"/>
  <c r="AO559" i="9"/>
  <c r="AP559" i="9"/>
  <c r="AQ559" i="9"/>
  <c r="AR559" i="9"/>
  <c r="AS559" i="9"/>
  <c r="AX559" i="9"/>
  <c r="AT559" i="9"/>
  <c r="AY559" i="9" s="1"/>
  <c r="AU559" i="9"/>
  <c r="AV559" i="9"/>
  <c r="BF559" i="9"/>
  <c r="AW559" i="9"/>
  <c r="BB559" i="9"/>
  <c r="BA559" i="9"/>
  <c r="BH559" i="9"/>
  <c r="BJ559" i="9"/>
  <c r="BK559" i="9"/>
  <c r="BM559" i="9"/>
  <c r="BA557" i="9"/>
  <c r="BC558" i="9"/>
  <c r="BC559" i="9"/>
  <c r="BC557" i="9"/>
  <c r="BC555" i="9"/>
  <c r="BE558" i="9"/>
  <c r="AC552" i="9"/>
  <c r="AD552" i="9"/>
  <c r="AE552" i="9"/>
  <c r="AF552" i="9"/>
  <c r="AH552" i="9"/>
  <c r="AI552" i="9"/>
  <c r="AK552" i="9"/>
  <c r="AL552" i="9"/>
  <c r="AM552" i="9"/>
  <c r="AO552" i="9"/>
  <c r="AP552" i="9"/>
  <c r="AQ552" i="9"/>
  <c r="AR552" i="9"/>
  <c r="AS552" i="9"/>
  <c r="BC552" i="9" s="1"/>
  <c r="AT552" i="9"/>
  <c r="AY552" i="9"/>
  <c r="AU552" i="9"/>
  <c r="AV552" i="9"/>
  <c r="BF552" i="9" s="1"/>
  <c r="BA552" i="9"/>
  <c r="AW552" i="9"/>
  <c r="BB552" i="9"/>
  <c r="AX552" i="9"/>
  <c r="BH552" i="9"/>
  <c r="BJ552" i="9"/>
  <c r="BK552" i="9"/>
  <c r="BM552" i="9"/>
  <c r="AC553" i="9"/>
  <c r="AD553" i="9"/>
  <c r="AE553" i="9"/>
  <c r="AF553" i="9"/>
  <c r="AH553" i="9"/>
  <c r="AI553" i="9"/>
  <c r="AK553" i="9"/>
  <c r="AL553" i="9"/>
  <c r="AM553" i="9"/>
  <c r="AO553" i="9"/>
  <c r="AP553" i="9"/>
  <c r="AQ553" i="9"/>
  <c r="AR553" i="9"/>
  <c r="AS553" i="9"/>
  <c r="AT553" i="9"/>
  <c r="AY553" i="9"/>
  <c r="AU553" i="9"/>
  <c r="AZ553" i="9" s="1"/>
  <c r="AV553" i="9"/>
  <c r="BA553" i="9"/>
  <c r="AW553" i="9"/>
  <c r="BB553" i="9"/>
  <c r="BE553" i="9"/>
  <c r="BH553" i="9"/>
  <c r="BJ553" i="9"/>
  <c r="BK553" i="9"/>
  <c r="BM553" i="9"/>
  <c r="AC554" i="9"/>
  <c r="AD554" i="9"/>
  <c r="AE554" i="9"/>
  <c r="AF554" i="9"/>
  <c r="AH554" i="9"/>
  <c r="AI554" i="9"/>
  <c r="AK554" i="9"/>
  <c r="AL554" i="9"/>
  <c r="AM554" i="9"/>
  <c r="AO554" i="9"/>
  <c r="AP554" i="9"/>
  <c r="AQ554" i="9"/>
  <c r="AR554" i="9"/>
  <c r="AS554" i="9"/>
  <c r="AX554" i="9" s="1"/>
  <c r="AT554" i="9"/>
  <c r="AY554" i="9"/>
  <c r="AU554" i="9"/>
  <c r="BE554" i="9" s="1"/>
  <c r="AZ554" i="9"/>
  <c r="AV554" i="9"/>
  <c r="AW554" i="9"/>
  <c r="BB554" i="9" s="1"/>
  <c r="BH554" i="9"/>
  <c r="BJ554" i="9"/>
  <c r="BK554" i="9"/>
  <c r="BM554" i="9"/>
  <c r="BC554" i="9"/>
  <c r="BF553" i="9"/>
  <c r="AC548" i="9"/>
  <c r="AD548" i="9"/>
  <c r="AE548" i="9"/>
  <c r="AF548" i="9"/>
  <c r="AH548" i="9"/>
  <c r="AI548" i="9"/>
  <c r="AK548" i="9"/>
  <c r="AL548" i="9"/>
  <c r="AM548" i="9"/>
  <c r="AO548" i="9"/>
  <c r="AP548" i="9"/>
  <c r="AQ548" i="9"/>
  <c r="AR548" i="9"/>
  <c r="AS548" i="9"/>
  <c r="AX548" i="9"/>
  <c r="AT548" i="9"/>
  <c r="AY548" i="9"/>
  <c r="AU548" i="9"/>
  <c r="AZ548" i="9"/>
  <c r="AV548" i="9"/>
  <c r="BA548" i="9"/>
  <c r="AW548" i="9"/>
  <c r="BB548" i="9"/>
  <c r="BH548" i="9"/>
  <c r="BJ548" i="9"/>
  <c r="BK548" i="9"/>
  <c r="BM548" i="9"/>
  <c r="AC549" i="9"/>
  <c r="AD549" i="9"/>
  <c r="AE549" i="9"/>
  <c r="AF549" i="9"/>
  <c r="AH549" i="9"/>
  <c r="AI549" i="9"/>
  <c r="AK549" i="9"/>
  <c r="AL549" i="9"/>
  <c r="AM549" i="9"/>
  <c r="AO549" i="9"/>
  <c r="AP549" i="9"/>
  <c r="AQ549" i="9"/>
  <c r="AR549" i="9"/>
  <c r="AS549" i="9"/>
  <c r="AT549" i="9"/>
  <c r="AY549" i="9" s="1"/>
  <c r="AU549" i="9"/>
  <c r="AZ549" i="9"/>
  <c r="AV549" i="9"/>
  <c r="BA549" i="9"/>
  <c r="AW549" i="9"/>
  <c r="BB549" i="9"/>
  <c r="BF549" i="9"/>
  <c r="BH549" i="9"/>
  <c r="BJ549" i="9"/>
  <c r="BK549" i="9"/>
  <c r="BM549" i="9"/>
  <c r="AC550" i="9"/>
  <c r="AD550" i="9"/>
  <c r="AE550" i="9"/>
  <c r="AF550" i="9"/>
  <c r="AH550" i="9"/>
  <c r="AI550" i="9"/>
  <c r="AK550" i="9"/>
  <c r="AL550" i="9"/>
  <c r="AM550" i="9"/>
  <c r="AO550" i="9"/>
  <c r="AP550" i="9"/>
  <c r="AQ550" i="9"/>
  <c r="AR550" i="9"/>
  <c r="AS550" i="9"/>
  <c r="AX550" i="9"/>
  <c r="AT550" i="9"/>
  <c r="AY550" i="9" s="1"/>
  <c r="AU550" i="9"/>
  <c r="AZ550" i="9"/>
  <c r="AV550" i="9"/>
  <c r="BA550" i="9" s="1"/>
  <c r="BF550" i="9"/>
  <c r="AW550" i="9"/>
  <c r="BB550" i="9"/>
  <c r="BH550" i="9"/>
  <c r="BJ550" i="9"/>
  <c r="BK550" i="9"/>
  <c r="BM550" i="9"/>
  <c r="AC551" i="9"/>
  <c r="AD551" i="9"/>
  <c r="AE551" i="9"/>
  <c r="AF551" i="9"/>
  <c r="AH551" i="9"/>
  <c r="AI551" i="9"/>
  <c r="AK551" i="9"/>
  <c r="AL551" i="9"/>
  <c r="AM551" i="9"/>
  <c r="AO551" i="9"/>
  <c r="AP551" i="9"/>
  <c r="AQ551" i="9"/>
  <c r="AR551" i="9"/>
  <c r="AS551" i="9"/>
  <c r="BC551" i="9" s="1"/>
  <c r="AT551" i="9"/>
  <c r="AY551" i="9" s="1"/>
  <c r="AU551" i="9"/>
  <c r="AZ551" i="9" s="1"/>
  <c r="AV551" i="9"/>
  <c r="BF551" i="9"/>
  <c r="AW551" i="9"/>
  <c r="BB551" i="9" s="1"/>
  <c r="BH551" i="9"/>
  <c r="BJ551" i="9"/>
  <c r="BK551" i="9"/>
  <c r="BM551" i="9"/>
  <c r="BF548" i="9"/>
  <c r="BA551" i="9"/>
  <c r="BC548" i="9"/>
  <c r="BC550" i="9"/>
  <c r="BE551" i="9"/>
  <c r="BE549" i="9"/>
  <c r="BE550" i="9"/>
  <c r="BE548" i="9"/>
  <c r="AC544" i="9"/>
  <c r="AD544" i="9"/>
  <c r="AE544" i="9"/>
  <c r="AF544" i="9"/>
  <c r="AH544" i="9"/>
  <c r="AI544" i="9"/>
  <c r="AK544" i="9"/>
  <c r="AL544" i="9"/>
  <c r="AM544" i="9"/>
  <c r="AO544" i="9"/>
  <c r="AP544" i="9"/>
  <c r="AQ544" i="9"/>
  <c r="AR544" i="9"/>
  <c r="AS544" i="9"/>
  <c r="AX544" i="9"/>
  <c r="AT544" i="9"/>
  <c r="AY544" i="9" s="1"/>
  <c r="AU544" i="9"/>
  <c r="AV544" i="9"/>
  <c r="BA544" i="9"/>
  <c r="AW544" i="9"/>
  <c r="BB544" i="9"/>
  <c r="BH544" i="9"/>
  <c r="BJ544" i="9"/>
  <c r="BK544" i="9"/>
  <c r="BM544" i="9"/>
  <c r="AC545" i="9"/>
  <c r="AD545" i="9"/>
  <c r="AE545" i="9"/>
  <c r="AF545" i="9"/>
  <c r="AH545" i="9"/>
  <c r="AI545" i="9"/>
  <c r="AK545" i="9"/>
  <c r="AL545" i="9"/>
  <c r="AM545" i="9"/>
  <c r="AO545" i="9"/>
  <c r="AP545" i="9"/>
  <c r="AQ545" i="9"/>
  <c r="AR545" i="9"/>
  <c r="AS545" i="9"/>
  <c r="AT545" i="9"/>
  <c r="AU545" i="9"/>
  <c r="AZ545" i="9"/>
  <c r="AV545" i="9"/>
  <c r="BA545" i="9"/>
  <c r="AW545" i="9"/>
  <c r="BB545" i="9"/>
  <c r="AY545" i="9"/>
  <c r="BH545" i="9"/>
  <c r="BJ545" i="9"/>
  <c r="BK545" i="9"/>
  <c r="BM545" i="9"/>
  <c r="AC546" i="9"/>
  <c r="AD546" i="9"/>
  <c r="AE546" i="9"/>
  <c r="AF546" i="9"/>
  <c r="AH546" i="9"/>
  <c r="AI546" i="9"/>
  <c r="AK546" i="9"/>
  <c r="AL546" i="9"/>
  <c r="AM546" i="9"/>
  <c r="AO546" i="9"/>
  <c r="AP546" i="9"/>
  <c r="AQ546" i="9"/>
  <c r="AR546" i="9"/>
  <c r="AS546" i="9"/>
  <c r="BC546" i="9" s="1"/>
  <c r="AT546" i="9"/>
  <c r="AY546" i="9"/>
  <c r="AU546" i="9"/>
  <c r="AZ546" i="9" s="1"/>
  <c r="BE546" i="9"/>
  <c r="AV546" i="9"/>
  <c r="AW546" i="9"/>
  <c r="BB546" i="9" s="1"/>
  <c r="BH546" i="9"/>
  <c r="BJ546" i="9"/>
  <c r="BK546" i="9"/>
  <c r="BM546" i="9"/>
  <c r="AC547" i="9"/>
  <c r="AD547" i="9"/>
  <c r="AE547" i="9"/>
  <c r="AF547" i="9"/>
  <c r="AH547" i="9"/>
  <c r="AI547" i="9"/>
  <c r="AK547" i="9"/>
  <c r="AL547" i="9"/>
  <c r="AM547" i="9"/>
  <c r="AO547" i="9"/>
  <c r="AP547" i="9"/>
  <c r="AQ547" i="9"/>
  <c r="AR547" i="9"/>
  <c r="AS547" i="9"/>
  <c r="BC547" i="9"/>
  <c r="AT547" i="9"/>
  <c r="AY547" i="9" s="1"/>
  <c r="AU547" i="9"/>
  <c r="BE547" i="9" s="1"/>
  <c r="AV547" i="9"/>
  <c r="BA547" i="9" s="1"/>
  <c r="AW547" i="9"/>
  <c r="BB547" i="9"/>
  <c r="BH547" i="9"/>
  <c r="BJ547" i="9"/>
  <c r="BK547" i="9"/>
  <c r="BM547" i="9"/>
  <c r="AD543" i="9"/>
  <c r="AE543" i="9"/>
  <c r="AF543" i="9"/>
  <c r="AH543" i="9"/>
  <c r="AI543" i="9"/>
  <c r="AK543" i="9"/>
  <c r="AL543" i="9"/>
  <c r="AM543" i="9"/>
  <c r="AO543" i="9"/>
  <c r="AP543" i="9"/>
  <c r="AQ543" i="9"/>
  <c r="AR543" i="9"/>
  <c r="AS543" i="9"/>
  <c r="BC543" i="9" s="1"/>
  <c r="AT543" i="9"/>
  <c r="AY543" i="9"/>
  <c r="AU543" i="9"/>
  <c r="AZ543" i="9" s="1"/>
  <c r="AV543" i="9"/>
  <c r="BF543" i="9" s="1"/>
  <c r="AW543" i="9"/>
  <c r="BB543" i="9" s="1"/>
  <c r="BH543" i="9"/>
  <c r="BJ543" i="9"/>
  <c r="BK543" i="9"/>
  <c r="BM543" i="9"/>
  <c r="AZ547" i="9"/>
  <c r="BF544" i="9"/>
  <c r="BC544" i="9"/>
  <c r="AX543" i="9"/>
  <c r="AX547" i="9"/>
  <c r="BE543" i="9"/>
  <c r="BE545" i="9"/>
  <c r="BF547" i="9"/>
  <c r="BF545" i="9"/>
  <c r="AC541" i="9"/>
  <c r="AD541" i="9"/>
  <c r="AE541" i="9"/>
  <c r="AF541" i="9"/>
  <c r="AH541" i="9"/>
  <c r="AI541" i="9"/>
  <c r="AK541" i="9"/>
  <c r="AL541" i="9"/>
  <c r="AM541" i="9"/>
  <c r="AO541" i="9"/>
  <c r="AP541" i="9"/>
  <c r="AQ541" i="9"/>
  <c r="AR541" i="9"/>
  <c r="AS541" i="9"/>
  <c r="BC541" i="9" s="1"/>
  <c r="AT541" i="9"/>
  <c r="AY541" i="9" s="1"/>
  <c r="AU541" i="9"/>
  <c r="BE541" i="9" s="1"/>
  <c r="AV541" i="9"/>
  <c r="AW541" i="9"/>
  <c r="BB541" i="9" s="1"/>
  <c r="BH541" i="9"/>
  <c r="BJ541" i="9"/>
  <c r="BK541" i="9"/>
  <c r="BM541" i="9"/>
  <c r="AC542" i="9"/>
  <c r="AD542" i="9"/>
  <c r="AE542" i="9"/>
  <c r="AF542" i="9"/>
  <c r="AH542" i="9"/>
  <c r="AI542" i="9"/>
  <c r="AK542" i="9"/>
  <c r="AL542" i="9"/>
  <c r="AM542" i="9"/>
  <c r="AO542" i="9"/>
  <c r="AP542" i="9"/>
  <c r="AQ542" i="9"/>
  <c r="AR542" i="9"/>
  <c r="AS542" i="9"/>
  <c r="BC542" i="9"/>
  <c r="AT542" i="9"/>
  <c r="AY542" i="9" s="1"/>
  <c r="AU542" i="9"/>
  <c r="AV542" i="9"/>
  <c r="BA542" i="9"/>
  <c r="AW542" i="9"/>
  <c r="BB542" i="9"/>
  <c r="BH542" i="9"/>
  <c r="BJ542" i="9"/>
  <c r="BK542" i="9"/>
  <c r="BM542" i="9"/>
  <c r="AC543" i="9"/>
  <c r="AX542" i="9"/>
  <c r="BF542" i="9"/>
  <c r="AC535" i="9"/>
  <c r="AD535" i="9"/>
  <c r="AE535" i="9"/>
  <c r="AF535" i="9"/>
  <c r="AH535" i="9"/>
  <c r="AI535" i="9"/>
  <c r="AK535" i="9"/>
  <c r="AL535" i="9"/>
  <c r="AM535" i="9"/>
  <c r="AO535" i="9"/>
  <c r="AP535" i="9"/>
  <c r="AQ535" i="9"/>
  <c r="AR535" i="9"/>
  <c r="AS535" i="9"/>
  <c r="AT535" i="9"/>
  <c r="AY535" i="9"/>
  <c r="AU535" i="9"/>
  <c r="AZ535" i="9"/>
  <c r="AV535" i="9"/>
  <c r="BA535" i="9"/>
  <c r="AW535" i="9"/>
  <c r="BB535" i="9" s="1"/>
  <c r="BH535" i="9"/>
  <c r="BJ535" i="9"/>
  <c r="BK535" i="9"/>
  <c r="BM535" i="9"/>
  <c r="AC536" i="9"/>
  <c r="AD536" i="9"/>
  <c r="AE536" i="9"/>
  <c r="AF536" i="9"/>
  <c r="AH536" i="9"/>
  <c r="AI536" i="9"/>
  <c r="AK536" i="9"/>
  <c r="AL536" i="9"/>
  <c r="AM536" i="9"/>
  <c r="AO536" i="9"/>
  <c r="AP536" i="9"/>
  <c r="AQ536" i="9"/>
  <c r="AR536" i="9"/>
  <c r="AS536" i="9"/>
  <c r="AT536" i="9"/>
  <c r="AY536" i="9" s="1"/>
  <c r="AU536" i="9"/>
  <c r="AV536" i="9"/>
  <c r="BA536" i="9" s="1"/>
  <c r="BF536" i="9"/>
  <c r="AW536" i="9"/>
  <c r="BB536" i="9" s="1"/>
  <c r="BH536" i="9"/>
  <c r="BJ536" i="9"/>
  <c r="BK536" i="9"/>
  <c r="BM536" i="9"/>
  <c r="AC537" i="9"/>
  <c r="AD537" i="9"/>
  <c r="AE537" i="9"/>
  <c r="AF537" i="9"/>
  <c r="AH537" i="9"/>
  <c r="AI537" i="9"/>
  <c r="AK537" i="9"/>
  <c r="AL537" i="9"/>
  <c r="AM537" i="9"/>
  <c r="AO537" i="9"/>
  <c r="AP537" i="9"/>
  <c r="AQ537" i="9"/>
  <c r="AR537" i="9"/>
  <c r="AS537" i="9"/>
  <c r="AT537" i="9"/>
  <c r="AY537" i="9" s="1"/>
  <c r="AU537" i="9"/>
  <c r="AV537" i="9"/>
  <c r="BF537" i="9"/>
  <c r="AW537" i="9"/>
  <c r="BB537" i="9"/>
  <c r="BH537" i="9"/>
  <c r="BJ537" i="9"/>
  <c r="BK537" i="9"/>
  <c r="BM537" i="9"/>
  <c r="AC538" i="9"/>
  <c r="AD538" i="9"/>
  <c r="AE538" i="9"/>
  <c r="AF538" i="9"/>
  <c r="AH538" i="9"/>
  <c r="AI538" i="9"/>
  <c r="AK538" i="9"/>
  <c r="AL538" i="9"/>
  <c r="AM538" i="9"/>
  <c r="AO538" i="9"/>
  <c r="AP538" i="9"/>
  <c r="AQ538" i="9"/>
  <c r="AR538" i="9"/>
  <c r="AS538" i="9"/>
  <c r="BC538" i="9" s="1"/>
  <c r="AX538" i="9"/>
  <c r="AT538" i="9"/>
  <c r="AU538" i="9"/>
  <c r="BE538" i="9" s="1"/>
  <c r="AV538" i="9"/>
  <c r="BF538" i="9"/>
  <c r="AW538" i="9"/>
  <c r="BB538" i="9"/>
  <c r="AY538" i="9"/>
  <c r="BH538" i="9"/>
  <c r="BJ538" i="9"/>
  <c r="BK538" i="9"/>
  <c r="BM538" i="9"/>
  <c r="AC539" i="9"/>
  <c r="AD539" i="9"/>
  <c r="AE539" i="9"/>
  <c r="AF539" i="9"/>
  <c r="AH539" i="9"/>
  <c r="AI539" i="9"/>
  <c r="AK539" i="9"/>
  <c r="AL539" i="9"/>
  <c r="AM539" i="9"/>
  <c r="AO539" i="9"/>
  <c r="AP539" i="9"/>
  <c r="AQ539" i="9"/>
  <c r="AR539" i="9"/>
  <c r="AS539" i="9"/>
  <c r="AX539" i="9"/>
  <c r="AT539" i="9"/>
  <c r="AY539" i="9"/>
  <c r="AU539" i="9"/>
  <c r="BE539" i="9" s="1"/>
  <c r="AZ539" i="9"/>
  <c r="AV539" i="9"/>
  <c r="BF539" i="9"/>
  <c r="AW539" i="9"/>
  <c r="BB539" i="9"/>
  <c r="BH539" i="9"/>
  <c r="BJ539" i="9"/>
  <c r="BK539" i="9"/>
  <c r="BM539" i="9"/>
  <c r="AC540" i="9"/>
  <c r="AD540" i="9"/>
  <c r="AE540" i="9"/>
  <c r="AF540" i="9"/>
  <c r="AH540" i="9"/>
  <c r="AI540" i="9"/>
  <c r="AK540" i="9"/>
  <c r="AL540" i="9"/>
  <c r="AM540" i="9"/>
  <c r="AO540" i="9"/>
  <c r="AP540" i="9"/>
  <c r="AQ540" i="9"/>
  <c r="AR540" i="9"/>
  <c r="AS540" i="9"/>
  <c r="AT540" i="9"/>
  <c r="AY540" i="9" s="1"/>
  <c r="AU540" i="9"/>
  <c r="BE540" i="9"/>
  <c r="AV540" i="9"/>
  <c r="BF540" i="9"/>
  <c r="AW540" i="9"/>
  <c r="BB540" i="9"/>
  <c r="BH540" i="9"/>
  <c r="BJ540" i="9"/>
  <c r="BK540" i="9"/>
  <c r="BM540" i="9"/>
  <c r="AZ540" i="9"/>
  <c r="BF535" i="9"/>
  <c r="BA537" i="9"/>
  <c r="BA540" i="9"/>
  <c r="BA539" i="9"/>
  <c r="BC539" i="9"/>
  <c r="BA538" i="9"/>
  <c r="BE535" i="9"/>
  <c r="AC532" i="9"/>
  <c r="AD532" i="9"/>
  <c r="AE532" i="9"/>
  <c r="AF532" i="9"/>
  <c r="AH532" i="9"/>
  <c r="AI532" i="9"/>
  <c r="AK532" i="9"/>
  <c r="AL532" i="9"/>
  <c r="AM532" i="9"/>
  <c r="AO532" i="9"/>
  <c r="AP532" i="9"/>
  <c r="AQ532" i="9"/>
  <c r="AR532" i="9"/>
  <c r="AS532" i="9"/>
  <c r="AX532" i="9"/>
  <c r="AT532" i="9"/>
  <c r="AY532" i="9"/>
  <c r="AU532" i="9"/>
  <c r="AZ532" i="9" s="1"/>
  <c r="BE532" i="9"/>
  <c r="AV532" i="9"/>
  <c r="BF532" i="9" s="1"/>
  <c r="AW532" i="9"/>
  <c r="BB532" i="9"/>
  <c r="BH532" i="9"/>
  <c r="BJ532" i="9"/>
  <c r="BK532" i="9"/>
  <c r="BM532" i="9"/>
  <c r="AC533" i="9"/>
  <c r="AD533" i="9"/>
  <c r="AE533" i="9"/>
  <c r="AF533" i="9"/>
  <c r="AH533" i="9"/>
  <c r="AI533" i="9"/>
  <c r="AK533" i="9"/>
  <c r="AL533" i="9"/>
  <c r="AM533" i="9"/>
  <c r="AO533" i="9"/>
  <c r="AP533" i="9"/>
  <c r="AQ533" i="9"/>
  <c r="AR533" i="9"/>
  <c r="AS533" i="9"/>
  <c r="AX533" i="9"/>
  <c r="AT533" i="9"/>
  <c r="AY533" i="9" s="1"/>
  <c r="AU533" i="9"/>
  <c r="AZ533" i="9" s="1"/>
  <c r="AV533" i="9"/>
  <c r="BA533" i="9"/>
  <c r="AW533" i="9"/>
  <c r="BB533" i="9"/>
  <c r="BH533" i="9"/>
  <c r="BJ533" i="9"/>
  <c r="BK533" i="9"/>
  <c r="BM533" i="9"/>
  <c r="AC534" i="9"/>
  <c r="AD534" i="9"/>
  <c r="AE534" i="9"/>
  <c r="AF534" i="9"/>
  <c r="AH534" i="9"/>
  <c r="AI534" i="9"/>
  <c r="AK534" i="9"/>
  <c r="AL534" i="9"/>
  <c r="AM534" i="9"/>
  <c r="AO534" i="9"/>
  <c r="AP534" i="9"/>
  <c r="AQ534" i="9"/>
  <c r="AR534" i="9"/>
  <c r="AS534" i="9"/>
  <c r="BC534" i="9" s="1"/>
  <c r="AT534" i="9"/>
  <c r="AY534" i="9"/>
  <c r="AU534" i="9"/>
  <c r="AZ534" i="9"/>
  <c r="AV534" i="9"/>
  <c r="AW534" i="9"/>
  <c r="BB534" i="9" s="1"/>
  <c r="BH534" i="9"/>
  <c r="BJ534" i="9"/>
  <c r="BK534" i="9"/>
  <c r="BM534" i="9"/>
  <c r="BC533" i="9"/>
  <c r="BA532" i="9"/>
  <c r="BE534" i="9"/>
  <c r="BF533" i="9"/>
  <c r="BC532" i="9"/>
  <c r="BE533" i="9"/>
  <c r="AC522" i="9"/>
  <c r="AD522" i="9"/>
  <c r="AE522" i="9"/>
  <c r="AF522" i="9"/>
  <c r="AH522" i="9"/>
  <c r="AI522" i="9"/>
  <c r="AK522" i="9"/>
  <c r="AL522" i="9"/>
  <c r="AM522" i="9"/>
  <c r="AO522" i="9"/>
  <c r="AP522" i="9"/>
  <c r="AQ522" i="9"/>
  <c r="AR522" i="9"/>
  <c r="AS522" i="9"/>
  <c r="AX522" i="9"/>
  <c r="AT522" i="9"/>
  <c r="AU522" i="9"/>
  <c r="AZ522" i="9" s="1"/>
  <c r="AV522" i="9"/>
  <c r="BF522" i="9" s="1"/>
  <c r="AW522" i="9"/>
  <c r="BB522" i="9" s="1"/>
  <c r="AY522" i="9"/>
  <c r="BA522" i="9"/>
  <c r="BH522" i="9"/>
  <c r="BJ522" i="9"/>
  <c r="BK522" i="9"/>
  <c r="BM522" i="9"/>
  <c r="AC523" i="9"/>
  <c r="AD523" i="9"/>
  <c r="AE523" i="9"/>
  <c r="AF523" i="9"/>
  <c r="AH523" i="9"/>
  <c r="AI523" i="9"/>
  <c r="AK523" i="9"/>
  <c r="AL523" i="9"/>
  <c r="AM523" i="9"/>
  <c r="AO523" i="9"/>
  <c r="AP523" i="9"/>
  <c r="AQ523" i="9"/>
  <c r="AR523" i="9"/>
  <c r="AS523" i="9"/>
  <c r="AT523" i="9"/>
  <c r="AY523" i="9" s="1"/>
  <c r="AU523" i="9"/>
  <c r="AZ523" i="9"/>
  <c r="AV523" i="9"/>
  <c r="BA523" i="9" s="1"/>
  <c r="AW523" i="9"/>
  <c r="BB523" i="9" s="1"/>
  <c r="BH523" i="9"/>
  <c r="BJ523" i="9"/>
  <c r="BK523" i="9"/>
  <c r="BM523" i="9"/>
  <c r="AC524" i="9"/>
  <c r="AD524" i="9"/>
  <c r="AE524" i="9"/>
  <c r="AF524" i="9"/>
  <c r="AH524" i="9"/>
  <c r="AI524" i="9"/>
  <c r="AK524" i="9"/>
  <c r="AL524" i="9"/>
  <c r="AM524" i="9"/>
  <c r="AO524" i="9"/>
  <c r="AP524" i="9"/>
  <c r="AQ524" i="9"/>
  <c r="AR524" i="9"/>
  <c r="AS524" i="9"/>
  <c r="AX524" i="9"/>
  <c r="AT524" i="9"/>
  <c r="AY524" i="9"/>
  <c r="AU524" i="9"/>
  <c r="AZ524" i="9"/>
  <c r="AV524" i="9"/>
  <c r="BA524" i="9"/>
  <c r="AW524" i="9"/>
  <c r="BB524" i="9"/>
  <c r="BH524" i="9"/>
  <c r="BJ524" i="9"/>
  <c r="BK524" i="9"/>
  <c r="BM524" i="9"/>
  <c r="AC525" i="9"/>
  <c r="AD525" i="9"/>
  <c r="AE525" i="9"/>
  <c r="AF525" i="9"/>
  <c r="AH525" i="9"/>
  <c r="AI525" i="9"/>
  <c r="AK525" i="9"/>
  <c r="AL525" i="9"/>
  <c r="AM525" i="9"/>
  <c r="AO525" i="9"/>
  <c r="AP525" i="9"/>
  <c r="AQ525" i="9"/>
  <c r="AR525" i="9"/>
  <c r="AS525" i="9"/>
  <c r="AT525" i="9"/>
  <c r="AY525" i="9" s="1"/>
  <c r="AU525" i="9"/>
  <c r="AZ525" i="9" s="1"/>
  <c r="AV525" i="9"/>
  <c r="BA525" i="9" s="1"/>
  <c r="AW525" i="9"/>
  <c r="BB525" i="9" s="1"/>
  <c r="BH525" i="9"/>
  <c r="BJ525" i="9"/>
  <c r="BK525" i="9"/>
  <c r="BM525" i="9"/>
  <c r="AC526" i="9"/>
  <c r="AD526" i="9"/>
  <c r="AE526" i="9"/>
  <c r="AF526" i="9"/>
  <c r="AH526" i="9"/>
  <c r="AI526" i="9"/>
  <c r="AK526" i="9"/>
  <c r="AL526" i="9"/>
  <c r="AM526" i="9"/>
  <c r="AO526" i="9"/>
  <c r="AP526" i="9"/>
  <c r="AQ526" i="9"/>
  <c r="AR526" i="9"/>
  <c r="AS526" i="9"/>
  <c r="AX526" i="9"/>
  <c r="AT526" i="9"/>
  <c r="AY526" i="9"/>
  <c r="AU526" i="9"/>
  <c r="AZ526" i="9" s="1"/>
  <c r="AV526" i="9"/>
  <c r="BA526" i="9"/>
  <c r="AW526" i="9"/>
  <c r="BB526" i="9"/>
  <c r="BH526" i="9"/>
  <c r="BJ526" i="9"/>
  <c r="BK526" i="9"/>
  <c r="BM526" i="9"/>
  <c r="AC527" i="9"/>
  <c r="AD527" i="9"/>
  <c r="AE527" i="9"/>
  <c r="AF527" i="9"/>
  <c r="AH527" i="9"/>
  <c r="AI527" i="9"/>
  <c r="AK527" i="9"/>
  <c r="AL527" i="9"/>
  <c r="AM527" i="9"/>
  <c r="AO527" i="9"/>
  <c r="AP527" i="9"/>
  <c r="AQ527" i="9"/>
  <c r="AR527" i="9"/>
  <c r="AS527" i="9"/>
  <c r="AX527" i="9" s="1"/>
  <c r="BC527" i="9"/>
  <c r="AT527" i="9"/>
  <c r="AY527" i="9" s="1"/>
  <c r="AU527" i="9"/>
  <c r="AZ527" i="9" s="1"/>
  <c r="AV527" i="9"/>
  <c r="BA527" i="9" s="1"/>
  <c r="AW527" i="9"/>
  <c r="BB527" i="9" s="1"/>
  <c r="BH527" i="9"/>
  <c r="BJ527" i="9"/>
  <c r="BK527" i="9"/>
  <c r="BM527" i="9"/>
  <c r="AC528" i="9"/>
  <c r="AD528" i="9"/>
  <c r="AE528" i="9"/>
  <c r="AF528" i="9"/>
  <c r="AH528" i="9"/>
  <c r="AI528" i="9"/>
  <c r="AK528" i="9"/>
  <c r="AL528" i="9"/>
  <c r="AM528" i="9"/>
  <c r="AO528" i="9"/>
  <c r="AP528" i="9"/>
  <c r="AQ528" i="9"/>
  <c r="AR528" i="9"/>
  <c r="AS528" i="9"/>
  <c r="AX528" i="9" s="1"/>
  <c r="AT528" i="9"/>
  <c r="AY528" i="9"/>
  <c r="AU528" i="9"/>
  <c r="AZ528" i="9"/>
  <c r="AV528" i="9"/>
  <c r="BF528" i="9" s="1"/>
  <c r="AW528" i="9"/>
  <c r="BB528" i="9" s="1"/>
  <c r="BH528" i="9"/>
  <c r="BJ528" i="9"/>
  <c r="BK528" i="9"/>
  <c r="BM528" i="9"/>
  <c r="AC529" i="9"/>
  <c r="AD529" i="9"/>
  <c r="AE529" i="9"/>
  <c r="AF529" i="9"/>
  <c r="AH529" i="9"/>
  <c r="AI529" i="9"/>
  <c r="AK529" i="9"/>
  <c r="AL529" i="9"/>
  <c r="AM529" i="9"/>
  <c r="AO529" i="9"/>
  <c r="AP529" i="9"/>
  <c r="AQ529" i="9"/>
  <c r="AR529" i="9"/>
  <c r="AS529" i="9"/>
  <c r="BC529" i="9" s="1"/>
  <c r="AT529" i="9"/>
  <c r="AY529" i="9"/>
  <c r="AU529" i="9"/>
  <c r="AV529" i="9"/>
  <c r="AW529" i="9"/>
  <c r="BB529" i="9" s="1"/>
  <c r="BH529" i="9"/>
  <c r="BJ529" i="9"/>
  <c r="BK529" i="9"/>
  <c r="BM529" i="9"/>
  <c r="AC530" i="9"/>
  <c r="AD530" i="9"/>
  <c r="AE530" i="9"/>
  <c r="AF530" i="9"/>
  <c r="AH530" i="9"/>
  <c r="AI530" i="9"/>
  <c r="AK530" i="9"/>
  <c r="AL530" i="9"/>
  <c r="AM530" i="9"/>
  <c r="AO530" i="9"/>
  <c r="AP530" i="9"/>
  <c r="AQ530" i="9"/>
  <c r="AR530" i="9"/>
  <c r="AS530" i="9"/>
  <c r="AT530" i="9"/>
  <c r="AY530" i="9"/>
  <c r="AU530" i="9"/>
  <c r="AZ530" i="9"/>
  <c r="AV530" i="9"/>
  <c r="BA530" i="9"/>
  <c r="AW530" i="9"/>
  <c r="BB530" i="9" s="1"/>
  <c r="BH530" i="9"/>
  <c r="BJ530" i="9"/>
  <c r="BK530" i="9"/>
  <c r="BM530" i="9"/>
  <c r="AC531" i="9"/>
  <c r="AD531" i="9"/>
  <c r="AE531" i="9"/>
  <c r="AF531" i="9"/>
  <c r="AH531" i="9"/>
  <c r="AI531" i="9"/>
  <c r="AK531" i="9"/>
  <c r="AL531" i="9"/>
  <c r="AM531" i="9"/>
  <c r="AO531" i="9"/>
  <c r="AP531" i="9"/>
  <c r="AQ531" i="9"/>
  <c r="AR531" i="9"/>
  <c r="AS531" i="9"/>
  <c r="AT531" i="9"/>
  <c r="AY531" i="9" s="1"/>
  <c r="AU531" i="9"/>
  <c r="AV531" i="9"/>
  <c r="BF531" i="9" s="1"/>
  <c r="BA531" i="9"/>
  <c r="AW531" i="9"/>
  <c r="BB531" i="9" s="1"/>
  <c r="BH531" i="9"/>
  <c r="BJ531" i="9"/>
  <c r="BK531" i="9"/>
  <c r="BM531" i="9"/>
  <c r="AC521" i="9"/>
  <c r="AD521" i="9"/>
  <c r="AE521" i="9"/>
  <c r="AF521" i="9"/>
  <c r="AH521" i="9"/>
  <c r="AI521" i="9"/>
  <c r="AK521" i="9"/>
  <c r="AL521" i="9"/>
  <c r="AM521" i="9"/>
  <c r="AO521" i="9"/>
  <c r="AP521" i="9"/>
  <c r="AQ521" i="9"/>
  <c r="AR521" i="9"/>
  <c r="AS521" i="9"/>
  <c r="AX521" i="9"/>
  <c r="AT521" i="9"/>
  <c r="AY521" i="9" s="1"/>
  <c r="AU521" i="9"/>
  <c r="AZ521" i="9" s="1"/>
  <c r="BE521" i="9"/>
  <c r="AV521" i="9"/>
  <c r="BF521" i="9"/>
  <c r="AW521" i="9"/>
  <c r="BB521" i="9"/>
  <c r="BH521" i="9"/>
  <c r="BJ521" i="9"/>
  <c r="BK521" i="9"/>
  <c r="BM521" i="9"/>
  <c r="BE528" i="9"/>
  <c r="BE524" i="9"/>
  <c r="BA521" i="9"/>
  <c r="BE526" i="9"/>
  <c r="AX529" i="9"/>
  <c r="BE530" i="9"/>
  <c r="BF530" i="9"/>
  <c r="BF526" i="9"/>
  <c r="BF524" i="9"/>
  <c r="BF523" i="9"/>
  <c r="BC528" i="9"/>
  <c r="BF527" i="9"/>
  <c r="BC526" i="9"/>
  <c r="BF525" i="9"/>
  <c r="BC524" i="9"/>
  <c r="BC522" i="9"/>
  <c r="BE527" i="9"/>
  <c r="BE525" i="9"/>
  <c r="BE523" i="9"/>
  <c r="BC521" i="9"/>
  <c r="AN503" i="9"/>
  <c r="AK514" i="9"/>
  <c r="AK515" i="9"/>
  <c r="AK516" i="9"/>
  <c r="AK517" i="9"/>
  <c r="AK518" i="9"/>
  <c r="AK519" i="9"/>
  <c r="AK520" i="9"/>
  <c r="AC515" i="9"/>
  <c r="AD515" i="9"/>
  <c r="AE515" i="9"/>
  <c r="AF515" i="9"/>
  <c r="AH515" i="9"/>
  <c r="AI515" i="9"/>
  <c r="AL515" i="9"/>
  <c r="AM515" i="9"/>
  <c r="AO515" i="9"/>
  <c r="AP515" i="9"/>
  <c r="AQ515" i="9"/>
  <c r="AR515" i="9"/>
  <c r="AS515" i="9"/>
  <c r="AX515" i="9" s="1"/>
  <c r="AT515" i="9"/>
  <c r="AY515" i="9" s="1"/>
  <c r="AU515" i="9"/>
  <c r="BE515" i="9" s="1"/>
  <c r="AV515" i="9"/>
  <c r="BA515" i="9"/>
  <c r="AW515" i="9"/>
  <c r="BB515" i="9"/>
  <c r="AZ515" i="9"/>
  <c r="BH515" i="9"/>
  <c r="BJ515" i="9"/>
  <c r="BK515" i="9"/>
  <c r="BM515" i="9"/>
  <c r="AC516" i="9"/>
  <c r="AD516" i="9"/>
  <c r="AE516" i="9"/>
  <c r="AF516" i="9"/>
  <c r="AH516" i="9"/>
  <c r="AI516" i="9"/>
  <c r="AL516" i="9"/>
  <c r="AM516" i="9"/>
  <c r="AO516" i="9"/>
  <c r="AP516" i="9"/>
  <c r="AQ516" i="9"/>
  <c r="AR516" i="9"/>
  <c r="AS516" i="9"/>
  <c r="AX516" i="9" s="1"/>
  <c r="AT516" i="9"/>
  <c r="AY516" i="9" s="1"/>
  <c r="AU516" i="9"/>
  <c r="AZ516" i="9"/>
  <c r="AV516" i="9"/>
  <c r="BF516" i="9" s="1"/>
  <c r="AW516" i="9"/>
  <c r="BB516" i="9" s="1"/>
  <c r="BH516" i="9"/>
  <c r="BJ516" i="9"/>
  <c r="BK516" i="9"/>
  <c r="BM516" i="9"/>
  <c r="AC517" i="9"/>
  <c r="AD517" i="9"/>
  <c r="AE517" i="9"/>
  <c r="AF517" i="9"/>
  <c r="AH517" i="9"/>
  <c r="AI517" i="9"/>
  <c r="AL517" i="9"/>
  <c r="AM517" i="9"/>
  <c r="AO517" i="9"/>
  <c r="AP517" i="9"/>
  <c r="AQ517" i="9"/>
  <c r="AR517" i="9"/>
  <c r="AS517" i="9"/>
  <c r="BC517" i="9" s="1"/>
  <c r="AT517" i="9"/>
  <c r="AY517" i="9"/>
  <c r="AU517" i="9"/>
  <c r="AZ517" i="9" s="1"/>
  <c r="BE517" i="9"/>
  <c r="AV517" i="9"/>
  <c r="BA517" i="9" s="1"/>
  <c r="AW517" i="9"/>
  <c r="BB517" i="9"/>
  <c r="BH517" i="9"/>
  <c r="BJ517" i="9"/>
  <c r="BK517" i="9"/>
  <c r="BM517" i="9"/>
  <c r="AC518" i="9"/>
  <c r="AD518" i="9"/>
  <c r="AE518" i="9"/>
  <c r="AF518" i="9"/>
  <c r="AH518" i="9"/>
  <c r="AI518" i="9"/>
  <c r="AL518" i="9"/>
  <c r="AM518" i="9"/>
  <c r="AO518" i="9"/>
  <c r="AP518" i="9"/>
  <c r="AQ518" i="9"/>
  <c r="AR518" i="9"/>
  <c r="AS518" i="9"/>
  <c r="AX518" i="9"/>
  <c r="AT518" i="9"/>
  <c r="AY518" i="9" s="1"/>
  <c r="AU518" i="9"/>
  <c r="AZ518" i="9" s="1"/>
  <c r="AV518" i="9"/>
  <c r="BA518" i="9"/>
  <c r="AW518" i="9"/>
  <c r="BB518" i="9"/>
  <c r="BH518" i="9"/>
  <c r="BJ518" i="9"/>
  <c r="BK518" i="9"/>
  <c r="BM518" i="9"/>
  <c r="AC519" i="9"/>
  <c r="AD519" i="9"/>
  <c r="AE519" i="9"/>
  <c r="AF519" i="9"/>
  <c r="AH519" i="9"/>
  <c r="AI519" i="9"/>
  <c r="AL519" i="9"/>
  <c r="AM519" i="9"/>
  <c r="AO519" i="9"/>
  <c r="AP519" i="9"/>
  <c r="AQ519" i="9"/>
  <c r="AR519" i="9"/>
  <c r="AS519" i="9"/>
  <c r="AX519" i="9"/>
  <c r="AT519" i="9"/>
  <c r="AY519" i="9" s="1"/>
  <c r="AU519" i="9"/>
  <c r="BE519" i="9"/>
  <c r="AV519" i="9"/>
  <c r="BA519" i="9"/>
  <c r="AW519" i="9"/>
  <c r="BB519" i="9"/>
  <c r="BH519" i="9"/>
  <c r="BJ519" i="9"/>
  <c r="BK519" i="9"/>
  <c r="BM519" i="9"/>
  <c r="AC520" i="9"/>
  <c r="AD520" i="9"/>
  <c r="AE520" i="9"/>
  <c r="AF520" i="9"/>
  <c r="AH520" i="9"/>
  <c r="AI520" i="9"/>
  <c r="AL520" i="9"/>
  <c r="AM520" i="9"/>
  <c r="AO520" i="9"/>
  <c r="AP520" i="9"/>
  <c r="AQ520" i="9"/>
  <c r="AR520" i="9"/>
  <c r="AS520" i="9"/>
  <c r="BC520" i="9" s="1"/>
  <c r="AT520" i="9"/>
  <c r="AY520" i="9"/>
  <c r="AU520" i="9"/>
  <c r="AZ520" i="9"/>
  <c r="AV520" i="9"/>
  <c r="BA520" i="9" s="1"/>
  <c r="AW520" i="9"/>
  <c r="BB520" i="9" s="1"/>
  <c r="BH520" i="9"/>
  <c r="BJ520" i="9"/>
  <c r="BK520" i="9"/>
  <c r="BM520" i="9"/>
  <c r="BF518" i="9"/>
  <c r="BC515" i="9"/>
  <c r="BC516" i="9"/>
  <c r="AZ519" i="9"/>
  <c r="BC519" i="9"/>
  <c r="AX517" i="9"/>
  <c r="BC518" i="9"/>
  <c r="BE520" i="9"/>
  <c r="BF519" i="9"/>
  <c r="BE516" i="9"/>
  <c r="BF515" i="9"/>
  <c r="AM514" i="9"/>
  <c r="AC504" i="9"/>
  <c r="AD504" i="9"/>
  <c r="AE504" i="9"/>
  <c r="AF504" i="9"/>
  <c r="AH504" i="9"/>
  <c r="AI504" i="9"/>
  <c r="AK504" i="9"/>
  <c r="AL504" i="9"/>
  <c r="AM504" i="9"/>
  <c r="AO504" i="9"/>
  <c r="AP504" i="9"/>
  <c r="AQ504" i="9"/>
  <c r="AR504" i="9"/>
  <c r="AS504" i="9"/>
  <c r="BC504" i="9" s="1"/>
  <c r="AT504" i="9"/>
  <c r="AY504" i="9" s="1"/>
  <c r="AU504" i="9"/>
  <c r="BE504" i="9" s="1"/>
  <c r="AV504" i="9"/>
  <c r="BA504" i="9"/>
  <c r="AW504" i="9"/>
  <c r="BB504" i="9" s="1"/>
  <c r="BH504" i="9"/>
  <c r="BJ504" i="9"/>
  <c r="BK504" i="9"/>
  <c r="BM504" i="9"/>
  <c r="AC505" i="9"/>
  <c r="AD505" i="9"/>
  <c r="AE505" i="9"/>
  <c r="AF505" i="9"/>
  <c r="AH505" i="9"/>
  <c r="AI505" i="9"/>
  <c r="AK505" i="9"/>
  <c r="AL505" i="9"/>
  <c r="AM505" i="9"/>
  <c r="AO505" i="9"/>
  <c r="AP505" i="9"/>
  <c r="AQ505" i="9"/>
  <c r="AR505" i="9"/>
  <c r="AS505" i="9"/>
  <c r="AT505" i="9"/>
  <c r="AU505" i="9"/>
  <c r="AZ505" i="9"/>
  <c r="AV505" i="9"/>
  <c r="AW505" i="9"/>
  <c r="BB505" i="9"/>
  <c r="AY505" i="9"/>
  <c r="BH505" i="9"/>
  <c r="BJ505" i="9"/>
  <c r="BK505" i="9"/>
  <c r="BM505" i="9"/>
  <c r="AC506" i="9"/>
  <c r="AD506" i="9"/>
  <c r="AE506" i="9"/>
  <c r="AF506" i="9"/>
  <c r="AH506" i="9"/>
  <c r="AI506" i="9"/>
  <c r="AK506" i="9"/>
  <c r="AL506" i="9"/>
  <c r="AM506" i="9"/>
  <c r="AO506" i="9"/>
  <c r="AP506" i="9"/>
  <c r="AQ506" i="9"/>
  <c r="AR506" i="9"/>
  <c r="AS506" i="9"/>
  <c r="AX506" i="9"/>
  <c r="AT506" i="9"/>
  <c r="AY506" i="9" s="1"/>
  <c r="AU506" i="9"/>
  <c r="BE506" i="9"/>
  <c r="AV506" i="9"/>
  <c r="BA506" i="9" s="1"/>
  <c r="AW506" i="9"/>
  <c r="BB506" i="9"/>
  <c r="BH506" i="9"/>
  <c r="BJ506" i="9"/>
  <c r="BK506" i="9"/>
  <c r="BM506" i="9"/>
  <c r="AC507" i="9"/>
  <c r="AD507" i="9"/>
  <c r="AE507" i="9"/>
  <c r="AF507" i="9"/>
  <c r="AH507" i="9"/>
  <c r="AI507" i="9"/>
  <c r="AK507" i="9"/>
  <c r="AL507" i="9"/>
  <c r="AM507" i="9"/>
  <c r="AO507" i="9"/>
  <c r="AP507" i="9"/>
  <c r="AQ507" i="9"/>
  <c r="AR507" i="9"/>
  <c r="AS507" i="9"/>
  <c r="AX507" i="9" s="1"/>
  <c r="AT507" i="9"/>
  <c r="AU507" i="9"/>
  <c r="AV507" i="9"/>
  <c r="BA507" i="9"/>
  <c r="AW507" i="9"/>
  <c r="BB507" i="9" s="1"/>
  <c r="AY507" i="9"/>
  <c r="BH507" i="9"/>
  <c r="BJ507" i="9"/>
  <c r="BK507" i="9"/>
  <c r="BM507" i="9"/>
  <c r="AC508" i="9"/>
  <c r="AD508" i="9"/>
  <c r="AE508" i="9"/>
  <c r="AF508" i="9"/>
  <c r="AH508" i="9"/>
  <c r="AI508" i="9"/>
  <c r="AK508" i="9"/>
  <c r="AL508" i="9"/>
  <c r="AM508" i="9"/>
  <c r="AO508" i="9"/>
  <c r="AP508" i="9"/>
  <c r="AQ508" i="9"/>
  <c r="AR508" i="9"/>
  <c r="AS508" i="9"/>
  <c r="BC508" i="9" s="1"/>
  <c r="AT508" i="9"/>
  <c r="AY508" i="9"/>
  <c r="AU508" i="9"/>
  <c r="AZ508" i="9" s="1"/>
  <c r="BE508" i="9"/>
  <c r="AV508" i="9"/>
  <c r="BA508" i="9" s="1"/>
  <c r="AW508" i="9"/>
  <c r="BB508" i="9" s="1"/>
  <c r="BH508" i="9"/>
  <c r="BJ508" i="9"/>
  <c r="BK508" i="9"/>
  <c r="BM508" i="9"/>
  <c r="AC509" i="9"/>
  <c r="AD509" i="9"/>
  <c r="AE509" i="9"/>
  <c r="AF509" i="9"/>
  <c r="AH509" i="9"/>
  <c r="AI509" i="9"/>
  <c r="AK509" i="9"/>
  <c r="AL509" i="9"/>
  <c r="AM509" i="9"/>
  <c r="AO509" i="9"/>
  <c r="AP509" i="9"/>
  <c r="AQ509" i="9"/>
  <c r="AR509" i="9"/>
  <c r="AS509" i="9"/>
  <c r="AX509" i="9"/>
  <c r="AT509" i="9"/>
  <c r="AY509" i="9"/>
  <c r="AU509" i="9"/>
  <c r="AV509" i="9"/>
  <c r="BA509" i="9" s="1"/>
  <c r="AW509" i="9"/>
  <c r="BB509" i="9"/>
  <c r="BH509" i="9"/>
  <c r="BJ509" i="9"/>
  <c r="BK509" i="9"/>
  <c r="BM509" i="9"/>
  <c r="AC510" i="9"/>
  <c r="AD510" i="9"/>
  <c r="AE510" i="9"/>
  <c r="AF510" i="9"/>
  <c r="AH510" i="9"/>
  <c r="AI510" i="9"/>
  <c r="AK510" i="9"/>
  <c r="AL510" i="9"/>
  <c r="AM510" i="9"/>
  <c r="AO510" i="9"/>
  <c r="AP510" i="9"/>
  <c r="AQ510" i="9"/>
  <c r="AR510" i="9"/>
  <c r="AS510" i="9"/>
  <c r="AT510" i="9"/>
  <c r="AY510" i="9" s="1"/>
  <c r="AU510" i="9"/>
  <c r="BE510" i="9" s="1"/>
  <c r="AV510" i="9"/>
  <c r="BF510" i="9" s="1"/>
  <c r="AW510" i="9"/>
  <c r="BB510" i="9" s="1"/>
  <c r="BH510" i="9"/>
  <c r="BJ510" i="9"/>
  <c r="BK510" i="9"/>
  <c r="BM510" i="9"/>
  <c r="AC511" i="9"/>
  <c r="AD511" i="9"/>
  <c r="AE511" i="9"/>
  <c r="AF511" i="9"/>
  <c r="AH511" i="9"/>
  <c r="AI511" i="9"/>
  <c r="AK511" i="9"/>
  <c r="AL511" i="9"/>
  <c r="AM511" i="9"/>
  <c r="AO511" i="9"/>
  <c r="AP511" i="9"/>
  <c r="AQ511" i="9"/>
  <c r="AR511" i="9"/>
  <c r="AS511" i="9"/>
  <c r="AX511" i="9"/>
  <c r="AT511" i="9"/>
  <c r="AY511" i="9"/>
  <c r="AU511" i="9"/>
  <c r="AZ511" i="9"/>
  <c r="AV511" i="9"/>
  <c r="BF511" i="9" s="1"/>
  <c r="BA511" i="9"/>
  <c r="AW511" i="9"/>
  <c r="BB511" i="9"/>
  <c r="BH511" i="9"/>
  <c r="BJ511" i="9"/>
  <c r="BK511" i="9"/>
  <c r="BM511" i="9"/>
  <c r="AC512" i="9"/>
  <c r="AD512" i="9"/>
  <c r="AE512" i="9"/>
  <c r="AF512" i="9"/>
  <c r="AH512" i="9"/>
  <c r="AI512" i="9"/>
  <c r="AK512" i="9"/>
  <c r="AL512" i="9"/>
  <c r="AM512" i="9"/>
  <c r="AO512" i="9"/>
  <c r="AP512" i="9"/>
  <c r="AQ512" i="9"/>
  <c r="AR512" i="9"/>
  <c r="AS512" i="9"/>
  <c r="BC512" i="9" s="1"/>
  <c r="AT512" i="9"/>
  <c r="AY512" i="9" s="1"/>
  <c r="AU512" i="9"/>
  <c r="AV512" i="9"/>
  <c r="BA512" i="9"/>
  <c r="AW512" i="9"/>
  <c r="BB512" i="9" s="1"/>
  <c r="BH512" i="9"/>
  <c r="BJ512" i="9"/>
  <c r="BK512" i="9"/>
  <c r="BM512" i="9"/>
  <c r="AC513" i="9"/>
  <c r="AD513" i="9"/>
  <c r="AE513" i="9"/>
  <c r="AF513" i="9"/>
  <c r="AH513" i="9"/>
  <c r="AI513" i="9"/>
  <c r="AK513" i="9"/>
  <c r="AL513" i="9"/>
  <c r="AM513" i="9"/>
  <c r="AO513" i="9"/>
  <c r="AP513" i="9"/>
  <c r="AQ513" i="9"/>
  <c r="AR513" i="9"/>
  <c r="AS513" i="9"/>
  <c r="AT513" i="9"/>
  <c r="AY513" i="9"/>
  <c r="AU513" i="9"/>
  <c r="AZ513" i="9"/>
  <c r="AV513" i="9"/>
  <c r="BA513" i="9" s="1"/>
  <c r="AW513" i="9"/>
  <c r="BB513" i="9" s="1"/>
  <c r="BH513" i="9"/>
  <c r="BJ513" i="9"/>
  <c r="BK513" i="9"/>
  <c r="BM513" i="9"/>
  <c r="AC514" i="9"/>
  <c r="AD514" i="9"/>
  <c r="AE514" i="9"/>
  <c r="AF514" i="9"/>
  <c r="AH514" i="9"/>
  <c r="AI514" i="9"/>
  <c r="AL514" i="9"/>
  <c r="AO514" i="9"/>
  <c r="AP514" i="9"/>
  <c r="AQ514" i="9"/>
  <c r="AR514" i="9"/>
  <c r="AS514" i="9"/>
  <c r="BC514" i="9" s="1"/>
  <c r="AT514" i="9"/>
  <c r="AY514" i="9" s="1"/>
  <c r="AU514" i="9"/>
  <c r="BE514" i="9" s="1"/>
  <c r="AZ514" i="9"/>
  <c r="AV514" i="9"/>
  <c r="AW514" i="9"/>
  <c r="BB514" i="9" s="1"/>
  <c r="BH514" i="9"/>
  <c r="BJ514" i="9"/>
  <c r="BK514" i="9"/>
  <c r="BM514" i="9"/>
  <c r="AZ506" i="9"/>
  <c r="BC506" i="9"/>
  <c r="AZ510" i="9"/>
  <c r="AZ504" i="9"/>
  <c r="AX512" i="9"/>
  <c r="AX508" i="9"/>
  <c r="BF509" i="9"/>
  <c r="BF507" i="9"/>
  <c r="BC507" i="9"/>
  <c r="BC511" i="9"/>
  <c r="BF513" i="9"/>
  <c r="AX514" i="9"/>
  <c r="BC509" i="9"/>
  <c r="BF512" i="9"/>
  <c r="BE511" i="9"/>
  <c r="BF508" i="9"/>
  <c r="BF504" i="9"/>
  <c r="BE513" i="9"/>
  <c r="BF506" i="9"/>
  <c r="BE505" i="9"/>
  <c r="AN492" i="9"/>
  <c r="AN493" i="9"/>
  <c r="AN494" i="9"/>
  <c r="AN495" i="9"/>
  <c r="AN496" i="9"/>
  <c r="AN497" i="9"/>
  <c r="AN498" i="9"/>
  <c r="AN499" i="9"/>
  <c r="AN500" i="9"/>
  <c r="AN501" i="9"/>
  <c r="AN502" i="9"/>
  <c r="AN491" i="9"/>
  <c r="AM490" i="9"/>
  <c r="AC495" i="9"/>
  <c r="AD495" i="9"/>
  <c r="AE495" i="9"/>
  <c r="AF495" i="9"/>
  <c r="AH495" i="9"/>
  <c r="AI495" i="9"/>
  <c r="AK495" i="9"/>
  <c r="AL495" i="9"/>
  <c r="AM495" i="9"/>
  <c r="AO495" i="9"/>
  <c r="AP495" i="9"/>
  <c r="AQ495" i="9"/>
  <c r="AR495" i="9"/>
  <c r="AS495" i="9"/>
  <c r="AX495" i="9"/>
  <c r="AT495" i="9"/>
  <c r="AY495" i="9"/>
  <c r="AU495" i="9"/>
  <c r="BE495" i="9" s="1"/>
  <c r="AV495" i="9"/>
  <c r="AW495" i="9"/>
  <c r="BB495" i="9"/>
  <c r="BH495" i="9"/>
  <c r="BJ495" i="9"/>
  <c r="BK495" i="9"/>
  <c r="BM495" i="9"/>
  <c r="AC496" i="9"/>
  <c r="AD496" i="9"/>
  <c r="AE496" i="9"/>
  <c r="AF496" i="9"/>
  <c r="AH496" i="9"/>
  <c r="AI496" i="9"/>
  <c r="AK496" i="9"/>
  <c r="AL496" i="9"/>
  <c r="AM496" i="9"/>
  <c r="AO496" i="9"/>
  <c r="AP496" i="9"/>
  <c r="AQ496" i="9"/>
  <c r="AR496" i="9"/>
  <c r="AS496" i="9"/>
  <c r="AX496" i="9"/>
  <c r="AT496" i="9"/>
  <c r="AY496" i="9" s="1"/>
  <c r="AU496" i="9"/>
  <c r="BE496" i="9" s="1"/>
  <c r="AV496" i="9"/>
  <c r="BF496" i="9" s="1"/>
  <c r="AW496" i="9"/>
  <c r="BB496" i="9"/>
  <c r="AZ496" i="9"/>
  <c r="BA496" i="9"/>
  <c r="BH496" i="9"/>
  <c r="BJ496" i="9"/>
  <c r="BK496" i="9"/>
  <c r="BM496" i="9"/>
  <c r="AC497" i="9"/>
  <c r="AD497" i="9"/>
  <c r="AE497" i="9"/>
  <c r="AF497" i="9"/>
  <c r="AH497" i="9"/>
  <c r="AI497" i="9"/>
  <c r="AK497" i="9"/>
  <c r="AL497" i="9"/>
  <c r="AM497" i="9"/>
  <c r="AO497" i="9"/>
  <c r="AP497" i="9"/>
  <c r="AQ497" i="9"/>
  <c r="AR497" i="9"/>
  <c r="AS497" i="9"/>
  <c r="AX497" i="9"/>
  <c r="AT497" i="9"/>
  <c r="AU497" i="9"/>
  <c r="AV497" i="9"/>
  <c r="BA497" i="9" s="1"/>
  <c r="BF497" i="9"/>
  <c r="AW497" i="9"/>
  <c r="BB497" i="9" s="1"/>
  <c r="AY497" i="9"/>
  <c r="BH497" i="9"/>
  <c r="BJ497" i="9"/>
  <c r="BK497" i="9"/>
  <c r="BM497" i="9"/>
  <c r="AC498" i="9"/>
  <c r="AD498" i="9"/>
  <c r="AE498" i="9"/>
  <c r="AF498" i="9"/>
  <c r="AH498" i="9"/>
  <c r="AI498" i="9"/>
  <c r="AK498" i="9"/>
  <c r="AL498" i="9"/>
  <c r="AM498" i="9"/>
  <c r="AO498" i="9"/>
  <c r="AP498" i="9"/>
  <c r="AQ498" i="9"/>
  <c r="AR498" i="9"/>
  <c r="AS498" i="9"/>
  <c r="BC498" i="9" s="1"/>
  <c r="AX498" i="9"/>
  <c r="AT498" i="9"/>
  <c r="AY498" i="9" s="1"/>
  <c r="AU498" i="9"/>
  <c r="AZ498" i="9" s="1"/>
  <c r="BE498" i="9"/>
  <c r="AV498" i="9"/>
  <c r="BF498" i="9" s="1"/>
  <c r="AW498" i="9"/>
  <c r="BB498" i="9"/>
  <c r="BA498" i="9"/>
  <c r="BH498" i="9"/>
  <c r="BJ498" i="9"/>
  <c r="BK498" i="9"/>
  <c r="BM498" i="9"/>
  <c r="AC499" i="9"/>
  <c r="AD499" i="9"/>
  <c r="AE499" i="9"/>
  <c r="AF499" i="9"/>
  <c r="AH499" i="9"/>
  <c r="AI499" i="9"/>
  <c r="AK499" i="9"/>
  <c r="AL499" i="9"/>
  <c r="AM499" i="9"/>
  <c r="AO499" i="9"/>
  <c r="AP499" i="9"/>
  <c r="AQ499" i="9"/>
  <c r="AR499" i="9"/>
  <c r="AS499" i="9"/>
  <c r="AX499" i="9" s="1"/>
  <c r="AT499" i="9"/>
  <c r="AY499" i="9"/>
  <c r="AU499" i="9"/>
  <c r="AZ499" i="9" s="1"/>
  <c r="AV499" i="9"/>
  <c r="AW499" i="9"/>
  <c r="BB499" i="9"/>
  <c r="BH499" i="9"/>
  <c r="BJ499" i="9"/>
  <c r="BK499" i="9"/>
  <c r="BM499" i="9"/>
  <c r="AC500" i="9"/>
  <c r="AD500" i="9"/>
  <c r="AE500" i="9"/>
  <c r="AF500" i="9"/>
  <c r="AH500" i="9"/>
  <c r="AI500" i="9"/>
  <c r="AK500" i="9"/>
  <c r="AL500" i="9"/>
  <c r="AM500" i="9"/>
  <c r="AO500" i="9"/>
  <c r="AP500" i="9"/>
  <c r="AQ500" i="9"/>
  <c r="AR500" i="9"/>
  <c r="AS500" i="9"/>
  <c r="AT500" i="9"/>
  <c r="AU500" i="9"/>
  <c r="BE500" i="9" s="1"/>
  <c r="AV500" i="9"/>
  <c r="BF500" i="9" s="1"/>
  <c r="AW500" i="9"/>
  <c r="BB500" i="9"/>
  <c r="AY500" i="9"/>
  <c r="BH500" i="9"/>
  <c r="BJ500" i="9"/>
  <c r="BK500" i="9"/>
  <c r="BM500" i="9"/>
  <c r="AC501" i="9"/>
  <c r="AD501" i="9"/>
  <c r="AE501" i="9"/>
  <c r="AF501" i="9"/>
  <c r="AH501" i="9"/>
  <c r="AI501" i="9"/>
  <c r="AK501" i="9"/>
  <c r="AL501" i="9"/>
  <c r="AM501" i="9"/>
  <c r="AO501" i="9"/>
  <c r="AP501" i="9"/>
  <c r="AQ501" i="9"/>
  <c r="AR501" i="9"/>
  <c r="AS501" i="9"/>
  <c r="AX501" i="9"/>
  <c r="AT501" i="9"/>
  <c r="AY501" i="9" s="1"/>
  <c r="AU501" i="9"/>
  <c r="AZ501" i="9"/>
  <c r="AV501" i="9"/>
  <c r="BA501" i="9" s="1"/>
  <c r="BF501" i="9"/>
  <c r="AW501" i="9"/>
  <c r="BB501" i="9" s="1"/>
  <c r="BH501" i="9"/>
  <c r="BJ501" i="9"/>
  <c r="BK501" i="9"/>
  <c r="BM501" i="9"/>
  <c r="AC502" i="9"/>
  <c r="AD502" i="9"/>
  <c r="AE502" i="9"/>
  <c r="AF502" i="9"/>
  <c r="AH502" i="9"/>
  <c r="AI502" i="9"/>
  <c r="AK502" i="9"/>
  <c r="AL502" i="9"/>
  <c r="AM502" i="9"/>
  <c r="AO502" i="9"/>
  <c r="AP502" i="9"/>
  <c r="AQ502" i="9"/>
  <c r="AR502" i="9"/>
  <c r="AS502" i="9"/>
  <c r="AX502" i="9" s="1"/>
  <c r="AT502" i="9"/>
  <c r="AY502" i="9" s="1"/>
  <c r="AU502" i="9"/>
  <c r="AV502" i="9"/>
  <c r="BA502" i="9" s="1"/>
  <c r="AW502" i="9"/>
  <c r="BB502" i="9" s="1"/>
  <c r="BH502" i="9"/>
  <c r="BJ502" i="9"/>
  <c r="BK502" i="9"/>
  <c r="BM502" i="9"/>
  <c r="AC503" i="9"/>
  <c r="AD503" i="9"/>
  <c r="AE503" i="9"/>
  <c r="AF503" i="9"/>
  <c r="AH503" i="9"/>
  <c r="AI503" i="9"/>
  <c r="AK503" i="9"/>
  <c r="AL503" i="9"/>
  <c r="AM503" i="9"/>
  <c r="AO503" i="9"/>
  <c r="AP503" i="9"/>
  <c r="AQ503" i="9"/>
  <c r="AR503" i="9"/>
  <c r="AS503" i="9"/>
  <c r="AX503" i="9" s="1"/>
  <c r="BC503" i="9"/>
  <c r="AT503" i="9"/>
  <c r="AY503" i="9"/>
  <c r="AU503" i="9"/>
  <c r="AZ503" i="9" s="1"/>
  <c r="AV503" i="9"/>
  <c r="BF503" i="9"/>
  <c r="AW503" i="9"/>
  <c r="BB503" i="9" s="1"/>
  <c r="BH503" i="9"/>
  <c r="BJ503" i="9"/>
  <c r="BK503" i="9"/>
  <c r="BM503" i="9"/>
  <c r="BC495" i="9"/>
  <c r="BA500" i="9"/>
  <c r="AZ500" i="9"/>
  <c r="BF502" i="9"/>
  <c r="BC501" i="9"/>
  <c r="BA503" i="9"/>
  <c r="BC497" i="9"/>
  <c r="BC499" i="9"/>
  <c r="BC502" i="9"/>
  <c r="BC496" i="9"/>
  <c r="BE503" i="9"/>
  <c r="BE501" i="9"/>
  <c r="BE499" i="9"/>
  <c r="AC479" i="9"/>
  <c r="AD479" i="9"/>
  <c r="AE479" i="9"/>
  <c r="AF479" i="9"/>
  <c r="AH479" i="9"/>
  <c r="AI479" i="9"/>
  <c r="AK479" i="9"/>
  <c r="AL479" i="9"/>
  <c r="AM479" i="9"/>
  <c r="AO479" i="9"/>
  <c r="AP479" i="9"/>
  <c r="AQ479" i="9"/>
  <c r="AR479" i="9"/>
  <c r="AS479" i="9"/>
  <c r="AX479" i="9" s="1"/>
  <c r="AT479" i="9"/>
  <c r="AU479" i="9"/>
  <c r="AZ479" i="9"/>
  <c r="AV479" i="9"/>
  <c r="BA479" i="9"/>
  <c r="AW479" i="9"/>
  <c r="BB479" i="9"/>
  <c r="AY479" i="9"/>
  <c r="BH479" i="9"/>
  <c r="BJ479" i="9"/>
  <c r="BK479" i="9"/>
  <c r="BM479" i="9"/>
  <c r="AC480" i="9"/>
  <c r="AD480" i="9"/>
  <c r="AE480" i="9"/>
  <c r="AF480" i="9"/>
  <c r="AH480" i="9"/>
  <c r="AI480" i="9"/>
  <c r="AK480" i="9"/>
  <c r="AL480" i="9"/>
  <c r="AM480" i="9"/>
  <c r="AO480" i="9"/>
  <c r="AP480" i="9"/>
  <c r="AQ480" i="9"/>
  <c r="AR480" i="9"/>
  <c r="AS480" i="9"/>
  <c r="AX480" i="9"/>
  <c r="AT480" i="9"/>
  <c r="AY480" i="9"/>
  <c r="AU480" i="9"/>
  <c r="AZ480" i="9" s="1"/>
  <c r="BE480" i="9"/>
  <c r="AV480" i="9"/>
  <c r="AW480" i="9"/>
  <c r="BB480" i="9"/>
  <c r="BH480" i="9"/>
  <c r="BJ480" i="9"/>
  <c r="BK480" i="9"/>
  <c r="BM480" i="9"/>
  <c r="AC481" i="9"/>
  <c r="AD481" i="9"/>
  <c r="AE481" i="9"/>
  <c r="AF481" i="9"/>
  <c r="AH481" i="9"/>
  <c r="AI481" i="9"/>
  <c r="AK481" i="9"/>
  <c r="AL481" i="9"/>
  <c r="AM481" i="9"/>
  <c r="AO481" i="9"/>
  <c r="AP481" i="9"/>
  <c r="AQ481" i="9"/>
  <c r="AR481" i="9"/>
  <c r="AS481" i="9"/>
  <c r="BC481" i="9" s="1"/>
  <c r="AX481" i="9"/>
  <c r="AT481" i="9"/>
  <c r="AY481" i="9" s="1"/>
  <c r="AU481" i="9"/>
  <c r="AV481" i="9"/>
  <c r="BA481" i="9"/>
  <c r="AW481" i="9"/>
  <c r="BB481" i="9"/>
  <c r="BH481" i="9"/>
  <c r="BJ481" i="9"/>
  <c r="BK481" i="9"/>
  <c r="BM481" i="9"/>
  <c r="AC482" i="9"/>
  <c r="AD482" i="9"/>
  <c r="AE482" i="9"/>
  <c r="AF482" i="9"/>
  <c r="AH482" i="9"/>
  <c r="AI482" i="9"/>
  <c r="AK482" i="9"/>
  <c r="AL482" i="9"/>
  <c r="AM482" i="9"/>
  <c r="AO482" i="9"/>
  <c r="AP482" i="9"/>
  <c r="AQ482" i="9"/>
  <c r="AR482" i="9"/>
  <c r="AS482" i="9"/>
  <c r="AT482" i="9"/>
  <c r="AY482" i="9"/>
  <c r="AU482" i="9"/>
  <c r="BE482" i="9" s="1"/>
  <c r="AV482" i="9"/>
  <c r="AW482" i="9"/>
  <c r="BB482" i="9" s="1"/>
  <c r="BH482" i="9"/>
  <c r="BJ482" i="9"/>
  <c r="BK482" i="9"/>
  <c r="BM482" i="9"/>
  <c r="AC483" i="9"/>
  <c r="AD483" i="9"/>
  <c r="AE483" i="9"/>
  <c r="AF483" i="9"/>
  <c r="AH483" i="9"/>
  <c r="AI483" i="9"/>
  <c r="AK483" i="9"/>
  <c r="AL483" i="9"/>
  <c r="AM483" i="9"/>
  <c r="AO483" i="9"/>
  <c r="AP483" i="9"/>
  <c r="AQ483" i="9"/>
  <c r="AR483" i="9"/>
  <c r="AS483" i="9"/>
  <c r="BC483" i="9"/>
  <c r="AT483" i="9"/>
  <c r="AY483" i="9" s="1"/>
  <c r="AU483" i="9"/>
  <c r="AV483" i="9"/>
  <c r="BF483" i="9" s="1"/>
  <c r="AW483" i="9"/>
  <c r="BB483" i="9"/>
  <c r="BH483" i="9"/>
  <c r="BJ483" i="9"/>
  <c r="BK483" i="9"/>
  <c r="BM483" i="9"/>
  <c r="AC484" i="9"/>
  <c r="AD484" i="9"/>
  <c r="AE484" i="9"/>
  <c r="AF484" i="9"/>
  <c r="AH484" i="9"/>
  <c r="AI484" i="9"/>
  <c r="AK484" i="9"/>
  <c r="AL484" i="9"/>
  <c r="AM484" i="9"/>
  <c r="AO484" i="9"/>
  <c r="AP484" i="9"/>
  <c r="AQ484" i="9"/>
  <c r="AR484" i="9"/>
  <c r="AS484" i="9"/>
  <c r="AX484" i="9" s="1"/>
  <c r="AT484" i="9"/>
  <c r="AY484" i="9" s="1"/>
  <c r="AU484" i="9"/>
  <c r="BE484" i="9" s="1"/>
  <c r="AV484" i="9"/>
  <c r="BF484" i="9"/>
  <c r="AW484" i="9"/>
  <c r="BB484" i="9"/>
  <c r="BH484" i="9"/>
  <c r="BJ484" i="9"/>
  <c r="BK484" i="9"/>
  <c r="BM484" i="9"/>
  <c r="AC485" i="9"/>
  <c r="AD485" i="9"/>
  <c r="AE485" i="9"/>
  <c r="AF485" i="9"/>
  <c r="AH485" i="9"/>
  <c r="AI485" i="9"/>
  <c r="AK485" i="9"/>
  <c r="AL485" i="9"/>
  <c r="AM485" i="9"/>
  <c r="AO485" i="9"/>
  <c r="AP485" i="9"/>
  <c r="AQ485" i="9"/>
  <c r="AR485" i="9"/>
  <c r="AS485" i="9"/>
  <c r="AX485" i="9"/>
  <c r="AT485" i="9"/>
  <c r="AU485" i="9"/>
  <c r="AV485" i="9"/>
  <c r="AW485" i="9"/>
  <c r="BB485" i="9" s="1"/>
  <c r="AY485" i="9"/>
  <c r="BH485" i="9"/>
  <c r="BJ485" i="9"/>
  <c r="BK485" i="9"/>
  <c r="BM485" i="9"/>
  <c r="AC486" i="9"/>
  <c r="AD486" i="9"/>
  <c r="AE486" i="9"/>
  <c r="AF486" i="9"/>
  <c r="AH486" i="9"/>
  <c r="AI486" i="9"/>
  <c r="AK486" i="9"/>
  <c r="AL486" i="9"/>
  <c r="AM486" i="9"/>
  <c r="AO486" i="9"/>
  <c r="AP486" i="9"/>
  <c r="AQ486" i="9"/>
  <c r="AR486" i="9"/>
  <c r="AS486" i="9"/>
  <c r="AX486" i="9"/>
  <c r="AT486" i="9"/>
  <c r="AY486" i="9" s="1"/>
  <c r="AU486" i="9"/>
  <c r="AV486" i="9"/>
  <c r="BF486" i="9" s="1"/>
  <c r="AW486" i="9"/>
  <c r="BB486" i="9" s="1"/>
  <c r="BH486" i="9"/>
  <c r="BJ486" i="9"/>
  <c r="BK486" i="9"/>
  <c r="BM486" i="9"/>
  <c r="AC487" i="9"/>
  <c r="AD487" i="9"/>
  <c r="AE487" i="9"/>
  <c r="AF487" i="9"/>
  <c r="AH487" i="9"/>
  <c r="AI487" i="9"/>
  <c r="AK487" i="9"/>
  <c r="AL487" i="9"/>
  <c r="AM487" i="9"/>
  <c r="AO487" i="9"/>
  <c r="AP487" i="9"/>
  <c r="AQ487" i="9"/>
  <c r="AR487" i="9"/>
  <c r="AS487" i="9"/>
  <c r="AT487" i="9"/>
  <c r="AY487" i="9"/>
  <c r="AU487" i="9"/>
  <c r="AZ487" i="9"/>
  <c r="AV487" i="9"/>
  <c r="BA487" i="9" s="1"/>
  <c r="BF487" i="9"/>
  <c r="AW487" i="9"/>
  <c r="BB487" i="9" s="1"/>
  <c r="BH487" i="9"/>
  <c r="BJ487" i="9"/>
  <c r="BK487" i="9"/>
  <c r="BM487" i="9"/>
  <c r="AC488" i="9"/>
  <c r="AD488" i="9"/>
  <c r="AE488" i="9"/>
  <c r="AF488" i="9"/>
  <c r="AH488" i="9"/>
  <c r="AI488" i="9"/>
  <c r="AK488" i="9"/>
  <c r="AL488" i="9"/>
  <c r="AM488" i="9"/>
  <c r="AO488" i="9"/>
  <c r="AP488" i="9"/>
  <c r="AQ488" i="9"/>
  <c r="AR488" i="9"/>
  <c r="AS488" i="9"/>
  <c r="AX488" i="9" s="1"/>
  <c r="AT488" i="9"/>
  <c r="AY488" i="9"/>
  <c r="AU488" i="9"/>
  <c r="BE488" i="9"/>
  <c r="AV488" i="9"/>
  <c r="AW488" i="9"/>
  <c r="BB488" i="9" s="1"/>
  <c r="BH488" i="9"/>
  <c r="BJ488" i="9"/>
  <c r="BK488" i="9"/>
  <c r="BM488" i="9"/>
  <c r="AC489" i="9"/>
  <c r="AD489" i="9"/>
  <c r="AE489" i="9"/>
  <c r="AF489" i="9"/>
  <c r="AH489" i="9"/>
  <c r="AI489" i="9"/>
  <c r="AK489" i="9"/>
  <c r="AL489" i="9"/>
  <c r="AM489" i="9"/>
  <c r="AO489" i="9"/>
  <c r="AP489" i="9"/>
  <c r="AQ489" i="9"/>
  <c r="AR489" i="9"/>
  <c r="AS489" i="9"/>
  <c r="AX489" i="9" s="1"/>
  <c r="AT489" i="9"/>
  <c r="AY489" i="9" s="1"/>
  <c r="AU489" i="9"/>
  <c r="AZ489" i="9"/>
  <c r="AV489" i="9"/>
  <c r="BA489" i="9"/>
  <c r="AW489" i="9"/>
  <c r="BB489" i="9" s="1"/>
  <c r="BH489" i="9"/>
  <c r="BJ489" i="9"/>
  <c r="BK489" i="9"/>
  <c r="BM489" i="9"/>
  <c r="AC490" i="9"/>
  <c r="AD490" i="9"/>
  <c r="AE490" i="9"/>
  <c r="AF490" i="9"/>
  <c r="AH490" i="9"/>
  <c r="AI490" i="9"/>
  <c r="AK490" i="9"/>
  <c r="AL490" i="9"/>
  <c r="AO490" i="9"/>
  <c r="AP490" i="9"/>
  <c r="AQ490" i="9"/>
  <c r="AR490" i="9"/>
  <c r="AS490" i="9"/>
  <c r="AT490" i="9"/>
  <c r="AY490" i="9"/>
  <c r="AU490" i="9"/>
  <c r="BE490" i="9"/>
  <c r="AV490" i="9"/>
  <c r="BA490" i="9" s="1"/>
  <c r="AW490" i="9"/>
  <c r="BB490" i="9" s="1"/>
  <c r="BH490" i="9"/>
  <c r="BJ490" i="9"/>
  <c r="BK490" i="9"/>
  <c r="BM490" i="9"/>
  <c r="AC491" i="9"/>
  <c r="AD491" i="9"/>
  <c r="AE491" i="9"/>
  <c r="AF491" i="9"/>
  <c r="AH491" i="9"/>
  <c r="AI491" i="9"/>
  <c r="AK491" i="9"/>
  <c r="AL491" i="9"/>
  <c r="AM491" i="9"/>
  <c r="AO491" i="9"/>
  <c r="AP491" i="9"/>
  <c r="AQ491" i="9"/>
  <c r="AR491" i="9"/>
  <c r="AS491" i="9"/>
  <c r="AX491" i="9" s="1"/>
  <c r="AT491" i="9"/>
  <c r="AY491" i="9" s="1"/>
  <c r="AU491" i="9"/>
  <c r="BE491" i="9" s="1"/>
  <c r="AV491" i="9"/>
  <c r="BA491" i="9" s="1"/>
  <c r="AW491" i="9"/>
  <c r="BB491" i="9" s="1"/>
  <c r="BH491" i="9"/>
  <c r="BJ491" i="9"/>
  <c r="BK491" i="9"/>
  <c r="BM491" i="9"/>
  <c r="AC492" i="9"/>
  <c r="AD492" i="9"/>
  <c r="AE492" i="9"/>
  <c r="AF492" i="9"/>
  <c r="AH492" i="9"/>
  <c r="AI492" i="9"/>
  <c r="AK492" i="9"/>
  <c r="AL492" i="9"/>
  <c r="AM492" i="9"/>
  <c r="AO492" i="9"/>
  <c r="AP492" i="9"/>
  <c r="AQ492" i="9"/>
  <c r="AR492" i="9"/>
  <c r="AS492" i="9"/>
  <c r="AT492" i="9"/>
  <c r="AY492" i="9" s="1"/>
  <c r="AU492" i="9"/>
  <c r="BE492" i="9"/>
  <c r="AV492" i="9"/>
  <c r="BF492" i="9"/>
  <c r="AW492" i="9"/>
  <c r="BB492" i="9"/>
  <c r="BH492" i="9"/>
  <c r="BJ492" i="9"/>
  <c r="BK492" i="9"/>
  <c r="BM492" i="9"/>
  <c r="AC493" i="9"/>
  <c r="AD493" i="9"/>
  <c r="AE493" i="9"/>
  <c r="AF493" i="9"/>
  <c r="AH493" i="9"/>
  <c r="AI493" i="9"/>
  <c r="AK493" i="9"/>
  <c r="AL493" i="9"/>
  <c r="AM493" i="9"/>
  <c r="AO493" i="9"/>
  <c r="AP493" i="9"/>
  <c r="AQ493" i="9"/>
  <c r="AR493" i="9"/>
  <c r="AS493" i="9"/>
  <c r="AT493" i="9"/>
  <c r="AY493" i="9" s="1"/>
  <c r="AU493" i="9"/>
  <c r="AV493" i="9"/>
  <c r="BA493" i="9" s="1"/>
  <c r="BF493" i="9"/>
  <c r="AW493" i="9"/>
  <c r="BB493" i="9" s="1"/>
  <c r="BH493" i="9"/>
  <c r="BJ493" i="9"/>
  <c r="BK493" i="9"/>
  <c r="BM493" i="9"/>
  <c r="AC494" i="9"/>
  <c r="AD494" i="9"/>
  <c r="AE494" i="9"/>
  <c r="AF494" i="9"/>
  <c r="AH494" i="9"/>
  <c r="AI494" i="9"/>
  <c r="AK494" i="9"/>
  <c r="AL494" i="9"/>
  <c r="AM494" i="9"/>
  <c r="AO494" i="9"/>
  <c r="AP494" i="9"/>
  <c r="AQ494" i="9"/>
  <c r="AR494" i="9"/>
  <c r="AS494" i="9"/>
  <c r="AX494" i="9"/>
  <c r="AT494" i="9"/>
  <c r="AY494" i="9" s="1"/>
  <c r="AU494" i="9"/>
  <c r="AV494" i="9"/>
  <c r="BF494" i="9"/>
  <c r="AW494" i="9"/>
  <c r="BB494" i="9"/>
  <c r="BH494" i="9"/>
  <c r="BJ494" i="9"/>
  <c r="BK494" i="9"/>
  <c r="BM494" i="9"/>
  <c r="AZ482" i="9"/>
  <c r="BA494" i="9"/>
  <c r="BA486" i="9"/>
  <c r="AZ484" i="9"/>
  <c r="AZ492" i="9"/>
  <c r="AZ490" i="9"/>
  <c r="BF489" i="9"/>
  <c r="BF481" i="9"/>
  <c r="BC479" i="9"/>
  <c r="AX483" i="9"/>
  <c r="BA492" i="9"/>
  <c r="BF491" i="9"/>
  <c r="AZ488" i="9"/>
  <c r="BA484" i="9"/>
  <c r="BC491" i="9"/>
  <c r="BC485" i="9"/>
  <c r="BF479" i="9"/>
  <c r="BA483" i="9"/>
  <c r="BC489" i="9"/>
  <c r="BC494" i="9"/>
  <c r="BC488" i="9"/>
  <c r="BC486" i="9"/>
  <c r="BC484" i="9"/>
  <c r="BC480" i="9"/>
  <c r="BE489" i="9"/>
  <c r="BE487" i="9"/>
  <c r="BE479" i="9"/>
  <c r="AC473" i="9"/>
  <c r="AD473" i="9"/>
  <c r="AE473" i="9"/>
  <c r="AF473" i="9"/>
  <c r="AH473" i="9"/>
  <c r="AI473" i="9"/>
  <c r="AK473" i="9"/>
  <c r="AL473" i="9"/>
  <c r="AM473" i="9"/>
  <c r="AO473" i="9"/>
  <c r="AP473" i="9"/>
  <c r="AQ473" i="9"/>
  <c r="AR473" i="9"/>
  <c r="AS473" i="9"/>
  <c r="AX473" i="9"/>
  <c r="AT473" i="9"/>
  <c r="AY473" i="9" s="1"/>
  <c r="AU473" i="9"/>
  <c r="AZ473" i="9" s="1"/>
  <c r="AV473" i="9"/>
  <c r="BF473" i="9" s="1"/>
  <c r="BA473" i="9"/>
  <c r="AW473" i="9"/>
  <c r="BB473" i="9" s="1"/>
  <c r="BH473" i="9"/>
  <c r="BJ473" i="9"/>
  <c r="BK473" i="9"/>
  <c r="BM473" i="9"/>
  <c r="AC474" i="9"/>
  <c r="AD474" i="9"/>
  <c r="AE474" i="9"/>
  <c r="AF474" i="9"/>
  <c r="AH474" i="9"/>
  <c r="AI474" i="9"/>
  <c r="AK474" i="9"/>
  <c r="AL474" i="9"/>
  <c r="AM474" i="9"/>
  <c r="AO474" i="9"/>
  <c r="AP474" i="9"/>
  <c r="AQ474" i="9"/>
  <c r="AR474" i="9"/>
  <c r="AS474" i="9"/>
  <c r="AX474" i="9" s="1"/>
  <c r="AT474" i="9"/>
  <c r="AU474" i="9"/>
  <c r="AZ474" i="9" s="1"/>
  <c r="BE474" i="9"/>
  <c r="AV474" i="9"/>
  <c r="BA474" i="9" s="1"/>
  <c r="BF474" i="9"/>
  <c r="AW474" i="9"/>
  <c r="BB474" i="9" s="1"/>
  <c r="AY474" i="9"/>
  <c r="BH474" i="9"/>
  <c r="BJ474" i="9"/>
  <c r="BK474" i="9"/>
  <c r="BM474" i="9"/>
  <c r="AC475" i="9"/>
  <c r="AD475" i="9"/>
  <c r="AE475" i="9"/>
  <c r="AF475" i="9"/>
  <c r="AH475" i="9"/>
  <c r="AI475" i="9"/>
  <c r="AK475" i="9"/>
  <c r="AL475" i="9"/>
  <c r="AM475" i="9"/>
  <c r="AO475" i="9"/>
  <c r="AP475" i="9"/>
  <c r="AQ475" i="9"/>
  <c r="AR475" i="9"/>
  <c r="AS475" i="9"/>
  <c r="AX475" i="9"/>
  <c r="AT475" i="9"/>
  <c r="AY475" i="9" s="1"/>
  <c r="AU475" i="9"/>
  <c r="AZ475" i="9"/>
  <c r="AV475" i="9"/>
  <c r="BF475" i="9"/>
  <c r="AW475" i="9"/>
  <c r="BB475" i="9"/>
  <c r="BH475" i="9"/>
  <c r="BJ475" i="9"/>
  <c r="BK475" i="9"/>
  <c r="BM475" i="9"/>
  <c r="AC476" i="9"/>
  <c r="AD476" i="9"/>
  <c r="AE476" i="9"/>
  <c r="AF476" i="9"/>
  <c r="AH476" i="9"/>
  <c r="AI476" i="9"/>
  <c r="AK476" i="9"/>
  <c r="AL476" i="9"/>
  <c r="AM476" i="9"/>
  <c r="AO476" i="9"/>
  <c r="AP476" i="9"/>
  <c r="AQ476" i="9"/>
  <c r="AR476" i="9"/>
  <c r="AS476" i="9"/>
  <c r="AT476" i="9"/>
  <c r="AY476" i="9"/>
  <c r="AU476" i="9"/>
  <c r="BE476" i="9"/>
  <c r="AV476" i="9"/>
  <c r="BF476" i="9"/>
  <c r="AW476" i="9"/>
  <c r="BB476" i="9" s="1"/>
  <c r="BH476" i="9"/>
  <c r="BJ476" i="9"/>
  <c r="BK476" i="9"/>
  <c r="BM476" i="9"/>
  <c r="AC477" i="9"/>
  <c r="AD477" i="9"/>
  <c r="AE477" i="9"/>
  <c r="AF477" i="9"/>
  <c r="AH477" i="9"/>
  <c r="AI477" i="9"/>
  <c r="AK477" i="9"/>
  <c r="AL477" i="9"/>
  <c r="AM477" i="9"/>
  <c r="AO477" i="9"/>
  <c r="AP477" i="9"/>
  <c r="AQ477" i="9"/>
  <c r="AR477" i="9"/>
  <c r="AS477" i="9"/>
  <c r="BC477" i="9"/>
  <c r="AT477" i="9"/>
  <c r="AY477" i="9"/>
  <c r="AU477" i="9"/>
  <c r="BE477" i="9" s="1"/>
  <c r="AZ477" i="9"/>
  <c r="AV477" i="9"/>
  <c r="BA477" i="9"/>
  <c r="AW477" i="9"/>
  <c r="BB477" i="9"/>
  <c r="BH477" i="9"/>
  <c r="BJ477" i="9"/>
  <c r="BK477" i="9"/>
  <c r="BM477" i="9"/>
  <c r="AC478" i="9"/>
  <c r="AD478" i="9"/>
  <c r="AE478" i="9"/>
  <c r="AF478" i="9"/>
  <c r="AH478" i="9"/>
  <c r="AI478" i="9"/>
  <c r="AK478" i="9"/>
  <c r="AL478" i="9"/>
  <c r="AM478" i="9"/>
  <c r="AO478" i="9"/>
  <c r="AP478" i="9"/>
  <c r="AQ478" i="9"/>
  <c r="AR478" i="9"/>
  <c r="AS478" i="9"/>
  <c r="AT478" i="9"/>
  <c r="AY478" i="9" s="1"/>
  <c r="AU478" i="9"/>
  <c r="BE478" i="9" s="1"/>
  <c r="AV478" i="9"/>
  <c r="AW478" i="9"/>
  <c r="BB478" i="9" s="1"/>
  <c r="BH478" i="9"/>
  <c r="BJ478" i="9"/>
  <c r="BK478" i="9"/>
  <c r="BM478" i="9"/>
  <c r="BA476" i="9"/>
  <c r="BF477" i="9"/>
  <c r="BC473" i="9"/>
  <c r="AZ476" i="9"/>
  <c r="AX477" i="9"/>
  <c r="AZ478" i="9"/>
  <c r="BA475" i="9"/>
  <c r="BC475" i="9"/>
  <c r="BC474" i="9"/>
  <c r="BE475" i="9"/>
  <c r="BE473" i="9"/>
  <c r="AM466" i="9"/>
  <c r="AC466" i="9"/>
  <c r="AD466" i="9"/>
  <c r="AE466" i="9"/>
  <c r="AF466" i="9"/>
  <c r="AH466" i="9"/>
  <c r="AI466" i="9"/>
  <c r="AK466" i="9"/>
  <c r="AL466" i="9"/>
  <c r="AO466" i="9"/>
  <c r="AP466" i="9"/>
  <c r="AQ466" i="9"/>
  <c r="AR466" i="9"/>
  <c r="AS466" i="9"/>
  <c r="AX466" i="9" s="1"/>
  <c r="AT466" i="9"/>
  <c r="AY466" i="9" s="1"/>
  <c r="AU466" i="9"/>
  <c r="AV466" i="9"/>
  <c r="BF466" i="9" s="1"/>
  <c r="AW466" i="9"/>
  <c r="BB466" i="9" s="1"/>
  <c r="BA466" i="9"/>
  <c r="BH466" i="9"/>
  <c r="BJ466" i="9"/>
  <c r="BK466" i="9"/>
  <c r="BM466" i="9"/>
  <c r="AC467" i="9"/>
  <c r="AD467" i="9"/>
  <c r="AE467" i="9"/>
  <c r="AF467" i="9"/>
  <c r="AH467" i="9"/>
  <c r="AI467" i="9"/>
  <c r="AK467" i="9"/>
  <c r="AL467" i="9"/>
  <c r="AM467" i="9"/>
  <c r="AO467" i="9"/>
  <c r="AP467" i="9"/>
  <c r="AQ467" i="9"/>
  <c r="AR467" i="9"/>
  <c r="AS467" i="9"/>
  <c r="AX467" i="9"/>
  <c r="AT467" i="9"/>
  <c r="AU467" i="9"/>
  <c r="AZ467" i="9" s="1"/>
  <c r="AV467" i="9"/>
  <c r="BF467" i="9" s="1"/>
  <c r="AW467" i="9"/>
  <c r="BB467" i="9" s="1"/>
  <c r="AY467" i="9"/>
  <c r="BH467" i="9"/>
  <c r="BJ467" i="9"/>
  <c r="BK467" i="9"/>
  <c r="BM467" i="9"/>
  <c r="AC468" i="9"/>
  <c r="AD468" i="9"/>
  <c r="AE468" i="9"/>
  <c r="AF468" i="9"/>
  <c r="AH468" i="9"/>
  <c r="AI468" i="9"/>
  <c r="AK468" i="9"/>
  <c r="AL468" i="9"/>
  <c r="AM468" i="9"/>
  <c r="AO468" i="9"/>
  <c r="AP468" i="9"/>
  <c r="AQ468" i="9"/>
  <c r="AR468" i="9"/>
  <c r="AS468" i="9"/>
  <c r="AX468" i="9" s="1"/>
  <c r="AT468" i="9"/>
  <c r="AY468" i="9" s="1"/>
  <c r="AU468" i="9"/>
  <c r="BE468" i="9" s="1"/>
  <c r="AV468" i="9"/>
  <c r="AW468" i="9"/>
  <c r="BB468" i="9" s="1"/>
  <c r="BH468" i="9"/>
  <c r="BJ468" i="9"/>
  <c r="BK468" i="9"/>
  <c r="BM468" i="9"/>
  <c r="AC469" i="9"/>
  <c r="AD469" i="9"/>
  <c r="AE469" i="9"/>
  <c r="AF469" i="9"/>
  <c r="AH469" i="9"/>
  <c r="AI469" i="9"/>
  <c r="AK469" i="9"/>
  <c r="AL469" i="9"/>
  <c r="AM469" i="9"/>
  <c r="AO469" i="9"/>
  <c r="AP469" i="9"/>
  <c r="AQ469" i="9"/>
  <c r="AR469" i="9"/>
  <c r="AS469" i="9"/>
  <c r="BC469" i="9" s="1"/>
  <c r="AT469" i="9"/>
  <c r="AY469" i="9" s="1"/>
  <c r="AU469" i="9"/>
  <c r="AZ469" i="9" s="1"/>
  <c r="AV469" i="9"/>
  <c r="BF469" i="9"/>
  <c r="AW469" i="9"/>
  <c r="BB469" i="9" s="1"/>
  <c r="BH469" i="9"/>
  <c r="BJ469" i="9"/>
  <c r="BK469" i="9"/>
  <c r="BM469" i="9"/>
  <c r="AC470" i="9"/>
  <c r="AD470" i="9"/>
  <c r="AE470" i="9"/>
  <c r="AF470" i="9"/>
  <c r="AH470" i="9"/>
  <c r="AI470" i="9"/>
  <c r="AK470" i="9"/>
  <c r="AL470" i="9"/>
  <c r="AM470" i="9"/>
  <c r="AO470" i="9"/>
  <c r="AP470" i="9"/>
  <c r="AQ470" i="9"/>
  <c r="AR470" i="9"/>
  <c r="AS470" i="9"/>
  <c r="AX470" i="9"/>
  <c r="AT470" i="9"/>
  <c r="AU470" i="9"/>
  <c r="AV470" i="9"/>
  <c r="BF470" i="9"/>
  <c r="AW470" i="9"/>
  <c r="BB470" i="9" s="1"/>
  <c r="AY470" i="9"/>
  <c r="BA470" i="9"/>
  <c r="BH470" i="9"/>
  <c r="BJ470" i="9"/>
  <c r="BK470" i="9"/>
  <c r="BM470" i="9"/>
  <c r="AC471" i="9"/>
  <c r="AD471" i="9"/>
  <c r="AE471" i="9"/>
  <c r="AF471" i="9"/>
  <c r="AH471" i="9"/>
  <c r="AI471" i="9"/>
  <c r="AK471" i="9"/>
  <c r="AL471" i="9"/>
  <c r="AM471" i="9"/>
  <c r="AO471" i="9"/>
  <c r="AP471" i="9"/>
  <c r="AQ471" i="9"/>
  <c r="AR471" i="9"/>
  <c r="AS471" i="9"/>
  <c r="AT471" i="9"/>
  <c r="AY471" i="9" s="1"/>
  <c r="AU471" i="9"/>
  <c r="AZ471" i="9" s="1"/>
  <c r="AV471" i="9"/>
  <c r="BF471" i="9" s="1"/>
  <c r="AW471" i="9"/>
  <c r="BB471" i="9" s="1"/>
  <c r="BH471" i="9"/>
  <c r="BJ471" i="9"/>
  <c r="BK471" i="9"/>
  <c r="BM471" i="9"/>
  <c r="AC472" i="9"/>
  <c r="AD472" i="9"/>
  <c r="AE472" i="9"/>
  <c r="AF472" i="9"/>
  <c r="AH472" i="9"/>
  <c r="AI472" i="9"/>
  <c r="AK472" i="9"/>
  <c r="AL472" i="9"/>
  <c r="AM472" i="9"/>
  <c r="AO472" i="9"/>
  <c r="AP472" i="9"/>
  <c r="AQ472" i="9"/>
  <c r="AR472" i="9"/>
  <c r="AS472" i="9"/>
  <c r="AX472" i="9" s="1"/>
  <c r="AT472" i="9"/>
  <c r="AY472" i="9"/>
  <c r="AU472" i="9"/>
  <c r="AZ472" i="9" s="1"/>
  <c r="AV472" i="9"/>
  <c r="AW472" i="9"/>
  <c r="BB472" i="9" s="1"/>
  <c r="BH472" i="9"/>
  <c r="BJ472" i="9"/>
  <c r="BK472" i="9"/>
  <c r="BM472" i="9"/>
  <c r="BA467" i="9"/>
  <c r="BA469" i="9"/>
  <c r="AZ468" i="9"/>
  <c r="BC467" i="9"/>
  <c r="BC472" i="9"/>
  <c r="BC470" i="9"/>
  <c r="BC468" i="9"/>
  <c r="BC466" i="9"/>
  <c r="BE471" i="9"/>
  <c r="BE469" i="9"/>
  <c r="BE467" i="9"/>
  <c r="AK431" i="9"/>
  <c r="AC457" i="9"/>
  <c r="AD457" i="9"/>
  <c r="AE457" i="9"/>
  <c r="AF457" i="9"/>
  <c r="AH457" i="9"/>
  <c r="AI457" i="9"/>
  <c r="AK457" i="9"/>
  <c r="AL457" i="9"/>
  <c r="AM457" i="9"/>
  <c r="AO457" i="9"/>
  <c r="AP457" i="9"/>
  <c r="AQ457" i="9"/>
  <c r="AR457" i="9"/>
  <c r="AS457" i="9"/>
  <c r="AT457" i="9"/>
  <c r="AY457" i="9" s="1"/>
  <c r="AU457" i="9"/>
  <c r="BE457" i="9" s="1"/>
  <c r="AV457" i="9"/>
  <c r="BA457" i="9"/>
  <c r="AW457" i="9"/>
  <c r="BB457" i="9" s="1"/>
  <c r="AZ457" i="9"/>
  <c r="BH457" i="9"/>
  <c r="BJ457" i="9"/>
  <c r="BK457" i="9"/>
  <c r="BM457" i="9"/>
  <c r="AC458" i="9"/>
  <c r="AD458" i="9"/>
  <c r="AE458" i="9"/>
  <c r="AF458" i="9"/>
  <c r="AH458" i="9"/>
  <c r="AI458" i="9"/>
  <c r="AK458" i="9"/>
  <c r="AL458" i="9"/>
  <c r="AM458" i="9"/>
  <c r="AO458" i="9"/>
  <c r="AP458" i="9"/>
  <c r="AQ458" i="9"/>
  <c r="AR458" i="9"/>
  <c r="AS458" i="9"/>
  <c r="BC458" i="9" s="1"/>
  <c r="AT458" i="9"/>
  <c r="AY458" i="9"/>
  <c r="AU458" i="9"/>
  <c r="BE458" i="9" s="1"/>
  <c r="AV458" i="9"/>
  <c r="BF458" i="9" s="1"/>
  <c r="AW458" i="9"/>
  <c r="BB458" i="9" s="1"/>
  <c r="BH458" i="9"/>
  <c r="BJ458" i="9"/>
  <c r="BK458" i="9"/>
  <c r="BM458" i="9"/>
  <c r="AC459" i="9"/>
  <c r="AD459" i="9"/>
  <c r="AE459" i="9"/>
  <c r="AF459" i="9"/>
  <c r="AH459" i="9"/>
  <c r="AI459" i="9"/>
  <c r="AK459" i="9"/>
  <c r="AL459" i="9"/>
  <c r="AM459" i="9"/>
  <c r="AO459" i="9"/>
  <c r="AP459" i="9"/>
  <c r="AQ459" i="9"/>
  <c r="AR459" i="9"/>
  <c r="AS459" i="9"/>
  <c r="BC459" i="9" s="1"/>
  <c r="AT459" i="9"/>
  <c r="AY459" i="9" s="1"/>
  <c r="AU459" i="9"/>
  <c r="AV459" i="9"/>
  <c r="BA459" i="9" s="1"/>
  <c r="AW459" i="9"/>
  <c r="BB459" i="9" s="1"/>
  <c r="BH459" i="9"/>
  <c r="BJ459" i="9"/>
  <c r="BK459" i="9"/>
  <c r="BM459" i="9"/>
  <c r="AC460" i="9"/>
  <c r="AD460" i="9"/>
  <c r="AE460" i="9"/>
  <c r="AF460" i="9"/>
  <c r="AH460" i="9"/>
  <c r="AI460" i="9"/>
  <c r="AK460" i="9"/>
  <c r="AL460" i="9"/>
  <c r="AM460" i="9"/>
  <c r="AO460" i="9"/>
  <c r="AP460" i="9"/>
  <c r="AQ460" i="9"/>
  <c r="AR460" i="9"/>
  <c r="AS460" i="9"/>
  <c r="BC460" i="9"/>
  <c r="AT460" i="9"/>
  <c r="AY460" i="9"/>
  <c r="AU460" i="9"/>
  <c r="BE460" i="9"/>
  <c r="AV460" i="9"/>
  <c r="AW460" i="9"/>
  <c r="BB460" i="9"/>
  <c r="BH460" i="9"/>
  <c r="BJ460" i="9"/>
  <c r="BK460" i="9"/>
  <c r="BM460" i="9"/>
  <c r="AC461" i="9"/>
  <c r="AD461" i="9"/>
  <c r="AE461" i="9"/>
  <c r="AF461" i="9"/>
  <c r="AH461" i="9"/>
  <c r="AI461" i="9"/>
  <c r="AK461" i="9"/>
  <c r="AL461" i="9"/>
  <c r="AM461" i="9"/>
  <c r="AO461" i="9"/>
  <c r="AP461" i="9"/>
  <c r="AQ461" i="9"/>
  <c r="AR461" i="9"/>
  <c r="AS461" i="9"/>
  <c r="AX461" i="9" s="1"/>
  <c r="AT461" i="9"/>
  <c r="AY461" i="9"/>
  <c r="AU461" i="9"/>
  <c r="AV461" i="9"/>
  <c r="BA461" i="9" s="1"/>
  <c r="AW461" i="9"/>
  <c r="BB461" i="9" s="1"/>
  <c r="BH461" i="9"/>
  <c r="BJ461" i="9"/>
  <c r="BK461" i="9"/>
  <c r="BM461" i="9"/>
  <c r="AC462" i="9"/>
  <c r="AD462" i="9"/>
  <c r="AE462" i="9"/>
  <c r="AF462" i="9"/>
  <c r="AH462" i="9"/>
  <c r="AI462" i="9"/>
  <c r="AK462" i="9"/>
  <c r="AL462" i="9"/>
  <c r="AM462" i="9"/>
  <c r="AO462" i="9"/>
  <c r="AP462" i="9"/>
  <c r="AQ462" i="9"/>
  <c r="AR462" i="9"/>
  <c r="AS462" i="9"/>
  <c r="AX462" i="9" s="1"/>
  <c r="AT462" i="9"/>
  <c r="AY462" i="9"/>
  <c r="AU462" i="9"/>
  <c r="BE462" i="9"/>
  <c r="AV462" i="9"/>
  <c r="BF462" i="9"/>
  <c r="AW462" i="9"/>
  <c r="BB462" i="9" s="1"/>
  <c r="BH462" i="9"/>
  <c r="BJ462" i="9"/>
  <c r="BK462" i="9"/>
  <c r="BM462" i="9"/>
  <c r="AC463" i="9"/>
  <c r="AD463" i="9"/>
  <c r="AE463" i="9"/>
  <c r="AF463" i="9"/>
  <c r="AH463" i="9"/>
  <c r="AI463" i="9"/>
  <c r="AK463" i="9"/>
  <c r="AL463" i="9"/>
  <c r="AM463" i="9"/>
  <c r="AO463" i="9"/>
  <c r="AP463" i="9"/>
  <c r="AQ463" i="9"/>
  <c r="AR463" i="9"/>
  <c r="AS463" i="9"/>
  <c r="AT463" i="9"/>
  <c r="AY463" i="9" s="1"/>
  <c r="AU463" i="9"/>
  <c r="BE463" i="9"/>
  <c r="AV463" i="9"/>
  <c r="BF463" i="9" s="1"/>
  <c r="BA463" i="9"/>
  <c r="AW463" i="9"/>
  <c r="BB463" i="9" s="1"/>
  <c r="BH463" i="9"/>
  <c r="BJ463" i="9"/>
  <c r="BK463" i="9"/>
  <c r="BM463" i="9"/>
  <c r="AC464" i="9"/>
  <c r="AD464" i="9"/>
  <c r="AE464" i="9"/>
  <c r="AF464" i="9"/>
  <c r="AH464" i="9"/>
  <c r="AI464" i="9"/>
  <c r="AK464" i="9"/>
  <c r="AL464" i="9"/>
  <c r="AM464" i="9"/>
  <c r="AO464" i="9"/>
  <c r="AP464" i="9"/>
  <c r="AQ464" i="9"/>
  <c r="AR464" i="9"/>
  <c r="AS464" i="9"/>
  <c r="BC464" i="9"/>
  <c r="AT464" i="9"/>
  <c r="AY464" i="9"/>
  <c r="AU464" i="9"/>
  <c r="BE464" i="9"/>
  <c r="AV464" i="9"/>
  <c r="BF464" i="9"/>
  <c r="AW464" i="9"/>
  <c r="BB464" i="9"/>
  <c r="BH464" i="9"/>
  <c r="BJ464" i="9"/>
  <c r="BK464" i="9"/>
  <c r="BM464" i="9"/>
  <c r="AC465" i="9"/>
  <c r="AD465" i="9"/>
  <c r="AE465" i="9"/>
  <c r="AF465" i="9"/>
  <c r="AH465" i="9"/>
  <c r="AI465" i="9"/>
  <c r="AK465" i="9"/>
  <c r="AL465" i="9"/>
  <c r="AM465" i="9"/>
  <c r="AO465" i="9"/>
  <c r="AP465" i="9"/>
  <c r="AQ465" i="9"/>
  <c r="AR465" i="9"/>
  <c r="AS465" i="9"/>
  <c r="AT465" i="9"/>
  <c r="AY465" i="9" s="1"/>
  <c r="AU465" i="9"/>
  <c r="BE465" i="9" s="1"/>
  <c r="AV465" i="9"/>
  <c r="BF465" i="9" s="1"/>
  <c r="BA465" i="9"/>
  <c r="AW465" i="9"/>
  <c r="BB465" i="9" s="1"/>
  <c r="BH465" i="9"/>
  <c r="BJ465" i="9"/>
  <c r="BK465" i="9"/>
  <c r="BM465" i="9"/>
  <c r="AZ460" i="9"/>
  <c r="BC461" i="9"/>
  <c r="BA464" i="9"/>
  <c r="AZ464" i="9"/>
  <c r="AZ463" i="9"/>
  <c r="AZ462" i="9"/>
  <c r="BA458" i="9"/>
  <c r="AX464" i="9"/>
  <c r="BA462" i="9"/>
  <c r="AZ458" i="9"/>
  <c r="AX460" i="9"/>
  <c r="AX458" i="9"/>
  <c r="AZ465" i="9"/>
  <c r="BF461" i="9"/>
  <c r="BF459" i="9"/>
  <c r="BF457" i="9"/>
  <c r="AC448" i="9"/>
  <c r="AD448" i="9"/>
  <c r="AE448" i="9"/>
  <c r="AF448" i="9"/>
  <c r="AH448" i="9"/>
  <c r="AI448" i="9"/>
  <c r="AK448" i="9"/>
  <c r="AL448" i="9"/>
  <c r="AM448" i="9"/>
  <c r="AO448" i="9"/>
  <c r="AP448" i="9"/>
  <c r="AQ448" i="9"/>
  <c r="AR448" i="9"/>
  <c r="AS448" i="9"/>
  <c r="AT448" i="9"/>
  <c r="AY448" i="9" s="1"/>
  <c r="AU448" i="9"/>
  <c r="AZ448" i="9" s="1"/>
  <c r="AV448" i="9"/>
  <c r="AW448" i="9"/>
  <c r="BB448" i="9"/>
  <c r="BH448" i="9"/>
  <c r="BJ448" i="9"/>
  <c r="BK448" i="9"/>
  <c r="BM448" i="9"/>
  <c r="AC449" i="9"/>
  <c r="AD449" i="9"/>
  <c r="AE449" i="9"/>
  <c r="AF449" i="9"/>
  <c r="AH449" i="9"/>
  <c r="AI449" i="9"/>
  <c r="AK449" i="9"/>
  <c r="AL449" i="9"/>
  <c r="AM449" i="9"/>
  <c r="AO449" i="9"/>
  <c r="AP449" i="9"/>
  <c r="AQ449" i="9"/>
  <c r="AR449" i="9"/>
  <c r="AS449" i="9"/>
  <c r="BC449" i="9" s="1"/>
  <c r="AX449" i="9"/>
  <c r="AT449" i="9"/>
  <c r="AY449" i="9" s="1"/>
  <c r="AU449" i="9"/>
  <c r="AZ449" i="9" s="1"/>
  <c r="AV449" i="9"/>
  <c r="BA449" i="9" s="1"/>
  <c r="AW449" i="9"/>
  <c r="BB449" i="9" s="1"/>
  <c r="BH449" i="9"/>
  <c r="BJ449" i="9"/>
  <c r="BK449" i="9"/>
  <c r="BM449" i="9"/>
  <c r="AC450" i="9"/>
  <c r="AD450" i="9"/>
  <c r="AE450" i="9"/>
  <c r="AF450" i="9"/>
  <c r="AH450" i="9"/>
  <c r="AI450" i="9"/>
  <c r="AK450" i="9"/>
  <c r="AL450" i="9"/>
  <c r="AM450" i="9"/>
  <c r="AO450" i="9"/>
  <c r="AP450" i="9"/>
  <c r="AQ450" i="9"/>
  <c r="AR450" i="9"/>
  <c r="AS450" i="9"/>
  <c r="AX450" i="9" s="1"/>
  <c r="AT450" i="9"/>
  <c r="AY450" i="9" s="1"/>
  <c r="AU450" i="9"/>
  <c r="BE450" i="9" s="1"/>
  <c r="AZ450" i="9"/>
  <c r="AV450" i="9"/>
  <c r="AW450" i="9"/>
  <c r="BB450" i="9" s="1"/>
  <c r="BH450" i="9"/>
  <c r="BJ450" i="9"/>
  <c r="BK450" i="9"/>
  <c r="BM450" i="9"/>
  <c r="AC451" i="9"/>
  <c r="AD451" i="9"/>
  <c r="AE451" i="9"/>
  <c r="AF451" i="9"/>
  <c r="AH451" i="9"/>
  <c r="AI451" i="9"/>
  <c r="AK451" i="9"/>
  <c r="AL451" i="9"/>
  <c r="AM451" i="9"/>
  <c r="AO451" i="9"/>
  <c r="AP451" i="9"/>
  <c r="AQ451" i="9"/>
  <c r="AR451" i="9"/>
  <c r="AS451" i="9"/>
  <c r="AX451" i="9"/>
  <c r="AT451" i="9"/>
  <c r="AU451" i="9"/>
  <c r="BE451" i="9" s="1"/>
  <c r="AZ451" i="9"/>
  <c r="AV451" i="9"/>
  <c r="BA451" i="9" s="1"/>
  <c r="AW451" i="9"/>
  <c r="BB451" i="9" s="1"/>
  <c r="AY451" i="9"/>
  <c r="BH451" i="9"/>
  <c r="BJ451" i="9"/>
  <c r="BK451" i="9"/>
  <c r="BM451" i="9"/>
  <c r="AC452" i="9"/>
  <c r="AD452" i="9"/>
  <c r="AE452" i="9"/>
  <c r="AF452" i="9"/>
  <c r="AH452" i="9"/>
  <c r="AI452" i="9"/>
  <c r="AK452" i="9"/>
  <c r="AL452" i="9"/>
  <c r="AM452" i="9"/>
  <c r="AO452" i="9"/>
  <c r="AP452" i="9"/>
  <c r="AQ452" i="9"/>
  <c r="AR452" i="9"/>
  <c r="AS452" i="9"/>
  <c r="AX452" i="9" s="1"/>
  <c r="AT452" i="9"/>
  <c r="AY452" i="9" s="1"/>
  <c r="AU452" i="9"/>
  <c r="AV452" i="9"/>
  <c r="BA452" i="9"/>
  <c r="AW452" i="9"/>
  <c r="BB452" i="9" s="1"/>
  <c r="BH452" i="9"/>
  <c r="BJ452" i="9"/>
  <c r="BK452" i="9"/>
  <c r="BM452" i="9"/>
  <c r="AC453" i="9"/>
  <c r="AD453" i="9"/>
  <c r="AE453" i="9"/>
  <c r="AF453" i="9"/>
  <c r="AH453" i="9"/>
  <c r="AI453" i="9"/>
  <c r="AK453" i="9"/>
  <c r="AL453" i="9"/>
  <c r="AM453" i="9"/>
  <c r="AO453" i="9"/>
  <c r="AP453" i="9"/>
  <c r="AQ453" i="9"/>
  <c r="AR453" i="9"/>
  <c r="AS453" i="9"/>
  <c r="AX453" i="9"/>
  <c r="AT453" i="9"/>
  <c r="AY453" i="9"/>
  <c r="AU453" i="9"/>
  <c r="AZ453" i="9"/>
  <c r="AV453" i="9"/>
  <c r="AW453" i="9"/>
  <c r="BB453" i="9"/>
  <c r="BH453" i="9"/>
  <c r="BJ453" i="9"/>
  <c r="BK453" i="9"/>
  <c r="BM453" i="9"/>
  <c r="AC454" i="9"/>
  <c r="AD454" i="9"/>
  <c r="AE454" i="9"/>
  <c r="AF454" i="9"/>
  <c r="AH454" i="9"/>
  <c r="AI454" i="9"/>
  <c r="AK454" i="9"/>
  <c r="AL454" i="9"/>
  <c r="AM454" i="9"/>
  <c r="AO454" i="9"/>
  <c r="AP454" i="9"/>
  <c r="AQ454" i="9"/>
  <c r="AR454" i="9"/>
  <c r="AS454" i="9"/>
  <c r="AT454" i="9"/>
  <c r="AY454" i="9"/>
  <c r="AU454" i="9"/>
  <c r="AZ454" i="9" s="1"/>
  <c r="AV454" i="9"/>
  <c r="BA454" i="9" s="1"/>
  <c r="AW454" i="9"/>
  <c r="BB454" i="9" s="1"/>
  <c r="BH454" i="9"/>
  <c r="BJ454" i="9"/>
  <c r="BK454" i="9"/>
  <c r="BM454" i="9"/>
  <c r="AC455" i="9"/>
  <c r="AD455" i="9"/>
  <c r="AE455" i="9"/>
  <c r="AF455" i="9"/>
  <c r="AH455" i="9"/>
  <c r="AI455" i="9"/>
  <c r="AK455" i="9"/>
  <c r="AL455" i="9"/>
  <c r="AM455" i="9"/>
  <c r="AO455" i="9"/>
  <c r="AP455" i="9"/>
  <c r="AQ455" i="9"/>
  <c r="AR455" i="9"/>
  <c r="AS455" i="9"/>
  <c r="AX455" i="9" s="1"/>
  <c r="AT455" i="9"/>
  <c r="AU455" i="9"/>
  <c r="AV455" i="9"/>
  <c r="BF455" i="9" s="1"/>
  <c r="BA455" i="9"/>
  <c r="AW455" i="9"/>
  <c r="BB455" i="9" s="1"/>
  <c r="AY455" i="9"/>
  <c r="BH455" i="9"/>
  <c r="BJ455" i="9"/>
  <c r="BK455" i="9"/>
  <c r="BM455" i="9"/>
  <c r="AC456" i="9"/>
  <c r="AD456" i="9"/>
  <c r="AE456" i="9"/>
  <c r="AF456" i="9"/>
  <c r="AH456" i="9"/>
  <c r="AI456" i="9"/>
  <c r="AK456" i="9"/>
  <c r="AL456" i="9"/>
  <c r="AM456" i="9"/>
  <c r="AO456" i="9"/>
  <c r="AP456" i="9"/>
  <c r="AQ456" i="9"/>
  <c r="AR456" i="9"/>
  <c r="AS456" i="9"/>
  <c r="AT456" i="9"/>
  <c r="AY456" i="9" s="1"/>
  <c r="AU456" i="9"/>
  <c r="AZ456" i="9" s="1"/>
  <c r="AV456" i="9"/>
  <c r="BA456" i="9" s="1"/>
  <c r="AW456" i="9"/>
  <c r="BB456" i="9" s="1"/>
  <c r="BH456" i="9"/>
  <c r="BJ456" i="9"/>
  <c r="BK456" i="9"/>
  <c r="BM456" i="9"/>
  <c r="BF451" i="9"/>
  <c r="BF452" i="9"/>
  <c r="BF449" i="9"/>
  <c r="BF454" i="9"/>
  <c r="BF456" i="9"/>
  <c r="BC452" i="9"/>
  <c r="BC453" i="9"/>
  <c r="BC451" i="9"/>
  <c r="BC450" i="9"/>
  <c r="BE453" i="9"/>
  <c r="BE449" i="9"/>
  <c r="BC455" i="9"/>
  <c r="BE456" i="9"/>
  <c r="BE454" i="9"/>
  <c r="BE448" i="9"/>
  <c r="AC444" i="9"/>
  <c r="AD444" i="9"/>
  <c r="AE444" i="9"/>
  <c r="AF444" i="9"/>
  <c r="AH444" i="9"/>
  <c r="AI444" i="9"/>
  <c r="AK444" i="9"/>
  <c r="AL444" i="9"/>
  <c r="AM444" i="9"/>
  <c r="AO444" i="9"/>
  <c r="AP444" i="9"/>
  <c r="AQ444" i="9"/>
  <c r="AR444" i="9"/>
  <c r="AS444" i="9"/>
  <c r="AX444" i="9" s="1"/>
  <c r="AT444" i="9"/>
  <c r="AY444" i="9" s="1"/>
  <c r="AU444" i="9"/>
  <c r="BE444" i="9"/>
  <c r="AV444" i="9"/>
  <c r="BF444" i="9"/>
  <c r="AW444" i="9"/>
  <c r="BB444" i="9" s="1"/>
  <c r="AZ444" i="9"/>
  <c r="BH444" i="9"/>
  <c r="BJ444" i="9"/>
  <c r="BK444" i="9"/>
  <c r="BM444" i="9"/>
  <c r="AC445" i="9"/>
  <c r="AD445" i="9"/>
  <c r="AE445" i="9"/>
  <c r="AF445" i="9"/>
  <c r="AH445" i="9"/>
  <c r="AI445" i="9"/>
  <c r="AK445" i="9"/>
  <c r="AL445" i="9"/>
  <c r="AM445" i="9"/>
  <c r="AO445" i="9"/>
  <c r="AP445" i="9"/>
  <c r="AQ445" i="9"/>
  <c r="AR445" i="9"/>
  <c r="AS445" i="9"/>
  <c r="BC445" i="9" s="1"/>
  <c r="AX445" i="9"/>
  <c r="AT445" i="9"/>
  <c r="AU445" i="9"/>
  <c r="AZ445" i="9" s="1"/>
  <c r="AV445" i="9"/>
  <c r="BF445" i="9"/>
  <c r="AW445" i="9"/>
  <c r="BB445" i="9"/>
  <c r="AY445" i="9"/>
  <c r="BH445" i="9"/>
  <c r="BJ445" i="9"/>
  <c r="BK445" i="9"/>
  <c r="BM445" i="9"/>
  <c r="AC446" i="9"/>
  <c r="AD446" i="9"/>
  <c r="AE446" i="9"/>
  <c r="AF446" i="9"/>
  <c r="AH446" i="9"/>
  <c r="AI446" i="9"/>
  <c r="AK446" i="9"/>
  <c r="AL446" i="9"/>
  <c r="AM446" i="9"/>
  <c r="AO446" i="9"/>
  <c r="AP446" i="9"/>
  <c r="AQ446" i="9"/>
  <c r="AR446" i="9"/>
  <c r="AS446" i="9"/>
  <c r="AX446" i="9" s="1"/>
  <c r="AT446" i="9"/>
  <c r="AU446" i="9"/>
  <c r="AV446" i="9"/>
  <c r="BA446" i="9" s="1"/>
  <c r="BF446" i="9"/>
  <c r="AW446" i="9"/>
  <c r="BB446" i="9"/>
  <c r="AY446" i="9"/>
  <c r="BH446" i="9"/>
  <c r="BJ446" i="9"/>
  <c r="BK446" i="9"/>
  <c r="BM446" i="9"/>
  <c r="AC447" i="9"/>
  <c r="AD447" i="9"/>
  <c r="AE447" i="9"/>
  <c r="AF447" i="9"/>
  <c r="AH447" i="9"/>
  <c r="AI447" i="9"/>
  <c r="AK447" i="9"/>
  <c r="AL447" i="9"/>
  <c r="AM447" i="9"/>
  <c r="AO447" i="9"/>
  <c r="AP447" i="9"/>
  <c r="AQ447" i="9"/>
  <c r="AR447" i="9"/>
  <c r="AS447" i="9"/>
  <c r="AX447" i="9"/>
  <c r="AT447" i="9"/>
  <c r="AY447" i="9"/>
  <c r="AU447" i="9"/>
  <c r="AV447" i="9"/>
  <c r="BF447" i="9"/>
  <c r="AW447" i="9"/>
  <c r="BB447" i="9"/>
  <c r="BH447" i="9"/>
  <c r="BJ447" i="9"/>
  <c r="BK447" i="9"/>
  <c r="BM447" i="9"/>
  <c r="BA445" i="9"/>
  <c r="BA447" i="9"/>
  <c r="BA444" i="9"/>
  <c r="BC447" i="9"/>
  <c r="BC446" i="9"/>
  <c r="BC444" i="9"/>
  <c r="BE445" i="9"/>
  <c r="AC439" i="9"/>
  <c r="AD439" i="9"/>
  <c r="AE439" i="9"/>
  <c r="AF439" i="9"/>
  <c r="AH439" i="9"/>
  <c r="AI439" i="9"/>
  <c r="AK439" i="9"/>
  <c r="AL439" i="9"/>
  <c r="AM439" i="9"/>
  <c r="AO439" i="9"/>
  <c r="AP439" i="9"/>
  <c r="AQ439" i="9"/>
  <c r="AR439" i="9"/>
  <c r="AS439" i="9"/>
  <c r="AX439" i="9" s="1"/>
  <c r="AT439" i="9"/>
  <c r="AY439" i="9" s="1"/>
  <c r="AU439" i="9"/>
  <c r="AZ439" i="9"/>
  <c r="AV439" i="9"/>
  <c r="AW439" i="9"/>
  <c r="BB439" i="9" s="1"/>
  <c r="BE439" i="9"/>
  <c r="BH439" i="9"/>
  <c r="BJ439" i="9"/>
  <c r="BK439" i="9"/>
  <c r="BM439" i="9"/>
  <c r="AC440" i="9"/>
  <c r="AD440" i="9"/>
  <c r="AE440" i="9"/>
  <c r="AF440" i="9"/>
  <c r="AH440" i="9"/>
  <c r="AI440" i="9"/>
  <c r="AK440" i="9"/>
  <c r="AL440" i="9"/>
  <c r="AM440" i="9"/>
  <c r="AO440" i="9"/>
  <c r="AP440" i="9"/>
  <c r="AQ440" i="9"/>
  <c r="AR440" i="9"/>
  <c r="AS440" i="9"/>
  <c r="AX440" i="9" s="1"/>
  <c r="BC440" i="9"/>
  <c r="AT440" i="9"/>
  <c r="AY440" i="9"/>
  <c r="AU440" i="9"/>
  <c r="BE440" i="9" s="1"/>
  <c r="AV440" i="9"/>
  <c r="BF440" i="9" s="1"/>
  <c r="AW440" i="9"/>
  <c r="BB440" i="9" s="1"/>
  <c r="BA440" i="9"/>
  <c r="BH440" i="9"/>
  <c r="BJ440" i="9"/>
  <c r="BK440" i="9"/>
  <c r="BM440" i="9"/>
  <c r="AC441" i="9"/>
  <c r="AD441" i="9"/>
  <c r="AE441" i="9"/>
  <c r="AF441" i="9"/>
  <c r="AH441" i="9"/>
  <c r="AI441" i="9"/>
  <c r="AK441" i="9"/>
  <c r="AL441" i="9"/>
  <c r="AM441" i="9"/>
  <c r="AO441" i="9"/>
  <c r="AP441" i="9"/>
  <c r="AQ441" i="9"/>
  <c r="AR441" i="9"/>
  <c r="AS441" i="9"/>
  <c r="AX441" i="9" s="1"/>
  <c r="AT441" i="9"/>
  <c r="AY441" i="9" s="1"/>
  <c r="AU441" i="9"/>
  <c r="AZ441" i="9"/>
  <c r="AV441" i="9"/>
  <c r="AW441" i="9"/>
  <c r="BB441" i="9" s="1"/>
  <c r="BH441" i="9"/>
  <c r="BJ441" i="9"/>
  <c r="BK441" i="9"/>
  <c r="BM441" i="9"/>
  <c r="AC442" i="9"/>
  <c r="AD442" i="9"/>
  <c r="AE442" i="9"/>
  <c r="AF442" i="9"/>
  <c r="AH442" i="9"/>
  <c r="AI442" i="9"/>
  <c r="AK442" i="9"/>
  <c r="AL442" i="9"/>
  <c r="AM442" i="9"/>
  <c r="AO442" i="9"/>
  <c r="AP442" i="9"/>
  <c r="AQ442" i="9"/>
  <c r="AR442" i="9"/>
  <c r="AS442" i="9"/>
  <c r="AX442" i="9" s="1"/>
  <c r="BC442" i="9"/>
  <c r="AT442" i="9"/>
  <c r="AY442" i="9" s="1"/>
  <c r="AU442" i="9"/>
  <c r="BE442" i="9" s="1"/>
  <c r="AV442" i="9"/>
  <c r="BA442" i="9"/>
  <c r="AW442" i="9"/>
  <c r="BB442" i="9"/>
  <c r="BH442" i="9"/>
  <c r="BJ442" i="9"/>
  <c r="BK442" i="9"/>
  <c r="BM442" i="9"/>
  <c r="AC443" i="9"/>
  <c r="AD443" i="9"/>
  <c r="AE443" i="9"/>
  <c r="AF443" i="9"/>
  <c r="AH443" i="9"/>
  <c r="AI443" i="9"/>
  <c r="AK443" i="9"/>
  <c r="AL443" i="9"/>
  <c r="AM443" i="9"/>
  <c r="AO443" i="9"/>
  <c r="AP443" i="9"/>
  <c r="AQ443" i="9"/>
  <c r="AR443" i="9"/>
  <c r="AS443" i="9"/>
  <c r="AX443" i="9" s="1"/>
  <c r="AT443" i="9"/>
  <c r="AY443" i="9" s="1"/>
  <c r="AU443" i="9"/>
  <c r="AZ443" i="9" s="1"/>
  <c r="AV443" i="9"/>
  <c r="BF443" i="9" s="1"/>
  <c r="BA443" i="9"/>
  <c r="AW443" i="9"/>
  <c r="BB443" i="9" s="1"/>
  <c r="BH443" i="9"/>
  <c r="BJ443" i="9"/>
  <c r="BK443" i="9"/>
  <c r="BM443" i="9"/>
  <c r="BF442" i="9"/>
  <c r="AZ442" i="9"/>
  <c r="BE443" i="9"/>
  <c r="BE441" i="9"/>
  <c r="AZ440" i="9"/>
  <c r="BC441" i="9"/>
  <c r="BC439" i="9"/>
  <c r="BC443" i="9"/>
  <c r="AC433" i="9"/>
  <c r="AD433" i="9"/>
  <c r="AE433" i="9"/>
  <c r="AF433" i="9"/>
  <c r="AH433" i="9"/>
  <c r="AI433" i="9"/>
  <c r="AK433" i="9"/>
  <c r="AL433" i="9"/>
  <c r="AM433" i="9"/>
  <c r="AO433" i="9"/>
  <c r="AP433" i="9"/>
  <c r="AQ433" i="9"/>
  <c r="AR433" i="9"/>
  <c r="AS433" i="9"/>
  <c r="BC433" i="9"/>
  <c r="AT433" i="9"/>
  <c r="AY433" i="9" s="1"/>
  <c r="AU433" i="9"/>
  <c r="AV433" i="9"/>
  <c r="AW433" i="9"/>
  <c r="BB433" i="9"/>
  <c r="BH433" i="9"/>
  <c r="BJ433" i="9"/>
  <c r="BK433" i="9"/>
  <c r="BM433" i="9"/>
  <c r="AC434" i="9"/>
  <c r="AD434" i="9"/>
  <c r="AE434" i="9"/>
  <c r="AF434" i="9"/>
  <c r="AH434" i="9"/>
  <c r="AI434" i="9"/>
  <c r="AK434" i="9"/>
  <c r="AL434" i="9"/>
  <c r="AM434" i="9"/>
  <c r="AO434" i="9"/>
  <c r="AP434" i="9"/>
  <c r="AQ434" i="9"/>
  <c r="AR434" i="9"/>
  <c r="AS434" i="9"/>
  <c r="AX434" i="9"/>
  <c r="AT434" i="9"/>
  <c r="AY434" i="9"/>
  <c r="AU434" i="9"/>
  <c r="AZ434" i="9" s="1"/>
  <c r="AV434" i="9"/>
  <c r="AW434" i="9"/>
  <c r="BB434" i="9"/>
  <c r="BH434" i="9"/>
  <c r="BJ434" i="9"/>
  <c r="BK434" i="9"/>
  <c r="BM434" i="9"/>
  <c r="AC435" i="9"/>
  <c r="AD435" i="9"/>
  <c r="AE435" i="9"/>
  <c r="AF435" i="9"/>
  <c r="AH435" i="9"/>
  <c r="AI435" i="9"/>
  <c r="AK435" i="9"/>
  <c r="AL435" i="9"/>
  <c r="AM435" i="9"/>
  <c r="AO435" i="9"/>
  <c r="AP435" i="9"/>
  <c r="AQ435" i="9"/>
  <c r="AR435" i="9"/>
  <c r="AS435" i="9"/>
  <c r="AX435" i="9"/>
  <c r="AT435" i="9"/>
  <c r="AY435" i="9" s="1"/>
  <c r="AU435" i="9"/>
  <c r="AZ435" i="9" s="1"/>
  <c r="AV435" i="9"/>
  <c r="BA435" i="9"/>
  <c r="AW435" i="9"/>
  <c r="BB435" i="9"/>
  <c r="BC435" i="9"/>
  <c r="BH435" i="9"/>
  <c r="BJ435" i="9"/>
  <c r="BK435" i="9"/>
  <c r="BM435" i="9"/>
  <c r="AC436" i="9"/>
  <c r="AD436" i="9"/>
  <c r="AE436" i="9"/>
  <c r="AF436" i="9"/>
  <c r="AH436" i="9"/>
  <c r="AI436" i="9"/>
  <c r="AK436" i="9"/>
  <c r="AL436" i="9"/>
  <c r="AM436" i="9"/>
  <c r="AO436" i="9"/>
  <c r="AP436" i="9"/>
  <c r="AQ436" i="9"/>
  <c r="AR436" i="9"/>
  <c r="AS436" i="9"/>
  <c r="AX436" i="9" s="1"/>
  <c r="AT436" i="9"/>
  <c r="AY436" i="9" s="1"/>
  <c r="AU436" i="9"/>
  <c r="AZ436" i="9"/>
  <c r="AV436" i="9"/>
  <c r="BF436" i="9" s="1"/>
  <c r="BA436" i="9"/>
  <c r="AW436" i="9"/>
  <c r="BB436" i="9" s="1"/>
  <c r="BH436" i="9"/>
  <c r="BJ436" i="9"/>
  <c r="BK436" i="9"/>
  <c r="BM436" i="9"/>
  <c r="AC437" i="9"/>
  <c r="AD437" i="9"/>
  <c r="AE437" i="9"/>
  <c r="AF437" i="9"/>
  <c r="AH437" i="9"/>
  <c r="AI437" i="9"/>
  <c r="AK437" i="9"/>
  <c r="AL437" i="9"/>
  <c r="AM437" i="9"/>
  <c r="AO437" i="9"/>
  <c r="AP437" i="9"/>
  <c r="AQ437" i="9"/>
  <c r="AR437" i="9"/>
  <c r="AS437" i="9"/>
  <c r="AT437" i="9"/>
  <c r="AY437" i="9"/>
  <c r="AU437" i="9"/>
  <c r="AV437" i="9"/>
  <c r="BA437" i="9" s="1"/>
  <c r="AW437" i="9"/>
  <c r="BB437" i="9" s="1"/>
  <c r="BH437" i="9"/>
  <c r="BJ437" i="9"/>
  <c r="BK437" i="9"/>
  <c r="BM437" i="9"/>
  <c r="AC438" i="9"/>
  <c r="AD438" i="9"/>
  <c r="AE438" i="9"/>
  <c r="AF438" i="9"/>
  <c r="AH438" i="9"/>
  <c r="AI438" i="9"/>
  <c r="AK438" i="9"/>
  <c r="AL438" i="9"/>
  <c r="AM438" i="9"/>
  <c r="AO438" i="9"/>
  <c r="AP438" i="9"/>
  <c r="AQ438" i="9"/>
  <c r="AR438" i="9"/>
  <c r="AS438" i="9"/>
  <c r="BC438" i="9" s="1"/>
  <c r="AT438" i="9"/>
  <c r="AY438" i="9" s="1"/>
  <c r="AU438" i="9"/>
  <c r="AZ438" i="9"/>
  <c r="AV438" i="9"/>
  <c r="BF438" i="9" s="1"/>
  <c r="BA438" i="9"/>
  <c r="AW438" i="9"/>
  <c r="BB438" i="9" s="1"/>
  <c r="BH438" i="9"/>
  <c r="BJ438" i="9"/>
  <c r="BK438" i="9"/>
  <c r="BM438" i="9"/>
  <c r="BE438" i="9"/>
  <c r="BE434" i="9"/>
  <c r="AX433" i="9"/>
  <c r="BE436" i="9"/>
  <c r="BF437" i="9"/>
  <c r="BC436" i="9"/>
  <c r="BF435" i="9"/>
  <c r="BC434" i="9"/>
  <c r="BE435" i="9"/>
  <c r="AK432" i="9"/>
  <c r="AK427" i="9"/>
  <c r="AK428" i="9"/>
  <c r="AK429" i="9"/>
  <c r="AK430" i="9"/>
  <c r="AK426" i="9"/>
  <c r="AC428" i="9"/>
  <c r="AD428" i="9"/>
  <c r="AE428" i="9"/>
  <c r="AF428" i="9"/>
  <c r="AH428" i="9"/>
  <c r="AI428" i="9"/>
  <c r="AL428" i="9"/>
  <c r="AM428" i="9"/>
  <c r="AO428" i="9"/>
  <c r="AP428" i="9"/>
  <c r="AQ428" i="9"/>
  <c r="AR428" i="9"/>
  <c r="AS428" i="9"/>
  <c r="BC428" i="9" s="1"/>
  <c r="AX428" i="9"/>
  <c r="AT428" i="9"/>
  <c r="AY428" i="9" s="1"/>
  <c r="AU428" i="9"/>
  <c r="BE428" i="9" s="1"/>
  <c r="AV428" i="9"/>
  <c r="BA428" i="9"/>
  <c r="AW428" i="9"/>
  <c r="BB428" i="9" s="1"/>
  <c r="BH428" i="9"/>
  <c r="BJ428" i="9"/>
  <c r="BK428" i="9"/>
  <c r="BM428" i="9"/>
  <c r="AC429" i="9"/>
  <c r="AD429" i="9"/>
  <c r="AE429" i="9"/>
  <c r="AF429" i="9"/>
  <c r="AH429" i="9"/>
  <c r="AI429" i="9"/>
  <c r="AL429" i="9"/>
  <c r="AM429" i="9"/>
  <c r="AO429" i="9"/>
  <c r="AP429" i="9"/>
  <c r="AQ429" i="9"/>
  <c r="AR429" i="9"/>
  <c r="AS429" i="9"/>
  <c r="AX429" i="9" s="1"/>
  <c r="AT429" i="9"/>
  <c r="AY429" i="9" s="1"/>
  <c r="AU429" i="9"/>
  <c r="AV429" i="9"/>
  <c r="BA429" i="9" s="1"/>
  <c r="BF429" i="9"/>
  <c r="AW429" i="9"/>
  <c r="BB429" i="9" s="1"/>
  <c r="BH429" i="9"/>
  <c r="BJ429" i="9"/>
  <c r="BK429" i="9"/>
  <c r="BM429" i="9"/>
  <c r="AC430" i="9"/>
  <c r="AD430" i="9"/>
  <c r="AE430" i="9"/>
  <c r="AF430" i="9"/>
  <c r="AH430" i="9"/>
  <c r="AI430" i="9"/>
  <c r="AL430" i="9"/>
  <c r="AM430" i="9"/>
  <c r="AO430" i="9"/>
  <c r="AP430" i="9"/>
  <c r="AQ430" i="9"/>
  <c r="AR430" i="9"/>
  <c r="AS430" i="9"/>
  <c r="AT430" i="9"/>
  <c r="AY430" i="9"/>
  <c r="AU430" i="9"/>
  <c r="AV430" i="9"/>
  <c r="BA430" i="9" s="1"/>
  <c r="AW430" i="9"/>
  <c r="BB430" i="9" s="1"/>
  <c r="BH430" i="9"/>
  <c r="BJ430" i="9"/>
  <c r="BK430" i="9"/>
  <c r="BM430" i="9"/>
  <c r="AC431" i="9"/>
  <c r="AD431" i="9"/>
  <c r="AE431" i="9"/>
  <c r="AF431" i="9"/>
  <c r="AH431" i="9"/>
  <c r="AI431" i="9"/>
  <c r="AL431" i="9"/>
  <c r="AM431" i="9"/>
  <c r="AO431" i="9"/>
  <c r="AP431" i="9"/>
  <c r="AQ431" i="9"/>
  <c r="AR431" i="9"/>
  <c r="AS431" i="9"/>
  <c r="AT431" i="9"/>
  <c r="AU431" i="9"/>
  <c r="AZ431" i="9" s="1"/>
  <c r="AV431" i="9"/>
  <c r="BA431" i="9"/>
  <c r="AW431" i="9"/>
  <c r="BB431" i="9"/>
  <c r="AY431" i="9"/>
  <c r="BH431" i="9"/>
  <c r="BJ431" i="9"/>
  <c r="BK431" i="9"/>
  <c r="BM431" i="9"/>
  <c r="AC432" i="9"/>
  <c r="AD432" i="9"/>
  <c r="AE432" i="9"/>
  <c r="AF432" i="9"/>
  <c r="AH432" i="9"/>
  <c r="AI432" i="9"/>
  <c r="AL432" i="9"/>
  <c r="AM432" i="9"/>
  <c r="AO432" i="9"/>
  <c r="AP432" i="9"/>
  <c r="AQ432" i="9"/>
  <c r="AR432" i="9"/>
  <c r="AS432" i="9"/>
  <c r="BC432" i="9" s="1"/>
  <c r="AT432" i="9"/>
  <c r="AY432" i="9" s="1"/>
  <c r="AU432" i="9"/>
  <c r="AV432" i="9"/>
  <c r="BF432" i="9" s="1"/>
  <c r="BA432" i="9"/>
  <c r="AW432" i="9"/>
  <c r="BB432" i="9"/>
  <c r="BH432" i="9"/>
  <c r="BJ432" i="9"/>
  <c r="BK432" i="9"/>
  <c r="BM432" i="9"/>
  <c r="BC429" i="9"/>
  <c r="AZ428" i="9"/>
  <c r="BF431" i="9"/>
  <c r="AX432" i="9"/>
  <c r="BE431" i="9"/>
  <c r="BF430" i="9"/>
  <c r="BF428" i="9"/>
  <c r="AN419" i="9"/>
  <c r="AN420" i="9"/>
  <c r="AC418" i="9"/>
  <c r="AD418" i="9"/>
  <c r="AE418" i="9"/>
  <c r="AF418" i="9"/>
  <c r="AH418" i="9"/>
  <c r="AI418" i="9"/>
  <c r="AK418" i="9"/>
  <c r="AL418" i="9"/>
  <c r="AM418" i="9"/>
  <c r="AO418" i="9"/>
  <c r="AP418" i="9"/>
  <c r="AQ418" i="9"/>
  <c r="AR418" i="9"/>
  <c r="AS418" i="9"/>
  <c r="AT418" i="9"/>
  <c r="AY418" i="9" s="1"/>
  <c r="AU418" i="9"/>
  <c r="AZ418" i="9" s="1"/>
  <c r="AV418" i="9"/>
  <c r="BA418" i="9" s="1"/>
  <c r="AW418" i="9"/>
  <c r="BB418" i="9"/>
  <c r="BH418" i="9"/>
  <c r="BJ418" i="9"/>
  <c r="BK418" i="9"/>
  <c r="BM418" i="9"/>
  <c r="AC419" i="9"/>
  <c r="AD419" i="9"/>
  <c r="AE419" i="9"/>
  <c r="AF419" i="9"/>
  <c r="AH419" i="9"/>
  <c r="AI419" i="9"/>
  <c r="AK419" i="9"/>
  <c r="AL419" i="9"/>
  <c r="AM419" i="9"/>
  <c r="AO419" i="9"/>
  <c r="AP419" i="9"/>
  <c r="AQ419" i="9"/>
  <c r="AR419" i="9"/>
  <c r="AS419" i="9"/>
  <c r="BC419" i="9" s="1"/>
  <c r="AX419" i="9"/>
  <c r="AT419" i="9"/>
  <c r="AY419" i="9" s="1"/>
  <c r="AU419" i="9"/>
  <c r="BE419" i="9" s="1"/>
  <c r="AV419" i="9"/>
  <c r="AW419" i="9"/>
  <c r="BB419" i="9"/>
  <c r="AZ419" i="9"/>
  <c r="BH419" i="9"/>
  <c r="BJ419" i="9"/>
  <c r="BK419" i="9"/>
  <c r="BM419" i="9"/>
  <c r="AC420" i="9"/>
  <c r="AD420" i="9"/>
  <c r="AE420" i="9"/>
  <c r="AF420" i="9"/>
  <c r="AH420" i="9"/>
  <c r="AI420" i="9"/>
  <c r="AK420" i="9"/>
  <c r="AL420" i="9"/>
  <c r="AM420" i="9"/>
  <c r="AO420" i="9"/>
  <c r="AP420" i="9"/>
  <c r="AQ420" i="9"/>
  <c r="AR420" i="9"/>
  <c r="AS420" i="9"/>
  <c r="AT420" i="9"/>
  <c r="AY420" i="9" s="1"/>
  <c r="AU420" i="9"/>
  <c r="AZ420" i="9"/>
  <c r="AV420" i="9"/>
  <c r="BF420" i="9" s="1"/>
  <c r="AW420" i="9"/>
  <c r="BB420" i="9" s="1"/>
  <c r="BH420" i="9"/>
  <c r="BJ420" i="9"/>
  <c r="BK420" i="9"/>
  <c r="BM420" i="9"/>
  <c r="AC421" i="9"/>
  <c r="AD421" i="9"/>
  <c r="AE421" i="9"/>
  <c r="AF421" i="9"/>
  <c r="AH421" i="9"/>
  <c r="AI421" i="9"/>
  <c r="AK421" i="9"/>
  <c r="AL421" i="9"/>
  <c r="AM421" i="9"/>
  <c r="AO421" i="9"/>
  <c r="AP421" i="9"/>
  <c r="AQ421" i="9"/>
  <c r="AR421" i="9"/>
  <c r="AS421" i="9"/>
  <c r="AT421" i="9"/>
  <c r="AU421" i="9"/>
  <c r="BE421" i="9" s="1"/>
  <c r="AV421" i="9"/>
  <c r="AW421" i="9"/>
  <c r="BB421" i="9"/>
  <c r="AY421" i="9"/>
  <c r="AZ421" i="9"/>
  <c r="BH421" i="9"/>
  <c r="BJ421" i="9"/>
  <c r="BK421" i="9"/>
  <c r="BM421" i="9"/>
  <c r="AC422" i="9"/>
  <c r="AD422" i="9"/>
  <c r="AE422" i="9"/>
  <c r="AF422" i="9"/>
  <c r="AH422" i="9"/>
  <c r="AI422" i="9"/>
  <c r="AK422" i="9"/>
  <c r="AL422" i="9"/>
  <c r="AM422" i="9"/>
  <c r="AO422" i="9"/>
  <c r="AP422" i="9"/>
  <c r="AQ422" i="9"/>
  <c r="AR422" i="9"/>
  <c r="AS422" i="9"/>
  <c r="AT422" i="9"/>
  <c r="AY422" i="9" s="1"/>
  <c r="AU422" i="9"/>
  <c r="AZ422" i="9" s="1"/>
  <c r="AV422" i="9"/>
  <c r="AW422" i="9"/>
  <c r="BB422" i="9"/>
  <c r="BH422" i="9"/>
  <c r="BJ422" i="9"/>
  <c r="BK422" i="9"/>
  <c r="BM422" i="9"/>
  <c r="AC423" i="9"/>
  <c r="AD423" i="9"/>
  <c r="AE423" i="9"/>
  <c r="AF423" i="9"/>
  <c r="AH423" i="9"/>
  <c r="AI423" i="9"/>
  <c r="AK423" i="9"/>
  <c r="AL423" i="9"/>
  <c r="AM423" i="9"/>
  <c r="AO423" i="9"/>
  <c r="AP423" i="9"/>
  <c r="AQ423" i="9"/>
  <c r="AR423" i="9"/>
  <c r="AS423" i="9"/>
  <c r="AX423" i="9"/>
  <c r="AT423" i="9"/>
  <c r="AY423" i="9" s="1"/>
  <c r="AU423" i="9"/>
  <c r="BE423" i="9" s="1"/>
  <c r="AV423" i="9"/>
  <c r="AW423" i="9"/>
  <c r="BB423" i="9"/>
  <c r="BH423" i="9"/>
  <c r="BJ423" i="9"/>
  <c r="BK423" i="9"/>
  <c r="BM423" i="9"/>
  <c r="AC424" i="9"/>
  <c r="AD424" i="9"/>
  <c r="AE424" i="9"/>
  <c r="AF424" i="9"/>
  <c r="AH424" i="9"/>
  <c r="AI424" i="9"/>
  <c r="AK424" i="9"/>
  <c r="AL424" i="9"/>
  <c r="AM424" i="9"/>
  <c r="AO424" i="9"/>
  <c r="AP424" i="9"/>
  <c r="AQ424" i="9"/>
  <c r="AR424" i="9"/>
  <c r="AS424" i="9"/>
  <c r="AX424" i="9" s="1"/>
  <c r="AT424" i="9"/>
  <c r="AY424" i="9" s="1"/>
  <c r="AU424" i="9"/>
  <c r="BE424" i="9" s="1"/>
  <c r="AZ424" i="9"/>
  <c r="AV424" i="9"/>
  <c r="BA424" i="9" s="1"/>
  <c r="BF424" i="9"/>
  <c r="AW424" i="9"/>
  <c r="BB424" i="9" s="1"/>
  <c r="BH424" i="9"/>
  <c r="BJ424" i="9"/>
  <c r="BK424" i="9"/>
  <c r="BM424" i="9"/>
  <c r="AC425" i="9"/>
  <c r="AD425" i="9"/>
  <c r="AE425" i="9"/>
  <c r="AF425" i="9"/>
  <c r="AH425" i="9"/>
  <c r="AI425" i="9"/>
  <c r="AK425" i="9"/>
  <c r="AL425" i="9"/>
  <c r="AM425" i="9"/>
  <c r="AO425" i="9"/>
  <c r="AP425" i="9"/>
  <c r="AQ425" i="9"/>
  <c r="AR425" i="9"/>
  <c r="AS425" i="9"/>
  <c r="AX425" i="9"/>
  <c r="AT425" i="9"/>
  <c r="AY425" i="9" s="1"/>
  <c r="AU425" i="9"/>
  <c r="AZ425" i="9" s="1"/>
  <c r="AV425" i="9"/>
  <c r="BF425" i="9" s="1"/>
  <c r="AW425" i="9"/>
  <c r="BB425" i="9" s="1"/>
  <c r="BA425" i="9"/>
  <c r="BH425" i="9"/>
  <c r="BJ425" i="9"/>
  <c r="BK425" i="9"/>
  <c r="BM425" i="9"/>
  <c r="AC426" i="9"/>
  <c r="AD426" i="9"/>
  <c r="AE426" i="9"/>
  <c r="AF426" i="9"/>
  <c r="AH426" i="9"/>
  <c r="AI426" i="9"/>
  <c r="AL426" i="9"/>
  <c r="AM426" i="9"/>
  <c r="AO426" i="9"/>
  <c r="AP426" i="9"/>
  <c r="AQ426" i="9"/>
  <c r="AR426" i="9"/>
  <c r="AS426" i="9"/>
  <c r="AX426" i="9" s="1"/>
  <c r="AT426" i="9"/>
  <c r="AY426" i="9"/>
  <c r="AU426" i="9"/>
  <c r="AZ426" i="9"/>
  <c r="AV426" i="9"/>
  <c r="BA426" i="9" s="1"/>
  <c r="BF426" i="9"/>
  <c r="AW426" i="9"/>
  <c r="BB426" i="9" s="1"/>
  <c r="BH426" i="9"/>
  <c r="BJ426" i="9"/>
  <c r="BK426" i="9"/>
  <c r="BM426" i="9"/>
  <c r="AC427" i="9"/>
  <c r="AD427" i="9"/>
  <c r="AE427" i="9"/>
  <c r="AF427" i="9"/>
  <c r="AH427" i="9"/>
  <c r="AI427" i="9"/>
  <c r="AL427" i="9"/>
  <c r="AM427" i="9"/>
  <c r="AO427" i="9"/>
  <c r="AP427" i="9"/>
  <c r="AQ427" i="9"/>
  <c r="AR427" i="9"/>
  <c r="AS427" i="9"/>
  <c r="AX427" i="9"/>
  <c r="AT427" i="9"/>
  <c r="AY427" i="9"/>
  <c r="AU427" i="9"/>
  <c r="BE427" i="9" s="1"/>
  <c r="AV427" i="9"/>
  <c r="BF427" i="9" s="1"/>
  <c r="AW427" i="9"/>
  <c r="BB427" i="9"/>
  <c r="BH427" i="9"/>
  <c r="BJ427" i="9"/>
  <c r="BK427" i="9"/>
  <c r="BM427" i="9"/>
  <c r="BF418" i="9"/>
  <c r="AZ423" i="9"/>
  <c r="BC424" i="9"/>
  <c r="BC426" i="9"/>
  <c r="BA420" i="9"/>
  <c r="BC427" i="9"/>
  <c r="BC425" i="9"/>
  <c r="BC423" i="9"/>
  <c r="BE426" i="9"/>
  <c r="BE422" i="9"/>
  <c r="BE420" i="9"/>
  <c r="BE418" i="9"/>
  <c r="AH417" i="9"/>
  <c r="AC412" i="9"/>
  <c r="AD412" i="9"/>
  <c r="AE412" i="9"/>
  <c r="AF412" i="9"/>
  <c r="AH412" i="9"/>
  <c r="AI412" i="9"/>
  <c r="AK412" i="9"/>
  <c r="AL412" i="9"/>
  <c r="AM412" i="9"/>
  <c r="AO412" i="9"/>
  <c r="AP412" i="9"/>
  <c r="AQ412" i="9"/>
  <c r="AR412" i="9"/>
  <c r="AS412" i="9"/>
  <c r="BC412" i="9" s="1"/>
  <c r="AX412" i="9"/>
  <c r="AT412" i="9"/>
  <c r="AY412" i="9" s="1"/>
  <c r="AU412" i="9"/>
  <c r="AZ412" i="9"/>
  <c r="AV412" i="9"/>
  <c r="BA412" i="9"/>
  <c r="AW412" i="9"/>
  <c r="BB412" i="9"/>
  <c r="BE412" i="9"/>
  <c r="BH412" i="9"/>
  <c r="BJ412" i="9"/>
  <c r="BK412" i="9"/>
  <c r="BM412" i="9"/>
  <c r="AC413" i="9"/>
  <c r="AD413" i="9"/>
  <c r="AE413" i="9"/>
  <c r="AF413" i="9"/>
  <c r="AH413" i="9"/>
  <c r="AI413" i="9"/>
  <c r="AK413" i="9"/>
  <c r="AL413" i="9"/>
  <c r="AM413" i="9"/>
  <c r="AO413" i="9"/>
  <c r="AP413" i="9"/>
  <c r="AQ413" i="9"/>
  <c r="AR413" i="9"/>
  <c r="AS413" i="9"/>
  <c r="BC413" i="9"/>
  <c r="AT413" i="9"/>
  <c r="AY413" i="9"/>
  <c r="AU413" i="9"/>
  <c r="BE413" i="9"/>
  <c r="AV413" i="9"/>
  <c r="AW413" i="9"/>
  <c r="BB413" i="9"/>
  <c r="BH413" i="9"/>
  <c r="BJ413" i="9"/>
  <c r="BK413" i="9"/>
  <c r="BM413" i="9"/>
  <c r="AC414" i="9"/>
  <c r="AD414" i="9"/>
  <c r="AE414" i="9"/>
  <c r="AF414" i="9"/>
  <c r="AH414" i="9"/>
  <c r="AI414" i="9"/>
  <c r="AK414" i="9"/>
  <c r="AL414" i="9"/>
  <c r="AM414" i="9"/>
  <c r="AO414" i="9"/>
  <c r="AP414" i="9"/>
  <c r="AQ414" i="9"/>
  <c r="AR414" i="9"/>
  <c r="AS414" i="9"/>
  <c r="AX414" i="9" s="1"/>
  <c r="AT414" i="9"/>
  <c r="AY414" i="9"/>
  <c r="AU414" i="9"/>
  <c r="BE414" i="9"/>
  <c r="AV414" i="9"/>
  <c r="AW414" i="9"/>
  <c r="BB414" i="9"/>
  <c r="BH414" i="9"/>
  <c r="BJ414" i="9"/>
  <c r="BK414" i="9"/>
  <c r="BM414" i="9"/>
  <c r="AC415" i="9"/>
  <c r="AD415" i="9"/>
  <c r="AE415" i="9"/>
  <c r="AF415" i="9"/>
  <c r="AH415" i="9"/>
  <c r="AI415" i="9"/>
  <c r="AK415" i="9"/>
  <c r="AL415" i="9"/>
  <c r="AM415" i="9"/>
  <c r="AO415" i="9"/>
  <c r="AP415" i="9"/>
  <c r="AQ415" i="9"/>
  <c r="AR415" i="9"/>
  <c r="AS415" i="9"/>
  <c r="BC415" i="9" s="1"/>
  <c r="AT415" i="9"/>
  <c r="AY415" i="9"/>
  <c r="AU415" i="9"/>
  <c r="BE415" i="9"/>
  <c r="AV415" i="9"/>
  <c r="BF415" i="9"/>
  <c r="AW415" i="9"/>
  <c r="BB415" i="9" s="1"/>
  <c r="BH415" i="9"/>
  <c r="BJ415" i="9"/>
  <c r="BK415" i="9"/>
  <c r="BM415" i="9"/>
  <c r="AC416" i="9"/>
  <c r="AD416" i="9"/>
  <c r="AE416" i="9"/>
  <c r="AF416" i="9"/>
  <c r="AH416" i="9"/>
  <c r="AI416" i="9"/>
  <c r="AK416" i="9"/>
  <c r="AL416" i="9"/>
  <c r="AM416" i="9"/>
  <c r="AO416" i="9"/>
  <c r="AP416" i="9"/>
  <c r="AQ416" i="9"/>
  <c r="AR416" i="9"/>
  <c r="AS416" i="9"/>
  <c r="AX416" i="9" s="1"/>
  <c r="AT416" i="9"/>
  <c r="AY416" i="9" s="1"/>
  <c r="AU416" i="9"/>
  <c r="BE416" i="9" s="1"/>
  <c r="AZ416" i="9"/>
  <c r="AV416" i="9"/>
  <c r="BA416" i="9"/>
  <c r="AW416" i="9"/>
  <c r="BB416" i="9" s="1"/>
  <c r="BH416" i="9"/>
  <c r="BJ416" i="9"/>
  <c r="BK416" i="9"/>
  <c r="BM416" i="9"/>
  <c r="AC417" i="9"/>
  <c r="AD417" i="9"/>
  <c r="AE417" i="9"/>
  <c r="AF417" i="9"/>
  <c r="AI417" i="9"/>
  <c r="AK417" i="9"/>
  <c r="AL417" i="9"/>
  <c r="AM417" i="9"/>
  <c r="AO417" i="9"/>
  <c r="AP417" i="9"/>
  <c r="AQ417" i="9"/>
  <c r="AR417" i="9"/>
  <c r="AS417" i="9"/>
  <c r="AX417" i="9" s="1"/>
  <c r="BC417" i="9"/>
  <c r="AT417" i="9"/>
  <c r="AY417" i="9" s="1"/>
  <c r="AU417" i="9"/>
  <c r="BE417" i="9"/>
  <c r="AV417" i="9"/>
  <c r="AW417" i="9"/>
  <c r="BB417" i="9" s="1"/>
  <c r="BH417" i="9"/>
  <c r="BJ417" i="9"/>
  <c r="BK417" i="9"/>
  <c r="BM417" i="9"/>
  <c r="BC414" i="9"/>
  <c r="AZ414" i="9"/>
  <c r="AZ413" i="9"/>
  <c r="AX413" i="9"/>
  <c r="BA415" i="9"/>
  <c r="AZ415" i="9"/>
  <c r="AZ417" i="9"/>
  <c r="AX415" i="9"/>
  <c r="BF416" i="9"/>
  <c r="BF412" i="9"/>
  <c r="AC408" i="9"/>
  <c r="AD408" i="9"/>
  <c r="AE408" i="9"/>
  <c r="AF408" i="9"/>
  <c r="AH408" i="9"/>
  <c r="AI408" i="9"/>
  <c r="AK408" i="9"/>
  <c r="AL408" i="9"/>
  <c r="AM408" i="9"/>
  <c r="AO408" i="9"/>
  <c r="AP408" i="9"/>
  <c r="AQ408" i="9"/>
  <c r="AR408" i="9"/>
  <c r="AS408" i="9"/>
  <c r="AX408" i="9" s="1"/>
  <c r="AT408" i="9"/>
  <c r="AY408" i="9" s="1"/>
  <c r="AU408" i="9"/>
  <c r="AZ408" i="9"/>
  <c r="AV408" i="9"/>
  <c r="BA408" i="9" s="1"/>
  <c r="AW408" i="9"/>
  <c r="BB408" i="9" s="1"/>
  <c r="BH408" i="9"/>
  <c r="BJ408" i="9"/>
  <c r="BK408" i="9"/>
  <c r="BM408" i="9"/>
  <c r="AC409" i="9"/>
  <c r="AD409" i="9"/>
  <c r="AE409" i="9"/>
  <c r="AF409" i="9"/>
  <c r="AH409" i="9"/>
  <c r="AI409" i="9"/>
  <c r="AK409" i="9"/>
  <c r="AL409" i="9"/>
  <c r="AM409" i="9"/>
  <c r="AO409" i="9"/>
  <c r="AP409" i="9"/>
  <c r="AQ409" i="9"/>
  <c r="AR409" i="9"/>
  <c r="AS409" i="9"/>
  <c r="AX409" i="9"/>
  <c r="AT409" i="9"/>
  <c r="AY409" i="9" s="1"/>
  <c r="AU409" i="9"/>
  <c r="AV409" i="9"/>
  <c r="BF409" i="9"/>
  <c r="AW409" i="9"/>
  <c r="BB409" i="9" s="1"/>
  <c r="BA409" i="9"/>
  <c r="BH409" i="9"/>
  <c r="BJ409" i="9"/>
  <c r="BK409" i="9"/>
  <c r="BM409" i="9"/>
  <c r="AC410" i="9"/>
  <c r="AD410" i="9"/>
  <c r="AE410" i="9"/>
  <c r="AF410" i="9"/>
  <c r="AH410" i="9"/>
  <c r="AI410" i="9"/>
  <c r="AK410" i="9"/>
  <c r="AL410" i="9"/>
  <c r="AM410" i="9"/>
  <c r="AO410" i="9"/>
  <c r="AP410" i="9"/>
  <c r="AQ410" i="9"/>
  <c r="AR410" i="9"/>
  <c r="AS410" i="9"/>
  <c r="BC410" i="9"/>
  <c r="AT410" i="9"/>
  <c r="AY410" i="9" s="1"/>
  <c r="AU410" i="9"/>
  <c r="AV410" i="9"/>
  <c r="BA410" i="9" s="1"/>
  <c r="BF410" i="9"/>
  <c r="AW410" i="9"/>
  <c r="BB410" i="9"/>
  <c r="BH410" i="9"/>
  <c r="BJ410" i="9"/>
  <c r="BK410" i="9"/>
  <c r="BM410" i="9"/>
  <c r="AC411" i="9"/>
  <c r="AD411" i="9"/>
  <c r="AE411" i="9"/>
  <c r="AF411" i="9"/>
  <c r="AH411" i="9"/>
  <c r="AI411" i="9"/>
  <c r="AK411" i="9"/>
  <c r="AL411" i="9"/>
  <c r="AM411" i="9"/>
  <c r="AO411" i="9"/>
  <c r="AP411" i="9"/>
  <c r="AQ411" i="9"/>
  <c r="AR411" i="9"/>
  <c r="AS411" i="9"/>
  <c r="AX411" i="9"/>
  <c r="AT411" i="9"/>
  <c r="AY411" i="9"/>
  <c r="AU411" i="9"/>
  <c r="AV411" i="9"/>
  <c r="BF411" i="9"/>
  <c r="AW411" i="9"/>
  <c r="BB411" i="9"/>
  <c r="BH411" i="9"/>
  <c r="BJ411" i="9"/>
  <c r="BK411" i="9"/>
  <c r="BM411" i="9"/>
  <c r="BA411" i="9"/>
  <c r="AX410" i="9"/>
  <c r="BC408" i="9"/>
  <c r="BC411" i="9"/>
  <c r="BC409" i="9"/>
  <c r="BE408" i="9"/>
  <c r="AC405" i="9"/>
  <c r="AD405" i="9"/>
  <c r="AE405" i="9"/>
  <c r="AF405" i="9"/>
  <c r="AH405" i="9"/>
  <c r="AI405" i="9"/>
  <c r="AK405" i="9"/>
  <c r="AL405" i="9"/>
  <c r="AM405" i="9"/>
  <c r="AO405" i="9"/>
  <c r="AP405" i="9"/>
  <c r="AQ405" i="9"/>
  <c r="AR405" i="9"/>
  <c r="AS405" i="9"/>
  <c r="AX405" i="9" s="1"/>
  <c r="AT405" i="9"/>
  <c r="AY405" i="9" s="1"/>
  <c r="AU405" i="9"/>
  <c r="AZ405" i="9"/>
  <c r="AV405" i="9"/>
  <c r="BA405" i="9" s="1"/>
  <c r="AW405" i="9"/>
  <c r="BB405" i="9" s="1"/>
  <c r="BH405" i="9"/>
  <c r="BJ405" i="9"/>
  <c r="BK405" i="9"/>
  <c r="BM405" i="9"/>
  <c r="AC406" i="9"/>
  <c r="AD406" i="9"/>
  <c r="AE406" i="9"/>
  <c r="AF406" i="9"/>
  <c r="AH406" i="9"/>
  <c r="AI406" i="9"/>
  <c r="AK406" i="9"/>
  <c r="AL406" i="9"/>
  <c r="AM406" i="9"/>
  <c r="AO406" i="9"/>
  <c r="AP406" i="9"/>
  <c r="AQ406" i="9"/>
  <c r="AR406" i="9"/>
  <c r="AS406" i="9"/>
  <c r="AX406" i="9"/>
  <c r="AT406" i="9"/>
  <c r="AY406" i="9" s="1"/>
  <c r="AU406" i="9"/>
  <c r="AZ406" i="9" s="1"/>
  <c r="AV406" i="9"/>
  <c r="BA406" i="9"/>
  <c r="AW406" i="9"/>
  <c r="BB406" i="9"/>
  <c r="BH406" i="9"/>
  <c r="BJ406" i="9"/>
  <c r="BK406" i="9"/>
  <c r="BM406" i="9"/>
  <c r="AC407" i="9"/>
  <c r="AD407" i="9"/>
  <c r="AE407" i="9"/>
  <c r="AF407" i="9"/>
  <c r="AH407" i="9"/>
  <c r="AI407" i="9"/>
  <c r="AK407" i="9"/>
  <c r="AL407" i="9"/>
  <c r="AM407" i="9"/>
  <c r="AO407" i="9"/>
  <c r="AP407" i="9"/>
  <c r="AQ407" i="9"/>
  <c r="AR407" i="9"/>
  <c r="AS407" i="9"/>
  <c r="BC407" i="9" s="1"/>
  <c r="AT407" i="9"/>
  <c r="AY407" i="9" s="1"/>
  <c r="AU407" i="9"/>
  <c r="AV407" i="9"/>
  <c r="BF407" i="9"/>
  <c r="AW407" i="9"/>
  <c r="BB407" i="9"/>
  <c r="BH407" i="9"/>
  <c r="BJ407" i="9"/>
  <c r="BK407" i="9"/>
  <c r="BM407" i="9"/>
  <c r="BA407" i="9"/>
  <c r="BC405" i="9"/>
  <c r="BE406" i="9"/>
  <c r="BF406" i="9"/>
  <c r="BC406" i="9"/>
  <c r="BF405" i="9"/>
  <c r="BE405" i="9"/>
  <c r="AC399" i="9"/>
  <c r="AD399" i="9"/>
  <c r="AE399" i="9"/>
  <c r="AF399" i="9"/>
  <c r="AH399" i="9"/>
  <c r="AI399" i="9"/>
  <c r="AK399" i="9"/>
  <c r="AL399" i="9"/>
  <c r="AM399" i="9"/>
  <c r="AO399" i="9"/>
  <c r="AP399" i="9"/>
  <c r="AQ399" i="9"/>
  <c r="AR399" i="9"/>
  <c r="AS399" i="9"/>
  <c r="AT399" i="9"/>
  <c r="AY399" i="9" s="1"/>
  <c r="AU399" i="9"/>
  <c r="BE399" i="9" s="1"/>
  <c r="AZ399" i="9"/>
  <c r="AV399" i="9"/>
  <c r="BA399" i="9" s="1"/>
  <c r="AW399" i="9"/>
  <c r="BB399" i="9" s="1"/>
  <c r="BH399" i="9"/>
  <c r="BJ399" i="9"/>
  <c r="BK399" i="9"/>
  <c r="BM399" i="9"/>
  <c r="AC400" i="9"/>
  <c r="AD400" i="9"/>
  <c r="AE400" i="9"/>
  <c r="AF400" i="9"/>
  <c r="AH400" i="9"/>
  <c r="AI400" i="9"/>
  <c r="AK400" i="9"/>
  <c r="AL400" i="9"/>
  <c r="AM400" i="9"/>
  <c r="AO400" i="9"/>
  <c r="AP400" i="9"/>
  <c r="AQ400" i="9"/>
  <c r="AR400" i="9"/>
  <c r="AS400" i="9"/>
  <c r="AT400" i="9"/>
  <c r="AY400" i="9" s="1"/>
  <c r="AU400" i="9"/>
  <c r="BE400" i="9"/>
  <c r="AV400" i="9"/>
  <c r="BF400" i="9"/>
  <c r="AW400" i="9"/>
  <c r="BB400" i="9"/>
  <c r="BH400" i="9"/>
  <c r="BJ400" i="9"/>
  <c r="BK400" i="9"/>
  <c r="BM400" i="9"/>
  <c r="AC401" i="9"/>
  <c r="AD401" i="9"/>
  <c r="AE401" i="9"/>
  <c r="AF401" i="9"/>
  <c r="AH401" i="9"/>
  <c r="AI401" i="9"/>
  <c r="AK401" i="9"/>
  <c r="AL401" i="9"/>
  <c r="AM401" i="9"/>
  <c r="AO401" i="9"/>
  <c r="AP401" i="9"/>
  <c r="AQ401" i="9"/>
  <c r="AR401" i="9"/>
  <c r="AS401" i="9"/>
  <c r="AX401" i="9" s="1"/>
  <c r="AT401" i="9"/>
  <c r="AY401" i="9" s="1"/>
  <c r="AU401" i="9"/>
  <c r="AZ401" i="9"/>
  <c r="AV401" i="9"/>
  <c r="BA401" i="9" s="1"/>
  <c r="AW401" i="9"/>
  <c r="BB401" i="9" s="1"/>
  <c r="BH401" i="9"/>
  <c r="BJ401" i="9"/>
  <c r="BK401" i="9"/>
  <c r="BM401" i="9"/>
  <c r="AC402" i="9"/>
  <c r="AD402" i="9"/>
  <c r="AE402" i="9"/>
  <c r="AF402" i="9"/>
  <c r="AH402" i="9"/>
  <c r="AI402" i="9"/>
  <c r="AK402" i="9"/>
  <c r="AL402" i="9"/>
  <c r="AM402" i="9"/>
  <c r="AO402" i="9"/>
  <c r="AP402" i="9"/>
  <c r="AQ402" i="9"/>
  <c r="AR402" i="9"/>
  <c r="AS402" i="9"/>
  <c r="BC402" i="9"/>
  <c r="AT402" i="9"/>
  <c r="AY402" i="9" s="1"/>
  <c r="AU402" i="9"/>
  <c r="AV402" i="9"/>
  <c r="BF402" i="9"/>
  <c r="AW402" i="9"/>
  <c r="BB402" i="9"/>
  <c r="BH402" i="9"/>
  <c r="BJ402" i="9"/>
  <c r="BK402" i="9"/>
  <c r="BM402" i="9"/>
  <c r="AC403" i="9"/>
  <c r="AD403" i="9"/>
  <c r="AE403" i="9"/>
  <c r="AF403" i="9"/>
  <c r="AH403" i="9"/>
  <c r="AI403" i="9"/>
  <c r="AK403" i="9"/>
  <c r="AL403" i="9"/>
  <c r="AM403" i="9"/>
  <c r="AO403" i="9"/>
  <c r="AP403" i="9"/>
  <c r="AQ403" i="9"/>
  <c r="AR403" i="9"/>
  <c r="AS403" i="9"/>
  <c r="AX403" i="9" s="1"/>
  <c r="AT403" i="9"/>
  <c r="AY403" i="9" s="1"/>
  <c r="AU403" i="9"/>
  <c r="AV403" i="9"/>
  <c r="AW403" i="9"/>
  <c r="BB403" i="9"/>
  <c r="BH403" i="9"/>
  <c r="BJ403" i="9"/>
  <c r="BK403" i="9"/>
  <c r="BM403" i="9"/>
  <c r="AC404" i="9"/>
  <c r="AD404" i="9"/>
  <c r="AE404" i="9"/>
  <c r="AF404" i="9"/>
  <c r="AH404" i="9"/>
  <c r="AI404" i="9"/>
  <c r="AK404" i="9"/>
  <c r="AL404" i="9"/>
  <c r="AM404" i="9"/>
  <c r="AO404" i="9"/>
  <c r="AP404" i="9"/>
  <c r="AQ404" i="9"/>
  <c r="AR404" i="9"/>
  <c r="AS404" i="9"/>
  <c r="BC404" i="9"/>
  <c r="AT404" i="9"/>
  <c r="AY404" i="9"/>
  <c r="AU404" i="9"/>
  <c r="BE404" i="9" s="1"/>
  <c r="AV404" i="9"/>
  <c r="BA404" i="9" s="1"/>
  <c r="AW404" i="9"/>
  <c r="BB404" i="9"/>
  <c r="BH404" i="9"/>
  <c r="BJ404" i="9"/>
  <c r="BK404" i="9"/>
  <c r="BM404" i="9"/>
  <c r="BA402" i="9"/>
  <c r="BA400" i="9"/>
  <c r="AX402" i="9"/>
  <c r="AZ400" i="9"/>
  <c r="AZ404" i="9"/>
  <c r="BC401" i="9"/>
  <c r="BF404" i="9"/>
  <c r="BE401" i="9"/>
  <c r="AX404" i="9"/>
  <c r="BC403" i="9"/>
  <c r="BF401" i="9"/>
  <c r="BF399" i="9"/>
  <c r="AK398" i="9"/>
  <c r="AL398" i="9"/>
  <c r="AH395" i="9"/>
  <c r="AC395" i="9"/>
  <c r="AD395" i="9"/>
  <c r="AE395" i="9"/>
  <c r="AF395" i="9"/>
  <c r="AI395" i="9"/>
  <c r="AK395" i="9"/>
  <c r="AL395" i="9"/>
  <c r="AM395" i="9"/>
  <c r="AO395" i="9"/>
  <c r="AP395" i="9"/>
  <c r="AQ395" i="9"/>
  <c r="AR395" i="9"/>
  <c r="AS395" i="9"/>
  <c r="AX395" i="9" s="1"/>
  <c r="AT395" i="9"/>
  <c r="AY395" i="9" s="1"/>
  <c r="AU395" i="9"/>
  <c r="AZ395" i="9"/>
  <c r="AV395" i="9"/>
  <c r="BF395" i="9"/>
  <c r="AW395" i="9"/>
  <c r="BB395" i="9" s="1"/>
  <c r="BH395" i="9"/>
  <c r="BJ395" i="9"/>
  <c r="BK395" i="9"/>
  <c r="BM395" i="9"/>
  <c r="AC396" i="9"/>
  <c r="AD396" i="9"/>
  <c r="AE396" i="9"/>
  <c r="AF396" i="9"/>
  <c r="AH396" i="9"/>
  <c r="AI396" i="9"/>
  <c r="AK396" i="9"/>
  <c r="AL396" i="9"/>
  <c r="AM396" i="9"/>
  <c r="AO396" i="9"/>
  <c r="AP396" i="9"/>
  <c r="AQ396" i="9"/>
  <c r="AR396" i="9"/>
  <c r="AS396" i="9"/>
  <c r="AX396" i="9"/>
  <c r="AT396" i="9"/>
  <c r="AU396" i="9"/>
  <c r="BE396" i="9"/>
  <c r="AV396" i="9"/>
  <c r="BF396" i="9" s="1"/>
  <c r="AW396" i="9"/>
  <c r="BB396" i="9" s="1"/>
  <c r="AY396" i="9"/>
  <c r="AZ396" i="9"/>
  <c r="BH396" i="9"/>
  <c r="BJ396" i="9"/>
  <c r="BK396" i="9"/>
  <c r="BM396" i="9"/>
  <c r="AC397" i="9"/>
  <c r="AD397" i="9"/>
  <c r="AE397" i="9"/>
  <c r="AF397" i="9"/>
  <c r="AH397" i="9"/>
  <c r="AI397" i="9"/>
  <c r="AK397" i="9"/>
  <c r="AL397" i="9"/>
  <c r="AM397" i="9"/>
  <c r="AO397" i="9"/>
  <c r="AP397" i="9"/>
  <c r="AQ397" i="9"/>
  <c r="AR397" i="9"/>
  <c r="AS397" i="9"/>
  <c r="BC397" i="9" s="1"/>
  <c r="AT397" i="9"/>
  <c r="AY397" i="9"/>
  <c r="AU397" i="9"/>
  <c r="AZ397" i="9"/>
  <c r="AV397" i="9"/>
  <c r="BA397" i="9" s="1"/>
  <c r="BF397" i="9"/>
  <c r="AW397" i="9"/>
  <c r="BB397" i="9" s="1"/>
  <c r="BH397" i="9"/>
  <c r="BJ397" i="9"/>
  <c r="BK397" i="9"/>
  <c r="BM397" i="9"/>
  <c r="AC398" i="9"/>
  <c r="AD398" i="9"/>
  <c r="AE398" i="9"/>
  <c r="AF398" i="9"/>
  <c r="AH398" i="9"/>
  <c r="AI398" i="9"/>
  <c r="AM398" i="9"/>
  <c r="AO398" i="9"/>
  <c r="AP398" i="9"/>
  <c r="AQ398" i="9"/>
  <c r="AR398" i="9"/>
  <c r="AS398" i="9"/>
  <c r="AX398" i="9"/>
  <c r="AT398" i="9"/>
  <c r="AY398" i="9" s="1"/>
  <c r="AU398" i="9"/>
  <c r="BE398" i="9"/>
  <c r="AV398" i="9"/>
  <c r="BA398" i="9" s="1"/>
  <c r="BF398" i="9"/>
  <c r="AW398" i="9"/>
  <c r="BB398" i="9"/>
  <c r="BH398" i="9"/>
  <c r="BJ398" i="9"/>
  <c r="BK398" i="9"/>
  <c r="BM398" i="9"/>
  <c r="AZ398" i="9"/>
  <c r="AX397" i="9"/>
  <c r="BA395" i="9"/>
  <c r="BA396" i="9"/>
  <c r="BC395" i="9"/>
  <c r="BC398" i="9"/>
  <c r="BC396" i="9"/>
  <c r="BE397" i="9"/>
  <c r="BE395" i="9"/>
  <c r="AD393" i="9"/>
  <c r="AC387" i="9"/>
  <c r="AD387" i="9"/>
  <c r="AE387" i="9"/>
  <c r="AF387" i="9"/>
  <c r="AH387" i="9"/>
  <c r="AI387" i="9"/>
  <c r="AK387" i="9"/>
  <c r="AL387" i="9"/>
  <c r="AM387" i="9"/>
  <c r="AO387" i="9"/>
  <c r="AP387" i="9"/>
  <c r="AQ387" i="9"/>
  <c r="AR387" i="9"/>
  <c r="AS387" i="9"/>
  <c r="AT387" i="9"/>
  <c r="AY387" i="9"/>
  <c r="AU387" i="9"/>
  <c r="BE387" i="9"/>
  <c r="AV387" i="9"/>
  <c r="BF387" i="9" s="1"/>
  <c r="AW387" i="9"/>
  <c r="BB387" i="9" s="1"/>
  <c r="BH387" i="9"/>
  <c r="BJ387" i="9"/>
  <c r="BK387" i="9"/>
  <c r="BM387" i="9"/>
  <c r="AC388" i="9"/>
  <c r="AD388" i="9"/>
  <c r="AE388" i="9"/>
  <c r="AF388" i="9"/>
  <c r="AH388" i="9"/>
  <c r="AI388" i="9"/>
  <c r="AK388" i="9"/>
  <c r="AL388" i="9"/>
  <c r="AM388" i="9"/>
  <c r="AO388" i="9"/>
  <c r="AP388" i="9"/>
  <c r="AQ388" i="9"/>
  <c r="AR388" i="9"/>
  <c r="AS388" i="9"/>
  <c r="BC388" i="9" s="1"/>
  <c r="AT388" i="9"/>
  <c r="AY388" i="9"/>
  <c r="AU388" i="9"/>
  <c r="AV388" i="9"/>
  <c r="BA388" i="9"/>
  <c r="AW388" i="9"/>
  <c r="BB388" i="9" s="1"/>
  <c r="BH388" i="9"/>
  <c r="BJ388" i="9"/>
  <c r="BK388" i="9"/>
  <c r="BM388" i="9"/>
  <c r="AC389" i="9"/>
  <c r="AD389" i="9"/>
  <c r="AE389" i="9"/>
  <c r="AF389" i="9"/>
  <c r="AH389" i="9"/>
  <c r="AI389" i="9"/>
  <c r="AK389" i="9"/>
  <c r="AL389" i="9"/>
  <c r="AM389" i="9"/>
  <c r="AO389" i="9"/>
  <c r="AP389" i="9"/>
  <c r="AQ389" i="9"/>
  <c r="AR389" i="9"/>
  <c r="AS389" i="9"/>
  <c r="AT389" i="9"/>
  <c r="AY389" i="9" s="1"/>
  <c r="AU389" i="9"/>
  <c r="BE389" i="9"/>
  <c r="AV389" i="9"/>
  <c r="BA389" i="9"/>
  <c r="AW389" i="9"/>
  <c r="BB389" i="9"/>
  <c r="BH389" i="9"/>
  <c r="BJ389" i="9"/>
  <c r="BK389" i="9"/>
  <c r="BM389" i="9"/>
  <c r="AC390" i="9"/>
  <c r="AD390" i="9"/>
  <c r="AE390" i="9"/>
  <c r="AF390" i="9"/>
  <c r="AH390" i="9"/>
  <c r="AI390" i="9"/>
  <c r="AK390" i="9"/>
  <c r="AL390" i="9"/>
  <c r="AM390" i="9"/>
  <c r="AO390" i="9"/>
  <c r="AP390" i="9"/>
  <c r="AQ390" i="9"/>
  <c r="AR390" i="9"/>
  <c r="AS390" i="9"/>
  <c r="AX390" i="9" s="1"/>
  <c r="AT390" i="9"/>
  <c r="AY390" i="9" s="1"/>
  <c r="AU390" i="9"/>
  <c r="AZ390" i="9" s="1"/>
  <c r="BE390" i="9"/>
  <c r="AV390" i="9"/>
  <c r="BA390" i="9" s="1"/>
  <c r="AW390" i="9"/>
  <c r="BB390" i="9" s="1"/>
  <c r="BH390" i="9"/>
  <c r="BJ390" i="9"/>
  <c r="BK390" i="9"/>
  <c r="BM390" i="9"/>
  <c r="AC391" i="9"/>
  <c r="AD391" i="9"/>
  <c r="AE391" i="9"/>
  <c r="AF391" i="9"/>
  <c r="AH391" i="9"/>
  <c r="AI391" i="9"/>
  <c r="AK391" i="9"/>
  <c r="AL391" i="9"/>
  <c r="AM391" i="9"/>
  <c r="AO391" i="9"/>
  <c r="AP391" i="9"/>
  <c r="AQ391" i="9"/>
  <c r="AR391" i="9"/>
  <c r="AS391" i="9"/>
  <c r="AX391" i="9"/>
  <c r="AT391" i="9"/>
  <c r="AY391" i="9"/>
  <c r="AU391" i="9"/>
  <c r="AV391" i="9"/>
  <c r="BA391" i="9"/>
  <c r="AW391" i="9"/>
  <c r="BB391" i="9"/>
  <c r="BH391" i="9"/>
  <c r="BJ391" i="9"/>
  <c r="BK391" i="9"/>
  <c r="BM391" i="9"/>
  <c r="AC392" i="9"/>
  <c r="AD392" i="9"/>
  <c r="AE392" i="9"/>
  <c r="AF392" i="9"/>
  <c r="AH392" i="9"/>
  <c r="AI392" i="9"/>
  <c r="AK392" i="9"/>
  <c r="AL392" i="9"/>
  <c r="AM392" i="9"/>
  <c r="AO392" i="9"/>
  <c r="AP392" i="9"/>
  <c r="AQ392" i="9"/>
  <c r="AR392" i="9"/>
  <c r="AS392" i="9"/>
  <c r="AX392" i="9"/>
  <c r="AT392" i="9"/>
  <c r="AY392" i="9" s="1"/>
  <c r="AU392" i="9"/>
  <c r="AV392" i="9"/>
  <c r="BF392" i="9" s="1"/>
  <c r="BA392" i="9"/>
  <c r="AW392" i="9"/>
  <c r="BB392" i="9" s="1"/>
  <c r="BH392" i="9"/>
  <c r="BJ392" i="9"/>
  <c r="BK392" i="9"/>
  <c r="BM392" i="9"/>
  <c r="AC393" i="9"/>
  <c r="AE393" i="9"/>
  <c r="AF393" i="9"/>
  <c r="AH393" i="9"/>
  <c r="AI393" i="9"/>
  <c r="AK393" i="9"/>
  <c r="AL393" i="9"/>
  <c r="AM393" i="9"/>
  <c r="AO393" i="9"/>
  <c r="AP393" i="9"/>
  <c r="AQ393" i="9"/>
  <c r="AR393" i="9"/>
  <c r="AS393" i="9"/>
  <c r="BC393" i="9" s="1"/>
  <c r="AT393" i="9"/>
  <c r="AY393" i="9" s="1"/>
  <c r="AU393" i="9"/>
  <c r="AV393" i="9"/>
  <c r="BA393" i="9"/>
  <c r="AW393" i="9"/>
  <c r="BB393" i="9" s="1"/>
  <c r="BH393" i="9"/>
  <c r="BJ393" i="9"/>
  <c r="BK393" i="9"/>
  <c r="BM393" i="9"/>
  <c r="AC394" i="9"/>
  <c r="AD394" i="9"/>
  <c r="AE394" i="9"/>
  <c r="AF394" i="9"/>
  <c r="AH394" i="9"/>
  <c r="AI394" i="9"/>
  <c r="AK394" i="9"/>
  <c r="AL394" i="9"/>
  <c r="AM394" i="9"/>
  <c r="AO394" i="9"/>
  <c r="AP394" i="9"/>
  <c r="AQ394" i="9"/>
  <c r="AR394" i="9"/>
  <c r="AS394" i="9"/>
  <c r="AX394" i="9"/>
  <c r="AT394" i="9"/>
  <c r="AY394" i="9" s="1"/>
  <c r="AU394" i="9"/>
  <c r="BE394" i="9" s="1"/>
  <c r="AV394" i="9"/>
  <c r="BA394" i="9"/>
  <c r="AW394" i="9"/>
  <c r="BB394" i="9"/>
  <c r="BH394" i="9"/>
  <c r="BJ394" i="9"/>
  <c r="BK394" i="9"/>
  <c r="BM394" i="9"/>
  <c r="AX393" i="9"/>
  <c r="BC394" i="9"/>
  <c r="BC390" i="9"/>
  <c r="AZ389" i="9"/>
  <c r="AZ387" i="9"/>
  <c r="AX388" i="9"/>
  <c r="AZ394" i="9"/>
  <c r="BC392" i="9"/>
  <c r="BC391" i="9"/>
  <c r="BF394" i="9"/>
  <c r="BF393" i="9"/>
  <c r="BF391" i="9"/>
  <c r="BF390" i="9"/>
  <c r="BF389" i="9"/>
  <c r="BF388" i="9"/>
  <c r="AG378" i="9"/>
  <c r="AC378" i="9"/>
  <c r="AD378" i="9"/>
  <c r="AE378" i="9"/>
  <c r="AF378" i="9"/>
  <c r="AH378" i="9"/>
  <c r="AI378" i="9"/>
  <c r="AK378" i="9"/>
  <c r="AL378" i="9"/>
  <c r="AM378" i="9"/>
  <c r="AO378" i="9"/>
  <c r="AP378" i="9"/>
  <c r="AQ378" i="9"/>
  <c r="AR378" i="9"/>
  <c r="AS378" i="9"/>
  <c r="AT378" i="9"/>
  <c r="AU378" i="9"/>
  <c r="AZ378" i="9" s="1"/>
  <c r="AV378" i="9"/>
  <c r="BA378" i="9"/>
  <c r="AW378" i="9"/>
  <c r="BB378" i="9" s="1"/>
  <c r="AY378" i="9"/>
  <c r="BH378" i="9"/>
  <c r="BJ378" i="9"/>
  <c r="BK378" i="9"/>
  <c r="BM378" i="9"/>
  <c r="AC379" i="9"/>
  <c r="AD379" i="9"/>
  <c r="AE379" i="9"/>
  <c r="AF379" i="9"/>
  <c r="AH379" i="9"/>
  <c r="AI379" i="9"/>
  <c r="AK379" i="9"/>
  <c r="AL379" i="9"/>
  <c r="AM379" i="9"/>
  <c r="AO379" i="9"/>
  <c r="AP379" i="9"/>
  <c r="AQ379" i="9"/>
  <c r="AR379" i="9"/>
  <c r="AS379" i="9"/>
  <c r="AT379" i="9"/>
  <c r="AY379" i="9" s="1"/>
  <c r="AU379" i="9"/>
  <c r="AZ379" i="9"/>
  <c r="AV379" i="9"/>
  <c r="AW379" i="9"/>
  <c r="BB379" i="9"/>
  <c r="BH379" i="9"/>
  <c r="BJ379" i="9"/>
  <c r="BK379" i="9"/>
  <c r="BM379" i="9"/>
  <c r="AC380" i="9"/>
  <c r="AD380" i="9"/>
  <c r="AE380" i="9"/>
  <c r="AF380" i="9"/>
  <c r="AH380" i="9"/>
  <c r="AI380" i="9"/>
  <c r="AK380" i="9"/>
  <c r="AL380" i="9"/>
  <c r="AM380" i="9"/>
  <c r="AO380" i="9"/>
  <c r="AP380" i="9"/>
  <c r="AQ380" i="9"/>
  <c r="AR380" i="9"/>
  <c r="AS380" i="9"/>
  <c r="AT380" i="9"/>
  <c r="AY380" i="9" s="1"/>
  <c r="AU380" i="9"/>
  <c r="AZ380" i="9"/>
  <c r="AV380" i="9"/>
  <c r="BA380" i="9"/>
  <c r="AW380" i="9"/>
  <c r="BB380" i="9"/>
  <c r="BH380" i="9"/>
  <c r="BJ380" i="9"/>
  <c r="BK380" i="9"/>
  <c r="BM380" i="9"/>
  <c r="AC381" i="9"/>
  <c r="AD381" i="9"/>
  <c r="AE381" i="9"/>
  <c r="AF381" i="9"/>
  <c r="AH381" i="9"/>
  <c r="AI381" i="9"/>
  <c r="AK381" i="9"/>
  <c r="AL381" i="9"/>
  <c r="AM381" i="9"/>
  <c r="AO381" i="9"/>
  <c r="AP381" i="9"/>
  <c r="AQ381" i="9"/>
  <c r="AR381" i="9"/>
  <c r="AS381" i="9"/>
  <c r="AX381" i="9" s="1"/>
  <c r="AT381" i="9"/>
  <c r="AY381" i="9" s="1"/>
  <c r="AU381" i="9"/>
  <c r="AZ381" i="9" s="1"/>
  <c r="AV381" i="9"/>
  <c r="BF381" i="9" s="1"/>
  <c r="BA381" i="9"/>
  <c r="AW381" i="9"/>
  <c r="BB381" i="9" s="1"/>
  <c r="BH381" i="9"/>
  <c r="BJ381" i="9"/>
  <c r="BK381" i="9"/>
  <c r="BM381" i="9"/>
  <c r="AC382" i="9"/>
  <c r="AD382" i="9"/>
  <c r="AE382" i="9"/>
  <c r="AF382" i="9"/>
  <c r="AH382" i="9"/>
  <c r="AI382" i="9"/>
  <c r="AK382" i="9"/>
  <c r="AL382" i="9"/>
  <c r="AM382" i="9"/>
  <c r="AO382" i="9"/>
  <c r="AP382" i="9"/>
  <c r="AQ382" i="9"/>
  <c r="AR382" i="9"/>
  <c r="AS382" i="9"/>
  <c r="AX382" i="9"/>
  <c r="AT382" i="9"/>
  <c r="AY382" i="9" s="1"/>
  <c r="AU382" i="9"/>
  <c r="AZ382" i="9" s="1"/>
  <c r="AV382" i="9"/>
  <c r="BA382" i="9"/>
  <c r="AW382" i="9"/>
  <c r="BB382" i="9"/>
  <c r="BH382" i="9"/>
  <c r="BJ382" i="9"/>
  <c r="BK382" i="9"/>
  <c r="BM382" i="9"/>
  <c r="AC383" i="9"/>
  <c r="AD383" i="9"/>
  <c r="AE383" i="9"/>
  <c r="AF383" i="9"/>
  <c r="AH383" i="9"/>
  <c r="AI383" i="9"/>
  <c r="AK383" i="9"/>
  <c r="AL383" i="9"/>
  <c r="AM383" i="9"/>
  <c r="AO383" i="9"/>
  <c r="AP383" i="9"/>
  <c r="AQ383" i="9"/>
  <c r="AR383" i="9"/>
  <c r="AS383" i="9"/>
  <c r="AT383" i="9"/>
  <c r="AU383" i="9"/>
  <c r="AZ383" i="9"/>
  <c r="AV383" i="9"/>
  <c r="BA383" i="9"/>
  <c r="AW383" i="9"/>
  <c r="BB383" i="9"/>
  <c r="AY383" i="9"/>
  <c r="BH383" i="9"/>
  <c r="BJ383" i="9"/>
  <c r="BK383" i="9"/>
  <c r="BM383" i="9"/>
  <c r="AC384" i="9"/>
  <c r="AD384" i="9"/>
  <c r="AE384" i="9"/>
  <c r="AF384" i="9"/>
  <c r="AH384" i="9"/>
  <c r="AI384" i="9"/>
  <c r="AK384" i="9"/>
  <c r="AL384" i="9"/>
  <c r="AM384" i="9"/>
  <c r="AO384" i="9"/>
  <c r="AP384" i="9"/>
  <c r="AQ384" i="9"/>
  <c r="AR384" i="9"/>
  <c r="AS384" i="9"/>
  <c r="AX384" i="9"/>
  <c r="AT384" i="9"/>
  <c r="AY384" i="9"/>
  <c r="AU384" i="9"/>
  <c r="AZ384" i="9"/>
  <c r="AV384" i="9"/>
  <c r="BA384" i="9" s="1"/>
  <c r="AW384" i="9"/>
  <c r="BB384" i="9"/>
  <c r="BH384" i="9"/>
  <c r="BJ384" i="9"/>
  <c r="BK384" i="9"/>
  <c r="BM384" i="9"/>
  <c r="AC385" i="9"/>
  <c r="AD385" i="9"/>
  <c r="AE385" i="9"/>
  <c r="AF385" i="9"/>
  <c r="AH385" i="9"/>
  <c r="AI385" i="9"/>
  <c r="AK385" i="9"/>
  <c r="AL385" i="9"/>
  <c r="AM385" i="9"/>
  <c r="AO385" i="9"/>
  <c r="AP385" i="9"/>
  <c r="AQ385" i="9"/>
  <c r="AR385" i="9"/>
  <c r="AS385" i="9"/>
  <c r="AX385" i="9" s="1"/>
  <c r="AT385" i="9"/>
  <c r="AY385" i="9"/>
  <c r="AU385" i="9"/>
  <c r="AZ385" i="9" s="1"/>
  <c r="AV385" i="9"/>
  <c r="AW385" i="9"/>
  <c r="BB385" i="9"/>
  <c r="BH385" i="9"/>
  <c r="BJ385" i="9"/>
  <c r="BK385" i="9"/>
  <c r="BM385" i="9"/>
  <c r="AC386" i="9"/>
  <c r="AD386" i="9"/>
  <c r="AE386" i="9"/>
  <c r="AF386" i="9"/>
  <c r="AH386" i="9"/>
  <c r="AI386" i="9"/>
  <c r="AK386" i="9"/>
  <c r="AL386" i="9"/>
  <c r="AM386" i="9"/>
  <c r="AO386" i="9"/>
  <c r="AP386" i="9"/>
  <c r="AQ386" i="9"/>
  <c r="AR386" i="9"/>
  <c r="AS386" i="9"/>
  <c r="AX386" i="9"/>
  <c r="AT386" i="9"/>
  <c r="AY386" i="9" s="1"/>
  <c r="AU386" i="9"/>
  <c r="AZ386" i="9" s="1"/>
  <c r="AV386" i="9"/>
  <c r="AW386" i="9"/>
  <c r="BB386" i="9"/>
  <c r="BH386" i="9"/>
  <c r="BJ386" i="9"/>
  <c r="BK386" i="9"/>
  <c r="BM386" i="9"/>
  <c r="BF382" i="9"/>
  <c r="BF380" i="9"/>
  <c r="BF378" i="9"/>
  <c r="BF384" i="9"/>
  <c r="BF383" i="9"/>
  <c r="BC381" i="9"/>
  <c r="BC385" i="9"/>
  <c r="BC386" i="9"/>
  <c r="BC384" i="9"/>
  <c r="BC382" i="9"/>
  <c r="BE385" i="9"/>
  <c r="BE383" i="9"/>
  <c r="BE379" i="9"/>
  <c r="BE386" i="9"/>
  <c r="BE384" i="9"/>
  <c r="BE380" i="9"/>
  <c r="AC370" i="9"/>
  <c r="AD370" i="9"/>
  <c r="AE370" i="9"/>
  <c r="AF370" i="9"/>
  <c r="AH370" i="9"/>
  <c r="AI370" i="9"/>
  <c r="AK370" i="9"/>
  <c r="AL370" i="9"/>
  <c r="AM370" i="9"/>
  <c r="AO370" i="9"/>
  <c r="AP370" i="9"/>
  <c r="AQ370" i="9"/>
  <c r="AR370" i="9"/>
  <c r="AS370" i="9"/>
  <c r="AT370" i="9"/>
  <c r="AU370" i="9"/>
  <c r="AZ370" i="9"/>
  <c r="AV370" i="9"/>
  <c r="BA370" i="9"/>
  <c r="AW370" i="9"/>
  <c r="BB370" i="9"/>
  <c r="AY370" i="9"/>
  <c r="BH370" i="9"/>
  <c r="BJ370" i="9"/>
  <c r="BK370" i="9"/>
  <c r="BM370" i="9"/>
  <c r="AC371" i="9"/>
  <c r="AD371" i="9"/>
  <c r="AE371" i="9"/>
  <c r="AF371" i="9"/>
  <c r="AH371" i="9"/>
  <c r="AI371" i="9"/>
  <c r="AK371" i="9"/>
  <c r="AL371" i="9"/>
  <c r="AM371" i="9"/>
  <c r="AO371" i="9"/>
  <c r="AP371" i="9"/>
  <c r="AQ371" i="9"/>
  <c r="AR371" i="9"/>
  <c r="AS371" i="9"/>
  <c r="AX371" i="9"/>
  <c r="AT371" i="9"/>
  <c r="AY371" i="9"/>
  <c r="AU371" i="9"/>
  <c r="BE371" i="9" s="1"/>
  <c r="AZ371" i="9"/>
  <c r="AV371" i="9"/>
  <c r="BA371" i="9" s="1"/>
  <c r="AW371" i="9"/>
  <c r="BB371" i="9"/>
  <c r="BH371" i="9"/>
  <c r="BJ371" i="9"/>
  <c r="BK371" i="9"/>
  <c r="BM371" i="9"/>
  <c r="AC372" i="9"/>
  <c r="AD372" i="9"/>
  <c r="AE372" i="9"/>
  <c r="AF372" i="9"/>
  <c r="AH372" i="9"/>
  <c r="AI372" i="9"/>
  <c r="AK372" i="9"/>
  <c r="AL372" i="9"/>
  <c r="AM372" i="9"/>
  <c r="AO372" i="9"/>
  <c r="AP372" i="9"/>
  <c r="AQ372" i="9"/>
  <c r="AR372" i="9"/>
  <c r="AS372" i="9"/>
  <c r="BC372" i="9" s="1"/>
  <c r="AT372" i="9"/>
  <c r="AY372" i="9" s="1"/>
  <c r="AU372" i="9"/>
  <c r="AZ372" i="9"/>
  <c r="AV372" i="9"/>
  <c r="BA372" i="9" s="1"/>
  <c r="AW372" i="9"/>
  <c r="BB372" i="9"/>
  <c r="BH372" i="9"/>
  <c r="BJ372" i="9"/>
  <c r="BK372" i="9"/>
  <c r="BM372" i="9"/>
  <c r="AC373" i="9"/>
  <c r="AD373" i="9"/>
  <c r="AE373" i="9"/>
  <c r="AF373" i="9"/>
  <c r="AH373" i="9"/>
  <c r="AI373" i="9"/>
  <c r="AK373" i="9"/>
  <c r="AL373" i="9"/>
  <c r="AM373" i="9"/>
  <c r="AO373" i="9"/>
  <c r="AP373" i="9"/>
  <c r="AQ373" i="9"/>
  <c r="AR373" i="9"/>
  <c r="AS373" i="9"/>
  <c r="AX373" i="9" s="1"/>
  <c r="AT373" i="9"/>
  <c r="AY373" i="9"/>
  <c r="AU373" i="9"/>
  <c r="BE373" i="9" s="1"/>
  <c r="AZ373" i="9"/>
  <c r="AV373" i="9"/>
  <c r="BA373" i="9"/>
  <c r="AW373" i="9"/>
  <c r="BB373" i="9" s="1"/>
  <c r="BH373" i="9"/>
  <c r="BJ373" i="9"/>
  <c r="BK373" i="9"/>
  <c r="BM373" i="9"/>
  <c r="AC375" i="9"/>
  <c r="AD375" i="9"/>
  <c r="AE375" i="9"/>
  <c r="AF375" i="9"/>
  <c r="AH375" i="9"/>
  <c r="AI375" i="9"/>
  <c r="AK375" i="9"/>
  <c r="AL375" i="9"/>
  <c r="AM375" i="9"/>
  <c r="AO375" i="9"/>
  <c r="AP375" i="9"/>
  <c r="AQ375" i="9"/>
  <c r="AR375" i="9"/>
  <c r="AS375" i="9"/>
  <c r="AT375" i="9"/>
  <c r="AY375" i="9" s="1"/>
  <c r="AU375" i="9"/>
  <c r="AV375" i="9"/>
  <c r="BA375" i="9"/>
  <c r="AW375" i="9"/>
  <c r="BB375" i="9" s="1"/>
  <c r="BH375" i="9"/>
  <c r="BJ375" i="9"/>
  <c r="BK375" i="9"/>
  <c r="BM375" i="9"/>
  <c r="AC376" i="9"/>
  <c r="AD376" i="9"/>
  <c r="AE376" i="9"/>
  <c r="AF376" i="9"/>
  <c r="AH376" i="9"/>
  <c r="AI376" i="9"/>
  <c r="AK376" i="9"/>
  <c r="AL376" i="9"/>
  <c r="AM376" i="9"/>
  <c r="AO376" i="9"/>
  <c r="AP376" i="9"/>
  <c r="AQ376" i="9"/>
  <c r="AR376" i="9"/>
  <c r="AS376" i="9"/>
  <c r="BC376" i="9" s="1"/>
  <c r="AX376" i="9"/>
  <c r="AT376" i="9"/>
  <c r="AY376" i="9" s="1"/>
  <c r="AU376" i="9"/>
  <c r="BE376" i="9" s="1"/>
  <c r="AZ376" i="9"/>
  <c r="AV376" i="9"/>
  <c r="BA376" i="9"/>
  <c r="AW376" i="9"/>
  <c r="BB376" i="9"/>
  <c r="BH376" i="9"/>
  <c r="BJ376" i="9"/>
  <c r="BK376" i="9"/>
  <c r="BM376" i="9"/>
  <c r="AC377" i="9"/>
  <c r="AD377" i="9"/>
  <c r="AE377" i="9"/>
  <c r="AF377" i="9"/>
  <c r="AH377" i="9"/>
  <c r="AI377" i="9"/>
  <c r="AK377" i="9"/>
  <c r="AL377" i="9"/>
  <c r="AM377" i="9"/>
  <c r="AO377" i="9"/>
  <c r="AP377" i="9"/>
  <c r="AQ377" i="9"/>
  <c r="AR377" i="9"/>
  <c r="AS377" i="9"/>
  <c r="AX377" i="9"/>
  <c r="AT377" i="9"/>
  <c r="AY377" i="9" s="1"/>
  <c r="AU377" i="9"/>
  <c r="BE377" i="9" s="1"/>
  <c r="AZ377" i="9"/>
  <c r="AV377" i="9"/>
  <c r="AW377" i="9"/>
  <c r="BB377" i="9"/>
  <c r="BH377" i="9"/>
  <c r="BJ377" i="9"/>
  <c r="BK377" i="9"/>
  <c r="BM377" i="9"/>
  <c r="BF371" i="9"/>
  <c r="BF375" i="9"/>
  <c r="BF373" i="9"/>
  <c r="BC377" i="9"/>
  <c r="BF376" i="9"/>
  <c r="BC373" i="9"/>
  <c r="BF372" i="9"/>
  <c r="BC371" i="9"/>
  <c r="BF370" i="9"/>
  <c r="BE372" i="9"/>
  <c r="BE370" i="9"/>
  <c r="AC367" i="9"/>
  <c r="AD367" i="9"/>
  <c r="AE367" i="9"/>
  <c r="AF367" i="9"/>
  <c r="AH367" i="9"/>
  <c r="AI367" i="9"/>
  <c r="AK367" i="9"/>
  <c r="AL367" i="9"/>
  <c r="AM367" i="9"/>
  <c r="AO367" i="9"/>
  <c r="AP367" i="9"/>
  <c r="AQ367" i="9"/>
  <c r="AR367" i="9"/>
  <c r="AS367" i="9"/>
  <c r="AX367" i="9"/>
  <c r="AT367" i="9"/>
  <c r="AY367" i="9" s="1"/>
  <c r="AU367" i="9"/>
  <c r="AZ367" i="9"/>
  <c r="AV367" i="9"/>
  <c r="BF367" i="9" s="1"/>
  <c r="BA367" i="9"/>
  <c r="AW367" i="9"/>
  <c r="BB367" i="9" s="1"/>
  <c r="BH367" i="9"/>
  <c r="BJ367" i="9"/>
  <c r="BK367" i="9"/>
  <c r="BM367" i="9"/>
  <c r="AC368" i="9"/>
  <c r="AD368" i="9"/>
  <c r="AE368" i="9"/>
  <c r="AF368" i="9"/>
  <c r="AH368" i="9"/>
  <c r="AI368" i="9"/>
  <c r="AK368" i="9"/>
  <c r="AL368" i="9"/>
  <c r="AM368" i="9"/>
  <c r="AO368" i="9"/>
  <c r="AP368" i="9"/>
  <c r="AQ368" i="9"/>
  <c r="AR368" i="9"/>
  <c r="AS368" i="9"/>
  <c r="AX368" i="9"/>
  <c r="AT368" i="9"/>
  <c r="AU368" i="9"/>
  <c r="AZ368" i="9" s="1"/>
  <c r="AV368" i="9"/>
  <c r="BA368" i="9"/>
  <c r="AW368" i="9"/>
  <c r="BB368" i="9" s="1"/>
  <c r="AY368" i="9"/>
  <c r="BH368" i="9"/>
  <c r="BJ368" i="9"/>
  <c r="BK368" i="9"/>
  <c r="BM368" i="9"/>
  <c r="AC369" i="9"/>
  <c r="AD369" i="9"/>
  <c r="AE369" i="9"/>
  <c r="AF369" i="9"/>
  <c r="AH369" i="9"/>
  <c r="AI369" i="9"/>
  <c r="AK369" i="9"/>
  <c r="AL369" i="9"/>
  <c r="AM369" i="9"/>
  <c r="AO369" i="9"/>
  <c r="AP369" i="9"/>
  <c r="AQ369" i="9"/>
  <c r="AR369" i="9"/>
  <c r="AS369" i="9"/>
  <c r="AT369" i="9"/>
  <c r="AY369" i="9"/>
  <c r="AU369" i="9"/>
  <c r="AV369" i="9"/>
  <c r="AW369" i="9"/>
  <c r="BB369" i="9" s="1"/>
  <c r="BH369" i="9"/>
  <c r="BJ369" i="9"/>
  <c r="BK369" i="9"/>
  <c r="BM369" i="9"/>
  <c r="BF368" i="9"/>
  <c r="BC368" i="9"/>
  <c r="BC367" i="9"/>
  <c r="BE367" i="9"/>
  <c r="AD360" i="9"/>
  <c r="BI360" i="9"/>
  <c r="AG360" i="9"/>
  <c r="AH360" i="9"/>
  <c r="AF357" i="9"/>
  <c r="AF358" i="9"/>
  <c r="AF359" i="9"/>
  <c r="AF360" i="9"/>
  <c r="AF361" i="9"/>
  <c r="AF362" i="9"/>
  <c r="AF363" i="9"/>
  <c r="AF364" i="9"/>
  <c r="AF365" i="9"/>
  <c r="AF366" i="9"/>
  <c r="AC360" i="9"/>
  <c r="AE360" i="9"/>
  <c r="AI360" i="9"/>
  <c r="AK360" i="9"/>
  <c r="AL360" i="9"/>
  <c r="AM360" i="9"/>
  <c r="AO360" i="9"/>
  <c r="AP360" i="9"/>
  <c r="AQ360" i="9"/>
  <c r="AR360" i="9"/>
  <c r="AS360" i="9"/>
  <c r="AX360" i="9" s="1"/>
  <c r="BC360" i="9"/>
  <c r="AT360" i="9"/>
  <c r="AY360" i="9" s="1"/>
  <c r="AU360" i="9"/>
  <c r="AZ360" i="9"/>
  <c r="AV360" i="9"/>
  <c r="BA360" i="9"/>
  <c r="AW360" i="9"/>
  <c r="BB360" i="9"/>
  <c r="BH360" i="9"/>
  <c r="BJ360" i="9"/>
  <c r="BK360" i="9"/>
  <c r="BM360" i="9"/>
  <c r="AC361" i="9"/>
  <c r="AD361" i="9"/>
  <c r="AE361" i="9"/>
  <c r="AH361" i="9"/>
  <c r="AI361" i="9"/>
  <c r="AK361" i="9"/>
  <c r="AL361" i="9"/>
  <c r="AM361" i="9"/>
  <c r="AO361" i="9"/>
  <c r="AP361" i="9"/>
  <c r="AQ361" i="9"/>
  <c r="AR361" i="9"/>
  <c r="AS361" i="9"/>
  <c r="AX361" i="9" s="1"/>
  <c r="AT361" i="9"/>
  <c r="AY361" i="9"/>
  <c r="AU361" i="9"/>
  <c r="AZ361" i="9" s="1"/>
  <c r="BE361" i="9"/>
  <c r="AV361" i="9"/>
  <c r="BA361" i="9" s="1"/>
  <c r="AW361" i="9"/>
  <c r="BB361" i="9" s="1"/>
  <c r="BH361" i="9"/>
  <c r="BJ361" i="9"/>
  <c r="BK361" i="9"/>
  <c r="BM361" i="9"/>
  <c r="AC362" i="9"/>
  <c r="AD362" i="9"/>
  <c r="AE362" i="9"/>
  <c r="AH362" i="9"/>
  <c r="AI362" i="9"/>
  <c r="AK362" i="9"/>
  <c r="AL362" i="9"/>
  <c r="AM362" i="9"/>
  <c r="AO362" i="9"/>
  <c r="AP362" i="9"/>
  <c r="AQ362" i="9"/>
  <c r="AR362" i="9"/>
  <c r="AS362" i="9"/>
  <c r="AX362" i="9"/>
  <c r="AT362" i="9"/>
  <c r="AY362" i="9"/>
  <c r="AU362" i="9"/>
  <c r="AV362" i="9"/>
  <c r="BA362" i="9" s="1"/>
  <c r="AW362" i="9"/>
  <c r="BB362" i="9"/>
  <c r="BH362" i="9"/>
  <c r="BJ362" i="9"/>
  <c r="BK362" i="9"/>
  <c r="BM362" i="9"/>
  <c r="AC363" i="9"/>
  <c r="AD363" i="9"/>
  <c r="AE363" i="9"/>
  <c r="AH363" i="9"/>
  <c r="AI363" i="9"/>
  <c r="AK363" i="9"/>
  <c r="AL363" i="9"/>
  <c r="AM363" i="9"/>
  <c r="AO363" i="9"/>
  <c r="AP363" i="9"/>
  <c r="AQ363" i="9"/>
  <c r="AR363" i="9"/>
  <c r="AS363" i="9"/>
  <c r="AX363" i="9"/>
  <c r="AT363" i="9"/>
  <c r="AY363" i="9" s="1"/>
  <c r="AU363" i="9"/>
  <c r="BE363" i="9" s="1"/>
  <c r="AV363" i="9"/>
  <c r="BF363" i="9"/>
  <c r="AW363" i="9"/>
  <c r="BB363" i="9" s="1"/>
  <c r="BH363" i="9"/>
  <c r="BJ363" i="9"/>
  <c r="BK363" i="9"/>
  <c r="BM363" i="9"/>
  <c r="AC364" i="9"/>
  <c r="AD364" i="9"/>
  <c r="AE364" i="9"/>
  <c r="AH364" i="9"/>
  <c r="AI364" i="9"/>
  <c r="AK364" i="9"/>
  <c r="AL364" i="9"/>
  <c r="AM364" i="9"/>
  <c r="AO364" i="9"/>
  <c r="AP364" i="9"/>
  <c r="AQ364" i="9"/>
  <c r="AR364" i="9"/>
  <c r="AS364" i="9"/>
  <c r="AX364" i="9" s="1"/>
  <c r="AT364" i="9"/>
  <c r="AY364" i="9"/>
  <c r="AU364" i="9"/>
  <c r="AV364" i="9"/>
  <c r="BA364" i="9" s="1"/>
  <c r="BF364" i="9"/>
  <c r="AW364" i="9"/>
  <c r="BB364" i="9" s="1"/>
  <c r="BH364" i="9"/>
  <c r="BJ364" i="9"/>
  <c r="BK364" i="9"/>
  <c r="BM364" i="9"/>
  <c r="AC365" i="9"/>
  <c r="AD365" i="9"/>
  <c r="AE365" i="9"/>
  <c r="AH365" i="9"/>
  <c r="AI365" i="9"/>
  <c r="AK365" i="9"/>
  <c r="AL365" i="9"/>
  <c r="AM365" i="9"/>
  <c r="AO365" i="9"/>
  <c r="AP365" i="9"/>
  <c r="AQ365" i="9"/>
  <c r="AR365" i="9"/>
  <c r="AS365" i="9"/>
  <c r="AX365" i="9"/>
  <c r="AT365" i="9"/>
  <c r="AY365" i="9" s="1"/>
  <c r="AU365" i="9"/>
  <c r="AV365" i="9"/>
  <c r="BF365" i="9" s="1"/>
  <c r="AW365" i="9"/>
  <c r="BB365" i="9"/>
  <c r="BH365" i="9"/>
  <c r="BJ365" i="9"/>
  <c r="BK365" i="9"/>
  <c r="BM365" i="9"/>
  <c r="AC366" i="9"/>
  <c r="AD366" i="9"/>
  <c r="AE366" i="9"/>
  <c r="AH366" i="9"/>
  <c r="AI366" i="9"/>
  <c r="AK366" i="9"/>
  <c r="AL366" i="9"/>
  <c r="AM366" i="9"/>
  <c r="AO366" i="9"/>
  <c r="AP366" i="9"/>
  <c r="AQ366" i="9"/>
  <c r="AR366" i="9"/>
  <c r="AS366" i="9"/>
  <c r="AT366" i="9"/>
  <c r="AY366" i="9"/>
  <c r="AU366" i="9"/>
  <c r="AV366" i="9"/>
  <c r="BF366" i="9"/>
  <c r="AW366" i="9"/>
  <c r="BB366" i="9" s="1"/>
  <c r="BH366" i="9"/>
  <c r="BJ366" i="9"/>
  <c r="BK366" i="9"/>
  <c r="BM366" i="9"/>
  <c r="BA365" i="9"/>
  <c r="BA363" i="9"/>
  <c r="BF362" i="9"/>
  <c r="BA366" i="9"/>
  <c r="BF360" i="9"/>
  <c r="BC364" i="9"/>
  <c r="BC362" i="9"/>
  <c r="BC365" i="9"/>
  <c r="BC363" i="9"/>
  <c r="BC361" i="9"/>
  <c r="BE360" i="9"/>
  <c r="BJ357" i="9"/>
  <c r="BK357" i="9"/>
  <c r="BJ358" i="9"/>
  <c r="BK358" i="9"/>
  <c r="BJ359" i="9"/>
  <c r="BK359" i="9"/>
  <c r="AT357" i="9"/>
  <c r="AY357" i="9" s="1"/>
  <c r="AU357" i="9"/>
  <c r="BE357" i="9"/>
  <c r="AV357" i="9"/>
  <c r="AW357" i="9"/>
  <c r="BB357" i="9"/>
  <c r="AT358" i="9"/>
  <c r="AY358" i="9" s="1"/>
  <c r="AU358" i="9"/>
  <c r="AZ358" i="9" s="1"/>
  <c r="AV358" i="9"/>
  <c r="AW358" i="9"/>
  <c r="BB358" i="9"/>
  <c r="AT359" i="9"/>
  <c r="AY359" i="9" s="1"/>
  <c r="AU359" i="9"/>
  <c r="AZ359" i="9" s="1"/>
  <c r="BE359" i="9"/>
  <c r="AV359" i="9"/>
  <c r="BA359" i="9" s="1"/>
  <c r="AW359" i="9"/>
  <c r="BB359" i="9"/>
  <c r="AK359" i="9"/>
  <c r="AL359" i="9"/>
  <c r="AM359" i="9"/>
  <c r="AK358" i="9"/>
  <c r="AL358" i="9"/>
  <c r="AM358" i="9"/>
  <c r="AK357" i="9"/>
  <c r="AL357" i="9"/>
  <c r="AM357" i="9"/>
  <c r="AH359" i="9"/>
  <c r="AI359" i="9"/>
  <c r="BH359" i="9"/>
  <c r="AH358" i="9"/>
  <c r="AI358" i="9"/>
  <c r="BH358" i="9"/>
  <c r="AH357" i="9"/>
  <c r="AI357" i="9"/>
  <c r="BH357" i="9"/>
  <c r="AC359" i="9"/>
  <c r="AD359" i="9"/>
  <c r="AE359" i="9"/>
  <c r="AC358" i="9"/>
  <c r="AD358" i="9"/>
  <c r="AE358" i="9"/>
  <c r="AC357" i="9"/>
  <c r="AD357" i="9"/>
  <c r="AE357" i="9"/>
  <c r="AO359" i="9"/>
  <c r="AP359" i="9"/>
  <c r="AQ359" i="9"/>
  <c r="AR359" i="9"/>
  <c r="AS359" i="9"/>
  <c r="BC359" i="9"/>
  <c r="BM359" i="9"/>
  <c r="AO358" i="9"/>
  <c r="AP358" i="9"/>
  <c r="AQ358" i="9"/>
  <c r="AR358" i="9"/>
  <c r="AS358" i="9"/>
  <c r="BC358" i="9"/>
  <c r="BM358" i="9"/>
  <c r="AO357" i="9"/>
  <c r="AP357" i="9"/>
  <c r="AQ357" i="9"/>
  <c r="AR357" i="9"/>
  <c r="AS357" i="9"/>
  <c r="BC357" i="9" s="1"/>
  <c r="BM357" i="9"/>
  <c r="BF359" i="9"/>
  <c r="AX358" i="9"/>
  <c r="AX359" i="9"/>
  <c r="AX357" i="9"/>
  <c r="AZ357" i="9"/>
  <c r="BH355" i="9"/>
  <c r="BH356" i="9"/>
  <c r="BJ352" i="9"/>
  <c r="BK352" i="9"/>
  <c r="BJ353" i="9"/>
  <c r="BK353" i="9"/>
  <c r="BJ354" i="9"/>
  <c r="BK354" i="9"/>
  <c r="BJ355" i="9"/>
  <c r="BK355" i="9"/>
  <c r="BJ356" i="9"/>
  <c r="BK356" i="9"/>
  <c r="AT352" i="9"/>
  <c r="AY352" i="9" s="1"/>
  <c r="AU352" i="9"/>
  <c r="AZ352" i="9"/>
  <c r="AV352" i="9"/>
  <c r="BA352" i="9"/>
  <c r="AW352" i="9"/>
  <c r="BB352" i="9"/>
  <c r="AT353" i="9"/>
  <c r="AY353" i="9" s="1"/>
  <c r="AU353" i="9"/>
  <c r="AZ353" i="9"/>
  <c r="AV353" i="9"/>
  <c r="BA353" i="9" s="1"/>
  <c r="BF353" i="9"/>
  <c r="AW353" i="9"/>
  <c r="BB353" i="9" s="1"/>
  <c r="AT354" i="9"/>
  <c r="AY354" i="9" s="1"/>
  <c r="AU354" i="9"/>
  <c r="AZ354" i="9"/>
  <c r="AV354" i="9"/>
  <c r="BF354" i="9" s="1"/>
  <c r="BA354" i="9"/>
  <c r="AW354" i="9"/>
  <c r="BB354" i="9" s="1"/>
  <c r="AT355" i="9"/>
  <c r="AY355" i="9" s="1"/>
  <c r="AU355" i="9"/>
  <c r="AZ355" i="9"/>
  <c r="AV355" i="9"/>
  <c r="BF355" i="9"/>
  <c r="AW355" i="9"/>
  <c r="BB355" i="9"/>
  <c r="AT356" i="9"/>
  <c r="AY356" i="9" s="1"/>
  <c r="AU356" i="9"/>
  <c r="AZ356" i="9"/>
  <c r="AV356" i="9"/>
  <c r="BA356" i="9"/>
  <c r="AW356" i="9"/>
  <c r="BB356" i="9"/>
  <c r="AH355" i="9"/>
  <c r="AI355" i="9"/>
  <c r="AH356" i="9"/>
  <c r="AI356" i="9"/>
  <c r="AC355" i="9"/>
  <c r="AD355" i="9"/>
  <c r="AE355" i="9"/>
  <c r="AF355" i="9"/>
  <c r="AC356" i="9"/>
  <c r="AD356" i="9"/>
  <c r="AE356" i="9"/>
  <c r="AF356" i="9"/>
  <c r="AK356" i="9"/>
  <c r="AL356" i="9"/>
  <c r="AM356" i="9"/>
  <c r="AK355" i="9"/>
  <c r="AL355" i="9"/>
  <c r="AM355" i="9"/>
  <c r="AK354" i="9"/>
  <c r="AL354" i="9"/>
  <c r="AM354" i="9"/>
  <c r="AH354" i="9"/>
  <c r="AI354" i="9"/>
  <c r="BH354" i="9"/>
  <c r="AC354" i="9"/>
  <c r="AD354" i="9"/>
  <c r="AE354" i="9"/>
  <c r="AF354" i="9"/>
  <c r="AO356" i="9"/>
  <c r="AP356" i="9"/>
  <c r="AQ356" i="9"/>
  <c r="AR356" i="9"/>
  <c r="AS356" i="9"/>
  <c r="AX356" i="9" s="1"/>
  <c r="BM356" i="9"/>
  <c r="AO355" i="9"/>
  <c r="AP355" i="9"/>
  <c r="AQ355" i="9"/>
  <c r="AR355" i="9"/>
  <c r="AS355" i="9"/>
  <c r="AX355" i="9" s="1"/>
  <c r="BM355" i="9"/>
  <c r="AO354" i="9"/>
  <c r="AP354" i="9"/>
  <c r="AQ354" i="9"/>
  <c r="AR354" i="9"/>
  <c r="AS354" i="9"/>
  <c r="AX354" i="9" s="1"/>
  <c r="BC354" i="9"/>
  <c r="BM354" i="9"/>
  <c r="AK353" i="9"/>
  <c r="AL353" i="9"/>
  <c r="AM353" i="9"/>
  <c r="AH353" i="9"/>
  <c r="AI353" i="9"/>
  <c r="BH353" i="9"/>
  <c r="AC353" i="9"/>
  <c r="AD353" i="9"/>
  <c r="AE353" i="9"/>
  <c r="AF353" i="9"/>
  <c r="AO353" i="9"/>
  <c r="AP353" i="9"/>
  <c r="AQ353" i="9"/>
  <c r="AR353" i="9"/>
  <c r="AS353" i="9"/>
  <c r="BM353" i="9"/>
  <c r="AK352" i="9"/>
  <c r="AL352" i="9"/>
  <c r="AM352" i="9"/>
  <c r="AH352" i="9"/>
  <c r="AI352" i="9"/>
  <c r="BH352" i="9"/>
  <c r="AC352" i="9"/>
  <c r="AD352" i="9"/>
  <c r="AE352" i="9"/>
  <c r="AF352" i="9"/>
  <c r="AO352" i="9"/>
  <c r="AP352" i="9"/>
  <c r="AQ352" i="9"/>
  <c r="AR352" i="9"/>
  <c r="AS352" i="9"/>
  <c r="BC352" i="9" s="1"/>
  <c r="BM352" i="9"/>
  <c r="BE353" i="9"/>
  <c r="BE352" i="9"/>
  <c r="BC356" i="9"/>
  <c r="AX352" i="9"/>
  <c r="BE356" i="9"/>
  <c r="BE355" i="9"/>
  <c r="BF352" i="9"/>
  <c r="BF356" i="9"/>
  <c r="BE354" i="9"/>
  <c r="BA355" i="9"/>
  <c r="AF347" i="9"/>
  <c r="AF348" i="9"/>
  <c r="AF349" i="9"/>
  <c r="AF350" i="9"/>
  <c r="AF351" i="9"/>
  <c r="AD347" i="9"/>
  <c r="AO346" i="9"/>
  <c r="AO347" i="9"/>
  <c r="AO348" i="9"/>
  <c r="AO349" i="9"/>
  <c r="AO350" i="9"/>
  <c r="AO351" i="9"/>
  <c r="BM347" i="9"/>
  <c r="BM348" i="9"/>
  <c r="BM349" i="9"/>
  <c r="BM350" i="9"/>
  <c r="BM351" i="9"/>
  <c r="AK347" i="9"/>
  <c r="BH347" i="9"/>
  <c r="BJ347" i="9"/>
  <c r="BK347" i="9"/>
  <c r="BH348" i="9"/>
  <c r="BJ348" i="9"/>
  <c r="BK348" i="9"/>
  <c r="BH349" i="9"/>
  <c r="BJ349" i="9"/>
  <c r="BK349" i="9"/>
  <c r="BH350" i="9"/>
  <c r="BJ350" i="9"/>
  <c r="BK350" i="9"/>
  <c r="BH351" i="9"/>
  <c r="BJ351" i="9"/>
  <c r="BK351" i="9"/>
  <c r="AL347" i="9"/>
  <c r="AM347" i="9"/>
  <c r="AK348" i="9"/>
  <c r="AL348" i="9"/>
  <c r="AM348" i="9"/>
  <c r="AK349" i="9"/>
  <c r="AL349" i="9"/>
  <c r="AM349" i="9"/>
  <c r="AK350" i="9"/>
  <c r="AL350" i="9"/>
  <c r="AM350" i="9"/>
  <c r="AK351" i="9"/>
  <c r="AL351" i="9"/>
  <c r="AM351" i="9"/>
  <c r="AH347" i="9"/>
  <c r="AI347" i="9"/>
  <c r="AH348" i="9"/>
  <c r="AI348" i="9"/>
  <c r="AH349" i="9"/>
  <c r="AI349" i="9"/>
  <c r="AH350" i="9"/>
  <c r="AI350" i="9"/>
  <c r="AH351" i="9"/>
  <c r="AI351" i="9"/>
  <c r="AE351" i="9"/>
  <c r="AD351" i="9"/>
  <c r="AC351" i="9"/>
  <c r="AR351" i="9"/>
  <c r="AW351" i="9"/>
  <c r="BB351" i="9" s="1"/>
  <c r="AQ351" i="9"/>
  <c r="AV351" i="9"/>
  <c r="BA351" i="9"/>
  <c r="AP351" i="9"/>
  <c r="AU351" i="9"/>
  <c r="AT351" i="9"/>
  <c r="AY351" i="9" s="1"/>
  <c r="AS351" i="9"/>
  <c r="AX351" i="9"/>
  <c r="AE350" i="9"/>
  <c r="AD350" i="9"/>
  <c r="AC350" i="9"/>
  <c r="AR350" i="9"/>
  <c r="AW350" i="9"/>
  <c r="BB350" i="9" s="1"/>
  <c r="AQ350" i="9"/>
  <c r="AV350" i="9"/>
  <c r="BA350" i="9"/>
  <c r="AP350" i="9"/>
  <c r="AU350" i="9"/>
  <c r="BE350" i="9" s="1"/>
  <c r="AZ350" i="9"/>
  <c r="AT350" i="9"/>
  <c r="AY350" i="9" s="1"/>
  <c r="AS350" i="9"/>
  <c r="AX350" i="9"/>
  <c r="AE349" i="9"/>
  <c r="AD349" i="9"/>
  <c r="AC349" i="9"/>
  <c r="AR349" i="9"/>
  <c r="AW349" i="9"/>
  <c r="BB349" i="9" s="1"/>
  <c r="AQ349" i="9"/>
  <c r="AV349" i="9"/>
  <c r="BA349" i="9"/>
  <c r="AP349" i="9"/>
  <c r="AU349" i="9"/>
  <c r="AZ349" i="9" s="1"/>
  <c r="AT349" i="9"/>
  <c r="AY349" i="9" s="1"/>
  <c r="AS349" i="9"/>
  <c r="AX349" i="9" s="1"/>
  <c r="AE348" i="9"/>
  <c r="AD348" i="9"/>
  <c r="AC348" i="9"/>
  <c r="AR348" i="9"/>
  <c r="AW348" i="9"/>
  <c r="BB348" i="9" s="1"/>
  <c r="AQ348" i="9"/>
  <c r="AV348" i="9"/>
  <c r="BF348" i="9"/>
  <c r="AP348" i="9"/>
  <c r="AU348" i="9"/>
  <c r="AZ348" i="9"/>
  <c r="AT348" i="9"/>
  <c r="AY348" i="9" s="1"/>
  <c r="AS348" i="9"/>
  <c r="BC348" i="9" s="1"/>
  <c r="AC347" i="9"/>
  <c r="AE347" i="9"/>
  <c r="AR347" i="9"/>
  <c r="AW347" i="9"/>
  <c r="BB347" i="9" s="1"/>
  <c r="AQ347" i="9"/>
  <c r="AV347" i="9"/>
  <c r="BA347" i="9" s="1"/>
  <c r="AP347" i="9"/>
  <c r="AU347" i="9"/>
  <c r="AZ347" i="9" s="1"/>
  <c r="BE347" i="9"/>
  <c r="AT347" i="9"/>
  <c r="AY347" i="9"/>
  <c r="AS347" i="9"/>
  <c r="BC347" i="9" s="1"/>
  <c r="BC350" i="9"/>
  <c r="BE348" i="9"/>
  <c r="AX348" i="9"/>
  <c r="AX347" i="9"/>
  <c r="BA348" i="9"/>
  <c r="BF349" i="9"/>
  <c r="BF347" i="9"/>
  <c r="BE349" i="9"/>
  <c r="BF350" i="9"/>
  <c r="BC349" i="9"/>
  <c r="BC351" i="9"/>
  <c r="BF351" i="9"/>
  <c r="AC343" i="9"/>
  <c r="AD343" i="9"/>
  <c r="AE343" i="9"/>
  <c r="AF343" i="9"/>
  <c r="AH343" i="9"/>
  <c r="AI343" i="9"/>
  <c r="AK343" i="9"/>
  <c r="AL343" i="9"/>
  <c r="AM343" i="9"/>
  <c r="AO343" i="9"/>
  <c r="AP343" i="9"/>
  <c r="AQ343" i="9"/>
  <c r="AR343" i="9"/>
  <c r="AS343" i="9"/>
  <c r="AX343" i="9" s="1"/>
  <c r="AT343" i="9"/>
  <c r="AY343" i="9" s="1"/>
  <c r="AU343" i="9"/>
  <c r="AZ343" i="9"/>
  <c r="AV343" i="9"/>
  <c r="BA343" i="9"/>
  <c r="AW343" i="9"/>
  <c r="BB343" i="9" s="1"/>
  <c r="BH343" i="9"/>
  <c r="BJ343" i="9"/>
  <c r="BK343" i="9"/>
  <c r="BM343" i="9"/>
  <c r="AC344" i="9"/>
  <c r="AD344" i="9"/>
  <c r="AE344" i="9"/>
  <c r="AF344" i="9"/>
  <c r="AH344" i="9"/>
  <c r="AI344" i="9"/>
  <c r="AK344" i="9"/>
  <c r="AL344" i="9"/>
  <c r="AM344" i="9"/>
  <c r="AO344" i="9"/>
  <c r="AP344" i="9"/>
  <c r="AQ344" i="9"/>
  <c r="AR344" i="9"/>
  <c r="AS344" i="9"/>
  <c r="AX344" i="9"/>
  <c r="AT344" i="9"/>
  <c r="AY344" i="9" s="1"/>
  <c r="AU344" i="9"/>
  <c r="AZ344" i="9"/>
  <c r="AV344" i="9"/>
  <c r="AW344" i="9"/>
  <c r="BB344" i="9" s="1"/>
  <c r="BH344" i="9"/>
  <c r="BJ344" i="9"/>
  <c r="BK344" i="9"/>
  <c r="BM344" i="9"/>
  <c r="AC345" i="9"/>
  <c r="AD345" i="9"/>
  <c r="AE345" i="9"/>
  <c r="AF345" i="9"/>
  <c r="AH345" i="9"/>
  <c r="AI345" i="9"/>
  <c r="AK345" i="9"/>
  <c r="AL345" i="9"/>
  <c r="AM345" i="9"/>
  <c r="AO345" i="9"/>
  <c r="AP345" i="9"/>
  <c r="AQ345" i="9"/>
  <c r="AR345" i="9"/>
  <c r="AS345" i="9"/>
  <c r="BC345" i="9" s="1"/>
  <c r="AX345" i="9"/>
  <c r="AT345" i="9"/>
  <c r="AY345" i="9"/>
  <c r="AU345" i="9"/>
  <c r="AZ345" i="9" s="1"/>
  <c r="AV345" i="9"/>
  <c r="BA345" i="9"/>
  <c r="AW345" i="9"/>
  <c r="BB345" i="9"/>
  <c r="BH345" i="9"/>
  <c r="BJ345" i="9"/>
  <c r="BK345" i="9"/>
  <c r="BM345" i="9"/>
  <c r="AC346" i="9"/>
  <c r="AD346" i="9"/>
  <c r="AE346" i="9"/>
  <c r="AF346" i="9"/>
  <c r="AH346" i="9"/>
  <c r="AI346" i="9"/>
  <c r="AK346" i="9"/>
  <c r="AL346" i="9"/>
  <c r="AM346" i="9"/>
  <c r="AP346" i="9"/>
  <c r="AQ346" i="9"/>
  <c r="AR346" i="9"/>
  <c r="AS346" i="9"/>
  <c r="AT346" i="9"/>
  <c r="AY346" i="9" s="1"/>
  <c r="AU346" i="9"/>
  <c r="AZ346" i="9"/>
  <c r="AV346" i="9"/>
  <c r="BA346" i="9"/>
  <c r="AW346" i="9"/>
  <c r="BB346" i="9"/>
  <c r="BH346" i="9"/>
  <c r="BJ346" i="9"/>
  <c r="BK346" i="9"/>
  <c r="BM346" i="9"/>
  <c r="BF346" i="9"/>
  <c r="BF343" i="9"/>
  <c r="BF345" i="9"/>
  <c r="BC344" i="9"/>
  <c r="BC343" i="9"/>
  <c r="BE346" i="9"/>
  <c r="BE344" i="9"/>
  <c r="BE345" i="9"/>
  <c r="BE343" i="9"/>
  <c r="AH335" i="9"/>
  <c r="AC341" i="9"/>
  <c r="AC340" i="9"/>
  <c r="AD340" i="9"/>
  <c r="AE340" i="9"/>
  <c r="AF340" i="9"/>
  <c r="AH340" i="9"/>
  <c r="AI340" i="9"/>
  <c r="AK340" i="9"/>
  <c r="AL340" i="9"/>
  <c r="AM340" i="9"/>
  <c r="AO340" i="9"/>
  <c r="AP340" i="9"/>
  <c r="AQ340" i="9"/>
  <c r="AR340" i="9"/>
  <c r="AS340" i="9"/>
  <c r="BC340" i="9" s="1"/>
  <c r="AT340" i="9"/>
  <c r="AY340" i="9"/>
  <c r="AU340" i="9"/>
  <c r="BE340" i="9" s="1"/>
  <c r="AV340" i="9"/>
  <c r="BA340" i="9" s="1"/>
  <c r="BF340" i="9"/>
  <c r="AW340" i="9"/>
  <c r="BB340" i="9" s="1"/>
  <c r="BH340" i="9"/>
  <c r="BJ340" i="9"/>
  <c r="BK340" i="9"/>
  <c r="BM340" i="9"/>
  <c r="AD341" i="9"/>
  <c r="AE341" i="9"/>
  <c r="AF341" i="9"/>
  <c r="AH341" i="9"/>
  <c r="AI341" i="9"/>
  <c r="AK341" i="9"/>
  <c r="AL341" i="9"/>
  <c r="AM341" i="9"/>
  <c r="AO341" i="9"/>
  <c r="AP341" i="9"/>
  <c r="AQ341" i="9"/>
  <c r="AR341" i="9"/>
  <c r="AS341" i="9"/>
  <c r="AX341" i="9"/>
  <c r="AT341" i="9"/>
  <c r="AY341" i="9" s="1"/>
  <c r="AU341" i="9"/>
  <c r="AZ341" i="9" s="1"/>
  <c r="BE341" i="9"/>
  <c r="AV341" i="9"/>
  <c r="BF341" i="9" s="1"/>
  <c r="BA341" i="9"/>
  <c r="AW341" i="9"/>
  <c r="BB341" i="9" s="1"/>
  <c r="BH341" i="9"/>
  <c r="BJ341" i="9"/>
  <c r="BK341" i="9"/>
  <c r="BM341" i="9"/>
  <c r="AC342" i="9"/>
  <c r="AD342" i="9"/>
  <c r="AE342" i="9"/>
  <c r="AF342" i="9"/>
  <c r="AH342" i="9"/>
  <c r="AI342" i="9"/>
  <c r="AK342" i="9"/>
  <c r="AL342" i="9"/>
  <c r="AM342" i="9"/>
  <c r="AO342" i="9"/>
  <c r="AP342" i="9"/>
  <c r="AQ342" i="9"/>
  <c r="AR342" i="9"/>
  <c r="AS342" i="9"/>
  <c r="BC342" i="9"/>
  <c r="AT342" i="9"/>
  <c r="AY342" i="9" s="1"/>
  <c r="AU342" i="9"/>
  <c r="BE342" i="9" s="1"/>
  <c r="AV342" i="9"/>
  <c r="BF342" i="9"/>
  <c r="AW342" i="9"/>
  <c r="BB342" i="9"/>
  <c r="BH342" i="9"/>
  <c r="BJ342" i="9"/>
  <c r="BK342" i="9"/>
  <c r="BM342" i="9"/>
  <c r="BA342" i="9"/>
  <c r="AX340" i="9"/>
  <c r="AX342" i="9"/>
  <c r="BC341" i="9"/>
  <c r="AC336" i="9"/>
  <c r="AH336" i="9"/>
  <c r="AC334" i="9"/>
  <c r="AD334" i="9"/>
  <c r="AE334" i="9"/>
  <c r="AF334" i="9"/>
  <c r="AH334" i="9"/>
  <c r="AI334" i="9"/>
  <c r="AK334" i="9"/>
  <c r="AL334" i="9"/>
  <c r="AM334" i="9"/>
  <c r="AO334" i="9"/>
  <c r="AP334" i="9"/>
  <c r="AQ334" i="9"/>
  <c r="AR334" i="9"/>
  <c r="AS334" i="9"/>
  <c r="AX334" i="9"/>
  <c r="AT334" i="9"/>
  <c r="AU334" i="9"/>
  <c r="AV334" i="9"/>
  <c r="AW334" i="9"/>
  <c r="BB334" i="9"/>
  <c r="AY334" i="9"/>
  <c r="BH334" i="9"/>
  <c r="BJ334" i="9"/>
  <c r="BK334" i="9"/>
  <c r="BM334" i="9"/>
  <c r="AC335" i="9"/>
  <c r="AD335" i="9"/>
  <c r="AE335" i="9"/>
  <c r="AF335" i="9"/>
  <c r="AI335" i="9"/>
  <c r="AK335" i="9"/>
  <c r="AL335" i="9"/>
  <c r="AM335" i="9"/>
  <c r="AO335" i="9"/>
  <c r="AP335" i="9"/>
  <c r="AQ335" i="9"/>
  <c r="AR335" i="9"/>
  <c r="AS335" i="9"/>
  <c r="AX335" i="9"/>
  <c r="AT335" i="9"/>
  <c r="AY335" i="9" s="1"/>
  <c r="AU335" i="9"/>
  <c r="AZ335" i="9" s="1"/>
  <c r="AV335" i="9"/>
  <c r="BF335" i="9"/>
  <c r="AW335" i="9"/>
  <c r="BB335" i="9"/>
  <c r="BH335" i="9"/>
  <c r="BJ335" i="9"/>
  <c r="BK335" i="9"/>
  <c r="BM335" i="9"/>
  <c r="AD336" i="9"/>
  <c r="AE336" i="9"/>
  <c r="AF336" i="9"/>
  <c r="AI336" i="9"/>
  <c r="AK336" i="9"/>
  <c r="AL336" i="9"/>
  <c r="AM336" i="9"/>
  <c r="AO336" i="9"/>
  <c r="AP336" i="9"/>
  <c r="AQ336" i="9"/>
  <c r="AR336" i="9"/>
  <c r="AS336" i="9"/>
  <c r="BC336" i="9"/>
  <c r="AT336" i="9"/>
  <c r="AY336" i="9" s="1"/>
  <c r="AU336" i="9"/>
  <c r="AZ336" i="9"/>
  <c r="AV336" i="9"/>
  <c r="BA336" i="9" s="1"/>
  <c r="AW336" i="9"/>
  <c r="BB336" i="9"/>
  <c r="BH336" i="9"/>
  <c r="BJ336" i="9"/>
  <c r="BK336" i="9"/>
  <c r="BM336" i="9"/>
  <c r="AC337" i="9"/>
  <c r="AD337" i="9"/>
  <c r="AE337" i="9"/>
  <c r="AF337" i="9"/>
  <c r="AH337" i="9"/>
  <c r="AI337" i="9"/>
  <c r="AK337" i="9"/>
  <c r="AL337" i="9"/>
  <c r="AM337" i="9"/>
  <c r="AO337" i="9"/>
  <c r="AP337" i="9"/>
  <c r="AQ337" i="9"/>
  <c r="AR337" i="9"/>
  <c r="AS337" i="9"/>
  <c r="AX337" i="9" s="1"/>
  <c r="AT337" i="9"/>
  <c r="AY337" i="9"/>
  <c r="AU337" i="9"/>
  <c r="AZ337" i="9"/>
  <c r="AV337" i="9"/>
  <c r="BA337" i="9"/>
  <c r="AW337" i="9"/>
  <c r="BB337" i="9" s="1"/>
  <c r="BH337" i="9"/>
  <c r="BJ337" i="9"/>
  <c r="BK337" i="9"/>
  <c r="BM337" i="9"/>
  <c r="AC338" i="9"/>
  <c r="AD338" i="9"/>
  <c r="AE338" i="9"/>
  <c r="AF338" i="9"/>
  <c r="AH338" i="9"/>
  <c r="AI338" i="9"/>
  <c r="AK338" i="9"/>
  <c r="AL338" i="9"/>
  <c r="AM338" i="9"/>
  <c r="AO338" i="9"/>
  <c r="AP338" i="9"/>
  <c r="AQ338" i="9"/>
  <c r="AR338" i="9"/>
  <c r="AS338" i="9"/>
  <c r="AT338" i="9"/>
  <c r="AY338" i="9" s="1"/>
  <c r="AU338" i="9"/>
  <c r="AZ338" i="9" s="1"/>
  <c r="AV338" i="9"/>
  <c r="BA338" i="9" s="1"/>
  <c r="AW338" i="9"/>
  <c r="BB338" i="9" s="1"/>
  <c r="BH338" i="9"/>
  <c r="BJ338" i="9"/>
  <c r="BK338" i="9"/>
  <c r="BM338" i="9"/>
  <c r="AC339" i="9"/>
  <c r="AD339" i="9"/>
  <c r="AE339" i="9"/>
  <c r="AF339" i="9"/>
  <c r="AH339" i="9"/>
  <c r="AI339" i="9"/>
  <c r="AK339" i="9"/>
  <c r="AL339" i="9"/>
  <c r="AM339" i="9"/>
  <c r="AO339" i="9"/>
  <c r="AP339" i="9"/>
  <c r="AQ339" i="9"/>
  <c r="AR339" i="9"/>
  <c r="AS339" i="9"/>
  <c r="BC339" i="9" s="1"/>
  <c r="AX339" i="9"/>
  <c r="AT339" i="9"/>
  <c r="AY339" i="9" s="1"/>
  <c r="AU339" i="9"/>
  <c r="AZ339" i="9"/>
  <c r="AV339" i="9"/>
  <c r="BA339" i="9"/>
  <c r="AW339" i="9"/>
  <c r="BB339" i="9"/>
  <c r="BH339" i="9"/>
  <c r="BJ339" i="9"/>
  <c r="BK339" i="9"/>
  <c r="BM339" i="9"/>
  <c r="AX336" i="9"/>
  <c r="BF337" i="9"/>
  <c r="BE337" i="9"/>
  <c r="BE339" i="9"/>
  <c r="BF339" i="9"/>
  <c r="BC334" i="9"/>
  <c r="BE335" i="9"/>
  <c r="BA335" i="9"/>
  <c r="BF336" i="9"/>
  <c r="BF338" i="9"/>
  <c r="BC335" i="9"/>
  <c r="BE338" i="9"/>
  <c r="BE336" i="9"/>
  <c r="AC333" i="9"/>
  <c r="AC331" i="9"/>
  <c r="AD331" i="9"/>
  <c r="AE331" i="9"/>
  <c r="AF331" i="9"/>
  <c r="AH331" i="9"/>
  <c r="AI331" i="9"/>
  <c r="AK331" i="9"/>
  <c r="AL331" i="9"/>
  <c r="AM331" i="9"/>
  <c r="AO331" i="9"/>
  <c r="AP331" i="9"/>
  <c r="AQ331" i="9"/>
  <c r="AR331" i="9"/>
  <c r="AS331" i="9"/>
  <c r="AX331" i="9"/>
  <c r="AT331" i="9"/>
  <c r="AU331" i="9"/>
  <c r="AZ331" i="9" s="1"/>
  <c r="AV331" i="9"/>
  <c r="BA331" i="9"/>
  <c r="AW331" i="9"/>
  <c r="BB331" i="9" s="1"/>
  <c r="AY331" i="9"/>
  <c r="BH331" i="9"/>
  <c r="BJ331" i="9"/>
  <c r="BK331" i="9"/>
  <c r="BM331" i="9"/>
  <c r="AC332" i="9"/>
  <c r="AD332" i="9"/>
  <c r="AE332" i="9"/>
  <c r="AF332" i="9"/>
  <c r="AH332" i="9"/>
  <c r="AI332" i="9"/>
  <c r="AK332" i="9"/>
  <c r="AL332" i="9"/>
  <c r="AM332" i="9"/>
  <c r="AO332" i="9"/>
  <c r="AP332" i="9"/>
  <c r="AQ332" i="9"/>
  <c r="AR332" i="9"/>
  <c r="AS332" i="9"/>
  <c r="AT332" i="9"/>
  <c r="AU332" i="9"/>
  <c r="AZ332" i="9"/>
  <c r="AV332" i="9"/>
  <c r="BA332" i="9"/>
  <c r="AW332" i="9"/>
  <c r="BB332" i="9" s="1"/>
  <c r="AY332" i="9"/>
  <c r="BH332" i="9"/>
  <c r="BJ332" i="9"/>
  <c r="BK332" i="9"/>
  <c r="BM332" i="9"/>
  <c r="AD333" i="9"/>
  <c r="AE333" i="9"/>
  <c r="AF333" i="9"/>
  <c r="AH333" i="9"/>
  <c r="AI333" i="9"/>
  <c r="AK333" i="9"/>
  <c r="AL333" i="9"/>
  <c r="AM333" i="9"/>
  <c r="AO333" i="9"/>
  <c r="AP333" i="9"/>
  <c r="AQ333" i="9"/>
  <c r="AR333" i="9"/>
  <c r="AS333" i="9"/>
  <c r="AX333" i="9"/>
  <c r="AT333" i="9"/>
  <c r="AY333" i="9" s="1"/>
  <c r="AU333" i="9"/>
  <c r="AZ333" i="9"/>
  <c r="AV333" i="9"/>
  <c r="AW333" i="9"/>
  <c r="BB333" i="9"/>
  <c r="BH333" i="9"/>
  <c r="BJ333" i="9"/>
  <c r="BK333" i="9"/>
  <c r="BM333" i="9"/>
  <c r="BF332" i="9"/>
  <c r="BF331" i="9"/>
  <c r="BC333" i="9"/>
  <c r="BC331" i="9"/>
  <c r="BE332" i="9"/>
  <c r="BE333" i="9"/>
  <c r="BE331" i="9"/>
  <c r="AC326" i="9"/>
  <c r="AD326" i="9"/>
  <c r="AE326" i="9"/>
  <c r="AF326" i="9"/>
  <c r="AH326" i="9"/>
  <c r="AI326" i="9"/>
  <c r="AK326" i="9"/>
  <c r="AL326" i="9"/>
  <c r="AM326" i="9"/>
  <c r="AO326" i="9"/>
  <c r="AP326" i="9"/>
  <c r="AQ326" i="9"/>
  <c r="AR326" i="9"/>
  <c r="AS326" i="9"/>
  <c r="AX326" i="9" s="1"/>
  <c r="BC326" i="9"/>
  <c r="AT326" i="9"/>
  <c r="AY326" i="9" s="1"/>
  <c r="AU326" i="9"/>
  <c r="AZ326" i="9"/>
  <c r="AV326" i="9"/>
  <c r="AW326" i="9"/>
  <c r="BB326" i="9" s="1"/>
  <c r="BH326" i="9"/>
  <c r="BJ326" i="9"/>
  <c r="BK326" i="9"/>
  <c r="BM326" i="9"/>
  <c r="AC327" i="9"/>
  <c r="AD327" i="9"/>
  <c r="AE327" i="9"/>
  <c r="AF327" i="9"/>
  <c r="AH327" i="9"/>
  <c r="AI327" i="9"/>
  <c r="AK327" i="9"/>
  <c r="AL327" i="9"/>
  <c r="AM327" i="9"/>
  <c r="AO327" i="9"/>
  <c r="AP327" i="9"/>
  <c r="AQ327" i="9"/>
  <c r="AR327" i="9"/>
  <c r="AS327" i="9"/>
  <c r="AX327" i="9" s="1"/>
  <c r="AT327" i="9"/>
  <c r="AY327" i="9"/>
  <c r="AU327" i="9"/>
  <c r="AZ327" i="9"/>
  <c r="AV327" i="9"/>
  <c r="BA327" i="9" s="1"/>
  <c r="AW327" i="9"/>
  <c r="BB327" i="9" s="1"/>
  <c r="BH327" i="9"/>
  <c r="BJ327" i="9"/>
  <c r="BK327" i="9"/>
  <c r="BM327" i="9"/>
  <c r="AC328" i="9"/>
  <c r="AD328" i="9"/>
  <c r="AE328" i="9"/>
  <c r="AF328" i="9"/>
  <c r="AH328" i="9"/>
  <c r="AI328" i="9"/>
  <c r="AK328" i="9"/>
  <c r="AL328" i="9"/>
  <c r="AM328" i="9"/>
  <c r="AO328" i="9"/>
  <c r="AP328" i="9"/>
  <c r="AQ328" i="9"/>
  <c r="AR328" i="9"/>
  <c r="AS328" i="9"/>
  <c r="AT328" i="9"/>
  <c r="AY328" i="9"/>
  <c r="AU328" i="9"/>
  <c r="AV328" i="9"/>
  <c r="BA328" i="9"/>
  <c r="AW328" i="9"/>
  <c r="BB328" i="9" s="1"/>
  <c r="BH328" i="9"/>
  <c r="BJ328" i="9"/>
  <c r="BK328" i="9"/>
  <c r="BM328" i="9"/>
  <c r="AC329" i="9"/>
  <c r="AD329" i="9"/>
  <c r="AE329" i="9"/>
  <c r="AF329" i="9"/>
  <c r="AH329" i="9"/>
  <c r="AI329" i="9"/>
  <c r="AK329" i="9"/>
  <c r="AL329" i="9"/>
  <c r="AM329" i="9"/>
  <c r="AO329" i="9"/>
  <c r="AP329" i="9"/>
  <c r="AQ329" i="9"/>
  <c r="AR329" i="9"/>
  <c r="AS329" i="9"/>
  <c r="AT329" i="9"/>
  <c r="AY329" i="9" s="1"/>
  <c r="AU329" i="9"/>
  <c r="AZ329" i="9"/>
  <c r="AV329" i="9"/>
  <c r="BA329" i="9"/>
  <c r="AW329" i="9"/>
  <c r="BB329" i="9"/>
  <c r="BH329" i="9"/>
  <c r="BJ329" i="9"/>
  <c r="BK329" i="9"/>
  <c r="BM329" i="9"/>
  <c r="AC330" i="9"/>
  <c r="AD330" i="9"/>
  <c r="AE330" i="9"/>
  <c r="AF330" i="9"/>
  <c r="AH330" i="9"/>
  <c r="AI330" i="9"/>
  <c r="AK330" i="9"/>
  <c r="AL330" i="9"/>
  <c r="AM330" i="9"/>
  <c r="AO330" i="9"/>
  <c r="AP330" i="9"/>
  <c r="AQ330" i="9"/>
  <c r="AR330" i="9"/>
  <c r="AS330" i="9"/>
  <c r="AX330" i="9"/>
  <c r="AT330" i="9"/>
  <c r="AY330" i="9" s="1"/>
  <c r="AU330" i="9"/>
  <c r="AZ330" i="9"/>
  <c r="AV330" i="9"/>
  <c r="BA330" i="9" s="1"/>
  <c r="AW330" i="9"/>
  <c r="BB330" i="9"/>
  <c r="BH330" i="9"/>
  <c r="BJ330" i="9"/>
  <c r="BK330" i="9"/>
  <c r="BM330" i="9"/>
  <c r="BF327" i="9"/>
  <c r="BF329" i="9"/>
  <c r="BE327" i="9"/>
  <c r="BE329" i="9"/>
  <c r="BC330" i="9"/>
  <c r="BF330" i="9"/>
  <c r="BF328" i="9"/>
  <c r="BE330" i="9"/>
  <c r="BE326" i="9"/>
  <c r="AG307" i="9"/>
  <c r="AC322" i="9"/>
  <c r="AD322" i="9"/>
  <c r="AE322" i="9"/>
  <c r="AF322" i="9"/>
  <c r="AH322" i="9"/>
  <c r="AI322" i="9"/>
  <c r="AL322" i="9"/>
  <c r="AM322" i="9"/>
  <c r="AO322" i="9"/>
  <c r="AP322" i="9"/>
  <c r="AQ322" i="9"/>
  <c r="AR322" i="9"/>
  <c r="AS322" i="9"/>
  <c r="BC322" i="9" s="1"/>
  <c r="AT322" i="9"/>
  <c r="AY322" i="9"/>
  <c r="AU322" i="9"/>
  <c r="AV322" i="9"/>
  <c r="BA322" i="9" s="1"/>
  <c r="AW322" i="9"/>
  <c r="BB322" i="9" s="1"/>
  <c r="BH322" i="9"/>
  <c r="BJ322" i="9"/>
  <c r="BK322" i="9"/>
  <c r="BM322" i="9"/>
  <c r="AC323" i="9"/>
  <c r="AD323" i="9"/>
  <c r="AE323" i="9"/>
  <c r="AF323" i="9"/>
  <c r="AH323" i="9"/>
  <c r="AI323" i="9"/>
  <c r="AK323" i="9"/>
  <c r="AL323" i="9"/>
  <c r="AM323" i="9"/>
  <c r="AO323" i="9"/>
  <c r="AP323" i="9"/>
  <c r="AQ323" i="9"/>
  <c r="AR323" i="9"/>
  <c r="AS323" i="9"/>
  <c r="BC323" i="9" s="1"/>
  <c r="AX323" i="9"/>
  <c r="AT323" i="9"/>
  <c r="AY323" i="9" s="1"/>
  <c r="AU323" i="9"/>
  <c r="AZ323" i="9"/>
  <c r="AV323" i="9"/>
  <c r="BA323" i="9"/>
  <c r="AW323" i="9"/>
  <c r="BB323" i="9" s="1"/>
  <c r="BH323" i="9"/>
  <c r="BJ323" i="9"/>
  <c r="BK323" i="9"/>
  <c r="BM323" i="9"/>
  <c r="AC324" i="9"/>
  <c r="AD324" i="9"/>
  <c r="AE324" i="9"/>
  <c r="AF324" i="9"/>
  <c r="AH324" i="9"/>
  <c r="AI324" i="9"/>
  <c r="AK324" i="9"/>
  <c r="AL324" i="9"/>
  <c r="AM324" i="9"/>
  <c r="AO324" i="9"/>
  <c r="AP324" i="9"/>
  <c r="AQ324" i="9"/>
  <c r="AR324" i="9"/>
  <c r="AS324" i="9"/>
  <c r="AX324" i="9"/>
  <c r="AT324" i="9"/>
  <c r="AY324" i="9" s="1"/>
  <c r="AU324" i="9"/>
  <c r="BE324" i="9" s="1"/>
  <c r="AZ324" i="9"/>
  <c r="AV324" i="9"/>
  <c r="BF324" i="9" s="1"/>
  <c r="AW324" i="9"/>
  <c r="BB324" i="9"/>
  <c r="BH324" i="9"/>
  <c r="BJ324" i="9"/>
  <c r="BK324" i="9"/>
  <c r="BM324" i="9"/>
  <c r="AC325" i="9"/>
  <c r="AD325" i="9"/>
  <c r="AE325" i="9"/>
  <c r="AF325" i="9"/>
  <c r="AH325" i="9"/>
  <c r="AI325" i="9"/>
  <c r="AK325" i="9"/>
  <c r="AL325" i="9"/>
  <c r="AM325" i="9"/>
  <c r="AO325" i="9"/>
  <c r="AP325" i="9"/>
  <c r="AQ325" i="9"/>
  <c r="AR325" i="9"/>
  <c r="AS325" i="9"/>
  <c r="AX325" i="9"/>
  <c r="AT325" i="9"/>
  <c r="AY325" i="9" s="1"/>
  <c r="AU325" i="9"/>
  <c r="AZ325" i="9" s="1"/>
  <c r="AV325" i="9"/>
  <c r="BA325" i="9"/>
  <c r="AW325" i="9"/>
  <c r="BB325" i="9"/>
  <c r="BH325" i="9"/>
  <c r="BJ325" i="9"/>
  <c r="BK325" i="9"/>
  <c r="BM325" i="9"/>
  <c r="BC324" i="9"/>
  <c r="BE323" i="9"/>
  <c r="BF325" i="9"/>
  <c r="AX322" i="9"/>
  <c r="BE325" i="9"/>
  <c r="BF323" i="9"/>
  <c r="BC325" i="9"/>
  <c r="BF322" i="9"/>
  <c r="AC317" i="9"/>
  <c r="AD317" i="9"/>
  <c r="AE317" i="9"/>
  <c r="AF317" i="9"/>
  <c r="AH317" i="9"/>
  <c r="AI317" i="9"/>
  <c r="AK317" i="9"/>
  <c r="AL317" i="9"/>
  <c r="AM317" i="9"/>
  <c r="AO317" i="9"/>
  <c r="AP317" i="9"/>
  <c r="AQ317" i="9"/>
  <c r="AR317" i="9"/>
  <c r="AS317" i="9"/>
  <c r="BC317" i="9" s="1"/>
  <c r="AT317" i="9"/>
  <c r="AY317" i="9"/>
  <c r="AU317" i="9"/>
  <c r="AZ317" i="9" s="1"/>
  <c r="BE317" i="9"/>
  <c r="AV317" i="9"/>
  <c r="BA317" i="9"/>
  <c r="AW317" i="9"/>
  <c r="BB317" i="9" s="1"/>
  <c r="BH317" i="9"/>
  <c r="BJ317" i="9"/>
  <c r="BK317" i="9"/>
  <c r="BM317" i="9"/>
  <c r="AC318" i="9"/>
  <c r="AD318" i="9"/>
  <c r="AE318" i="9"/>
  <c r="AF318" i="9"/>
  <c r="AH318" i="9"/>
  <c r="AI318" i="9"/>
  <c r="AK318" i="9"/>
  <c r="AL318" i="9"/>
  <c r="AM318" i="9"/>
  <c r="AO318" i="9"/>
  <c r="AP318" i="9"/>
  <c r="AQ318" i="9"/>
  <c r="AR318" i="9"/>
  <c r="AS318" i="9"/>
  <c r="BC318" i="9"/>
  <c r="AT318" i="9"/>
  <c r="AY318" i="9"/>
  <c r="AU318" i="9"/>
  <c r="AV318" i="9"/>
  <c r="BA318" i="9" s="1"/>
  <c r="AW318" i="9"/>
  <c r="BB318" i="9"/>
  <c r="BH318" i="9"/>
  <c r="BJ318" i="9"/>
  <c r="BK318" i="9"/>
  <c r="BM318" i="9"/>
  <c r="AC319" i="9"/>
  <c r="AD319" i="9"/>
  <c r="AE319" i="9"/>
  <c r="AF319" i="9"/>
  <c r="AH319" i="9"/>
  <c r="AI319" i="9"/>
  <c r="AK319" i="9"/>
  <c r="AL319" i="9"/>
  <c r="AM319" i="9"/>
  <c r="AO319" i="9"/>
  <c r="AP319" i="9"/>
  <c r="AQ319" i="9"/>
  <c r="AR319" i="9"/>
  <c r="AS319" i="9"/>
  <c r="BC319" i="9"/>
  <c r="AT319" i="9"/>
  <c r="AY319" i="9"/>
  <c r="AU319" i="9"/>
  <c r="AZ319" i="9" s="1"/>
  <c r="AV319" i="9"/>
  <c r="AW319" i="9"/>
  <c r="BB319" i="9"/>
  <c r="BH319" i="9"/>
  <c r="BJ319" i="9"/>
  <c r="BK319" i="9"/>
  <c r="BM319" i="9"/>
  <c r="AC320" i="9"/>
  <c r="AD320" i="9"/>
  <c r="AE320" i="9"/>
  <c r="AF320" i="9"/>
  <c r="AH320" i="9"/>
  <c r="AI320" i="9"/>
  <c r="AK320" i="9"/>
  <c r="AL320" i="9"/>
  <c r="AM320" i="9"/>
  <c r="AO320" i="9"/>
  <c r="AP320" i="9"/>
  <c r="AQ320" i="9"/>
  <c r="AR320" i="9"/>
  <c r="AS320" i="9"/>
  <c r="BC320" i="9" s="1"/>
  <c r="AX320" i="9"/>
  <c r="AT320" i="9"/>
  <c r="AY320" i="9" s="1"/>
  <c r="AU320" i="9"/>
  <c r="BE320" i="9"/>
  <c r="AV320" i="9"/>
  <c r="AW320" i="9"/>
  <c r="BB320" i="9"/>
  <c r="BH320" i="9"/>
  <c r="BJ320" i="9"/>
  <c r="BK320" i="9"/>
  <c r="BM320" i="9"/>
  <c r="AC321" i="9"/>
  <c r="AD321" i="9"/>
  <c r="AE321" i="9"/>
  <c r="AF321" i="9"/>
  <c r="AH321" i="9"/>
  <c r="AI321" i="9"/>
  <c r="AK321" i="9"/>
  <c r="AL321" i="9"/>
  <c r="AM321" i="9"/>
  <c r="AO321" i="9"/>
  <c r="AP321" i="9"/>
  <c r="AQ321" i="9"/>
  <c r="AR321" i="9"/>
  <c r="AS321" i="9"/>
  <c r="BC321" i="9" s="1"/>
  <c r="AT321" i="9"/>
  <c r="AY321" i="9"/>
  <c r="AU321" i="9"/>
  <c r="AZ321" i="9" s="1"/>
  <c r="BE321" i="9"/>
  <c r="AV321" i="9"/>
  <c r="BA321" i="9"/>
  <c r="AW321" i="9"/>
  <c r="BB321" i="9" s="1"/>
  <c r="BH321" i="9"/>
  <c r="BJ321" i="9"/>
  <c r="BK321" i="9"/>
  <c r="BM321" i="9"/>
  <c r="AX318" i="9"/>
  <c r="AX317" i="9"/>
  <c r="BE319" i="9"/>
  <c r="AZ320" i="9"/>
  <c r="AX319" i="9"/>
  <c r="AX321" i="9"/>
  <c r="BF318" i="9"/>
  <c r="BF321" i="9"/>
  <c r="BF317" i="9"/>
  <c r="AC316" i="9"/>
  <c r="AF311" i="9"/>
  <c r="AF308" i="9"/>
  <c r="AC308" i="9"/>
  <c r="AD308" i="9"/>
  <c r="AE308" i="9"/>
  <c r="AH308" i="9"/>
  <c r="AI308" i="9"/>
  <c r="AK308" i="9"/>
  <c r="AL308" i="9"/>
  <c r="AM308" i="9"/>
  <c r="AO308" i="9"/>
  <c r="AP308" i="9"/>
  <c r="AQ308" i="9"/>
  <c r="AR308" i="9"/>
  <c r="AS308" i="9"/>
  <c r="BC308" i="9" s="1"/>
  <c r="AX308" i="9"/>
  <c r="AT308" i="9"/>
  <c r="AY308" i="9" s="1"/>
  <c r="AU308" i="9"/>
  <c r="BE308" i="9"/>
  <c r="AV308" i="9"/>
  <c r="BA308" i="9" s="1"/>
  <c r="AW308" i="9"/>
  <c r="BB308" i="9"/>
  <c r="BH308" i="9"/>
  <c r="BJ308" i="9"/>
  <c r="BK308" i="9"/>
  <c r="BM308" i="9"/>
  <c r="AC309" i="9"/>
  <c r="AD309" i="9"/>
  <c r="AE309" i="9"/>
  <c r="AF309" i="9"/>
  <c r="AH309" i="9"/>
  <c r="AI309" i="9"/>
  <c r="AK309" i="9"/>
  <c r="AL309" i="9"/>
  <c r="AM309" i="9"/>
  <c r="AO309" i="9"/>
  <c r="AP309" i="9"/>
  <c r="AQ309" i="9"/>
  <c r="AR309" i="9"/>
  <c r="AS309" i="9"/>
  <c r="AX309" i="9"/>
  <c r="AT309" i="9"/>
  <c r="AY309" i="9" s="1"/>
  <c r="AU309" i="9"/>
  <c r="AV309" i="9"/>
  <c r="BF309" i="9" s="1"/>
  <c r="AW309" i="9"/>
  <c r="BB309" i="9" s="1"/>
  <c r="BH309" i="9"/>
  <c r="BJ309" i="9"/>
  <c r="BK309" i="9"/>
  <c r="BM309" i="9"/>
  <c r="AC310" i="9"/>
  <c r="AD310" i="9"/>
  <c r="AE310" i="9"/>
  <c r="AF310" i="9"/>
  <c r="AH310" i="9"/>
  <c r="AI310" i="9"/>
  <c r="AK310" i="9"/>
  <c r="AL310" i="9"/>
  <c r="AM310" i="9"/>
  <c r="AO310" i="9"/>
  <c r="AP310" i="9"/>
  <c r="AQ310" i="9"/>
  <c r="AR310" i="9"/>
  <c r="AS310" i="9"/>
  <c r="BC310" i="9" s="1"/>
  <c r="AT310" i="9"/>
  <c r="AY310" i="9"/>
  <c r="AU310" i="9"/>
  <c r="AZ310" i="9" s="1"/>
  <c r="AV310" i="9"/>
  <c r="BA310" i="9"/>
  <c r="AW310" i="9"/>
  <c r="BB310" i="9" s="1"/>
  <c r="BH310" i="9"/>
  <c r="BJ310" i="9"/>
  <c r="BK310" i="9"/>
  <c r="BM310" i="9"/>
  <c r="AC311" i="9"/>
  <c r="AD311" i="9"/>
  <c r="AE311" i="9"/>
  <c r="AH311" i="9"/>
  <c r="AI311" i="9"/>
  <c r="AK311" i="9"/>
  <c r="AL311" i="9"/>
  <c r="AM311" i="9"/>
  <c r="AO311" i="9"/>
  <c r="AP311" i="9"/>
  <c r="AQ311" i="9"/>
  <c r="AR311" i="9"/>
  <c r="AS311" i="9"/>
  <c r="BC311" i="9" s="1"/>
  <c r="AX311" i="9"/>
  <c r="AT311" i="9"/>
  <c r="AU311" i="9"/>
  <c r="AZ311" i="9"/>
  <c r="AV311" i="9"/>
  <c r="BA311" i="9" s="1"/>
  <c r="BF311" i="9"/>
  <c r="AW311" i="9"/>
  <c r="BB311" i="9"/>
  <c r="AY311" i="9"/>
  <c r="BH311" i="9"/>
  <c r="BJ311" i="9"/>
  <c r="BK311" i="9"/>
  <c r="BM311" i="9"/>
  <c r="AC312" i="9"/>
  <c r="AD312" i="9"/>
  <c r="AE312" i="9"/>
  <c r="AF312" i="9"/>
  <c r="AH312" i="9"/>
  <c r="AI312" i="9"/>
  <c r="AK312" i="9"/>
  <c r="AL312" i="9"/>
  <c r="AM312" i="9"/>
  <c r="AO312" i="9"/>
  <c r="AP312" i="9"/>
  <c r="AQ312" i="9"/>
  <c r="AR312" i="9"/>
  <c r="AS312" i="9"/>
  <c r="AX312" i="9"/>
  <c r="AT312" i="9"/>
  <c r="AY312" i="9"/>
  <c r="AU312" i="9"/>
  <c r="BE312" i="9"/>
  <c r="AV312" i="9"/>
  <c r="AW312" i="9"/>
  <c r="BB312" i="9"/>
  <c r="BH312" i="9"/>
  <c r="BJ312" i="9"/>
  <c r="BK312" i="9"/>
  <c r="BM312" i="9"/>
  <c r="AC313" i="9"/>
  <c r="AD313" i="9"/>
  <c r="AE313" i="9"/>
  <c r="AF313" i="9"/>
  <c r="AH313" i="9"/>
  <c r="AI313" i="9"/>
  <c r="AK313" i="9"/>
  <c r="AL313" i="9"/>
  <c r="AM313" i="9"/>
  <c r="AO313" i="9"/>
  <c r="AP313" i="9"/>
  <c r="AQ313" i="9"/>
  <c r="AR313" i="9"/>
  <c r="AS313" i="9"/>
  <c r="AX313" i="9" s="1"/>
  <c r="AT313" i="9"/>
  <c r="AY313" i="9" s="1"/>
  <c r="AU313" i="9"/>
  <c r="AV313" i="9"/>
  <c r="BF313" i="9"/>
  <c r="AW313" i="9"/>
  <c r="BB313" i="9"/>
  <c r="BH313" i="9"/>
  <c r="BJ313" i="9"/>
  <c r="BK313" i="9"/>
  <c r="BM313" i="9"/>
  <c r="AC314" i="9"/>
  <c r="AD314" i="9"/>
  <c r="AE314" i="9"/>
  <c r="AF314" i="9"/>
  <c r="AH314" i="9"/>
  <c r="AI314" i="9"/>
  <c r="AK314" i="9"/>
  <c r="AL314" i="9"/>
  <c r="AM314" i="9"/>
  <c r="AO314" i="9"/>
  <c r="AP314" i="9"/>
  <c r="AQ314" i="9"/>
  <c r="AR314" i="9"/>
  <c r="AS314" i="9"/>
  <c r="BC314" i="9" s="1"/>
  <c r="AT314" i="9"/>
  <c r="AY314" i="9"/>
  <c r="AU314" i="9"/>
  <c r="BE314" i="9"/>
  <c r="AV314" i="9"/>
  <c r="BA314" i="9"/>
  <c r="AW314" i="9"/>
  <c r="BB314" i="9" s="1"/>
  <c r="BH314" i="9"/>
  <c r="BJ314" i="9"/>
  <c r="BK314" i="9"/>
  <c r="BM314" i="9"/>
  <c r="AC315" i="9"/>
  <c r="AD315" i="9"/>
  <c r="AE315" i="9"/>
  <c r="AF315" i="9"/>
  <c r="AH315" i="9"/>
  <c r="AI315" i="9"/>
  <c r="AK315" i="9"/>
  <c r="AL315" i="9"/>
  <c r="AM315" i="9"/>
  <c r="AO315" i="9"/>
  <c r="AP315" i="9"/>
  <c r="AQ315" i="9"/>
  <c r="AR315" i="9"/>
  <c r="AS315" i="9"/>
  <c r="AX315" i="9"/>
  <c r="AT315" i="9"/>
  <c r="AY315" i="9" s="1"/>
  <c r="AU315" i="9"/>
  <c r="BE315" i="9" s="1"/>
  <c r="AZ315" i="9"/>
  <c r="AV315" i="9"/>
  <c r="BF315" i="9" s="1"/>
  <c r="AW315" i="9"/>
  <c r="BB315" i="9"/>
  <c r="BH315" i="9"/>
  <c r="BJ315" i="9"/>
  <c r="BK315" i="9"/>
  <c r="BM315" i="9"/>
  <c r="AD316" i="9"/>
  <c r="AE316" i="9"/>
  <c r="AF316" i="9"/>
  <c r="AH316" i="9"/>
  <c r="AI316" i="9"/>
  <c r="AK316" i="9"/>
  <c r="AL316" i="9"/>
  <c r="AM316" i="9"/>
  <c r="AO316" i="9"/>
  <c r="AP316" i="9"/>
  <c r="AQ316" i="9"/>
  <c r="AR316" i="9"/>
  <c r="AS316" i="9"/>
  <c r="AT316" i="9"/>
  <c r="AY316" i="9"/>
  <c r="AU316" i="9"/>
  <c r="BE316" i="9" s="1"/>
  <c r="AV316" i="9"/>
  <c r="BA316" i="9"/>
  <c r="AW316" i="9"/>
  <c r="BB316" i="9" s="1"/>
  <c r="BH316" i="9"/>
  <c r="BJ316" i="9"/>
  <c r="BK316" i="9"/>
  <c r="BM316" i="9"/>
  <c r="BE310" i="9"/>
  <c r="AZ314" i="9"/>
  <c r="BC313" i="9"/>
  <c r="AX314" i="9"/>
  <c r="AZ312" i="9"/>
  <c r="BC312" i="9"/>
  <c r="BA315" i="9"/>
  <c r="BF314" i="9"/>
  <c r="AZ308" i="9"/>
  <c r="BA313" i="9"/>
  <c r="BE311" i="9"/>
  <c r="BF310" i="9"/>
  <c r="BC309" i="9"/>
  <c r="BF316" i="9"/>
  <c r="BC315" i="9"/>
  <c r="BF308" i="9"/>
  <c r="AC303" i="9"/>
  <c r="AD303" i="9"/>
  <c r="AE303" i="9"/>
  <c r="AF303" i="9"/>
  <c r="AG303" i="9"/>
  <c r="AH303" i="9"/>
  <c r="AI303" i="9"/>
  <c r="AK303" i="9"/>
  <c r="AL303" i="9"/>
  <c r="AM303" i="9"/>
  <c r="AO303" i="9"/>
  <c r="AP303" i="9"/>
  <c r="AQ303" i="9"/>
  <c r="AR303" i="9"/>
  <c r="AS303" i="9"/>
  <c r="AX303" i="9" s="1"/>
  <c r="BC303" i="9"/>
  <c r="AT303" i="9"/>
  <c r="AY303" i="9"/>
  <c r="AU303" i="9"/>
  <c r="AZ303" i="9" s="1"/>
  <c r="AV303" i="9"/>
  <c r="BA303" i="9"/>
  <c r="AW303" i="9"/>
  <c r="BB303" i="9"/>
  <c r="BH303" i="9"/>
  <c r="BI303" i="9"/>
  <c r="BJ303" i="9"/>
  <c r="BK303" i="9"/>
  <c r="BM303" i="9"/>
  <c r="AC304" i="9"/>
  <c r="AD304" i="9"/>
  <c r="AE304" i="9"/>
  <c r="AF304" i="9"/>
  <c r="AG304" i="9"/>
  <c r="AH304" i="9"/>
  <c r="AI304" i="9"/>
  <c r="AK304" i="9"/>
  <c r="AL304" i="9"/>
  <c r="AM304" i="9"/>
  <c r="AO304" i="9"/>
  <c r="AP304" i="9"/>
  <c r="AQ304" i="9"/>
  <c r="AR304" i="9"/>
  <c r="AS304" i="9"/>
  <c r="AX304" i="9" s="1"/>
  <c r="AT304" i="9"/>
  <c r="AY304" i="9"/>
  <c r="AU304" i="9"/>
  <c r="AZ304" i="9" s="1"/>
  <c r="AV304" i="9"/>
  <c r="BA304" i="9" s="1"/>
  <c r="BF304" i="9"/>
  <c r="AW304" i="9"/>
  <c r="BB304" i="9" s="1"/>
  <c r="BD304" i="9"/>
  <c r="BH304" i="9"/>
  <c r="BI304" i="9"/>
  <c r="BJ304" i="9"/>
  <c r="BK304" i="9"/>
  <c r="BM304" i="9"/>
  <c r="AC305" i="9"/>
  <c r="AD305" i="9"/>
  <c r="AE305" i="9"/>
  <c r="AF305" i="9"/>
  <c r="AG305" i="9"/>
  <c r="AH305" i="9"/>
  <c r="AI305" i="9"/>
  <c r="AK305" i="9"/>
  <c r="AL305" i="9"/>
  <c r="AM305" i="9"/>
  <c r="AO305" i="9"/>
  <c r="AP305" i="9"/>
  <c r="AQ305" i="9"/>
  <c r="AR305" i="9"/>
  <c r="AS305" i="9"/>
  <c r="BC305" i="9" s="1"/>
  <c r="AX305" i="9"/>
  <c r="AT305" i="9"/>
  <c r="BD305" i="9" s="1"/>
  <c r="AU305" i="9"/>
  <c r="BE305" i="9"/>
  <c r="AV305" i="9"/>
  <c r="BA305" i="9" s="1"/>
  <c r="AW305" i="9"/>
  <c r="BB305" i="9" s="1"/>
  <c r="AY305" i="9"/>
  <c r="BH305" i="9"/>
  <c r="BI305" i="9"/>
  <c r="BJ305" i="9"/>
  <c r="BK305" i="9"/>
  <c r="BM305" i="9"/>
  <c r="AC306" i="9"/>
  <c r="AD306" i="9"/>
  <c r="AE306" i="9"/>
  <c r="AF306" i="9"/>
  <c r="AG306" i="9"/>
  <c r="AH306" i="9"/>
  <c r="AI306" i="9"/>
  <c r="AK306" i="9"/>
  <c r="AL306" i="9"/>
  <c r="AM306" i="9"/>
  <c r="AO306" i="9"/>
  <c r="AP306" i="9"/>
  <c r="AQ306" i="9"/>
  <c r="AR306" i="9"/>
  <c r="AS306" i="9"/>
  <c r="AT306" i="9"/>
  <c r="AY306" i="9" s="1"/>
  <c r="BD306" i="9"/>
  <c r="AU306" i="9"/>
  <c r="AZ306" i="9" s="1"/>
  <c r="AV306" i="9"/>
  <c r="BA306" i="9"/>
  <c r="AW306" i="9"/>
  <c r="BB306" i="9" s="1"/>
  <c r="BH306" i="9"/>
  <c r="BI306" i="9"/>
  <c r="BJ306" i="9"/>
  <c r="BK306" i="9"/>
  <c r="BM306" i="9"/>
  <c r="AC307" i="9"/>
  <c r="AD307" i="9"/>
  <c r="AE307" i="9"/>
  <c r="AF307" i="9"/>
  <c r="AH307" i="9"/>
  <c r="AI307" i="9"/>
  <c r="AK307" i="9"/>
  <c r="AL307" i="9"/>
  <c r="AM307" i="9"/>
  <c r="AO307" i="9"/>
  <c r="AP307" i="9"/>
  <c r="AQ307" i="9"/>
  <c r="AR307" i="9"/>
  <c r="AS307" i="9"/>
  <c r="BC307" i="9" s="1"/>
  <c r="AT307" i="9"/>
  <c r="AY307" i="9"/>
  <c r="AU307" i="9"/>
  <c r="AZ307" i="9" s="1"/>
  <c r="AV307" i="9"/>
  <c r="BF307" i="9"/>
  <c r="AW307" i="9"/>
  <c r="BB307" i="9" s="1"/>
  <c r="BH307" i="9"/>
  <c r="BI307" i="9"/>
  <c r="BJ307" i="9"/>
  <c r="BK307" i="9"/>
  <c r="BM307" i="9"/>
  <c r="BE303" i="9"/>
  <c r="BA307" i="9"/>
  <c r="BE307" i="9"/>
  <c r="BE304" i="9"/>
  <c r="BF303" i="9"/>
  <c r="AZ305" i="9"/>
  <c r="BF306" i="9"/>
  <c r="BD307" i="9"/>
  <c r="BE306" i="9"/>
  <c r="BF305" i="9"/>
  <c r="BC304" i="9"/>
  <c r="BD303" i="9"/>
  <c r="AC300" i="9"/>
  <c r="AD300" i="9"/>
  <c r="AE300" i="9"/>
  <c r="AF300" i="9"/>
  <c r="AG300" i="9"/>
  <c r="AH300" i="9"/>
  <c r="AI300" i="9"/>
  <c r="AK300" i="9"/>
  <c r="AL300" i="9"/>
  <c r="AM300" i="9"/>
  <c r="AO300" i="9"/>
  <c r="AP300" i="9"/>
  <c r="AQ300" i="9"/>
  <c r="AR300" i="9"/>
  <c r="AS300" i="9"/>
  <c r="AT300" i="9"/>
  <c r="AY300" i="9"/>
  <c r="AU300" i="9"/>
  <c r="AZ300" i="9" s="1"/>
  <c r="BE300" i="9"/>
  <c r="AV300" i="9"/>
  <c r="BA300" i="9"/>
  <c r="AW300" i="9"/>
  <c r="BB300" i="9" s="1"/>
  <c r="BH300" i="9"/>
  <c r="BI300" i="9"/>
  <c r="BJ300" i="9"/>
  <c r="BK300" i="9"/>
  <c r="BM300" i="9"/>
  <c r="AC301" i="9"/>
  <c r="AD301" i="9"/>
  <c r="AE301" i="9"/>
  <c r="AF301" i="9"/>
  <c r="AG301" i="9"/>
  <c r="AH301" i="9"/>
  <c r="AI301" i="9"/>
  <c r="AK301" i="9"/>
  <c r="AL301" i="9"/>
  <c r="AM301" i="9"/>
  <c r="AO301" i="9"/>
  <c r="AP301" i="9"/>
  <c r="AQ301" i="9"/>
  <c r="AR301" i="9"/>
  <c r="AS301" i="9"/>
  <c r="AX301" i="9" s="1"/>
  <c r="AT301" i="9"/>
  <c r="AY301" i="9" s="1"/>
  <c r="BD301" i="9"/>
  <c r="AU301" i="9"/>
  <c r="AZ301" i="9" s="1"/>
  <c r="AV301" i="9"/>
  <c r="BF301" i="9" s="1"/>
  <c r="BA301" i="9"/>
  <c r="AW301" i="9"/>
  <c r="BB301" i="9" s="1"/>
  <c r="BH301" i="9"/>
  <c r="BI301" i="9"/>
  <c r="BJ301" i="9"/>
  <c r="BK301" i="9"/>
  <c r="BM301" i="9"/>
  <c r="AC302" i="9"/>
  <c r="AD302" i="9"/>
  <c r="AE302" i="9"/>
  <c r="AF302" i="9"/>
  <c r="AG302" i="9"/>
  <c r="AH302" i="9"/>
  <c r="AI302" i="9"/>
  <c r="AK302" i="9"/>
  <c r="AL302" i="9"/>
  <c r="AM302" i="9"/>
  <c r="AO302" i="9"/>
  <c r="AP302" i="9"/>
  <c r="AQ302" i="9"/>
  <c r="AR302" i="9"/>
  <c r="AS302" i="9"/>
  <c r="BC302" i="9"/>
  <c r="AT302" i="9"/>
  <c r="BD302" i="9" s="1"/>
  <c r="AY302" i="9"/>
  <c r="AU302" i="9"/>
  <c r="AZ302" i="9"/>
  <c r="AV302" i="9"/>
  <c r="BA302" i="9" s="1"/>
  <c r="AW302" i="9"/>
  <c r="BB302" i="9"/>
  <c r="BH302" i="9"/>
  <c r="BI302" i="9"/>
  <c r="BJ302" i="9"/>
  <c r="BK302" i="9"/>
  <c r="BM302" i="9"/>
  <c r="BE302" i="9"/>
  <c r="BD300" i="9"/>
  <c r="BC301" i="9"/>
  <c r="BF302" i="9"/>
  <c r="AX302" i="9"/>
  <c r="BE301" i="9"/>
  <c r="BF300" i="9"/>
  <c r="AC295" i="9"/>
  <c r="AD295" i="9"/>
  <c r="AE295" i="9"/>
  <c r="AF295" i="9"/>
  <c r="AG295" i="9"/>
  <c r="AH295" i="9"/>
  <c r="AI295" i="9"/>
  <c r="AK295" i="9"/>
  <c r="AL295" i="9"/>
  <c r="AM295" i="9"/>
  <c r="AO295" i="9"/>
  <c r="AP295" i="9"/>
  <c r="AQ295" i="9"/>
  <c r="AR295" i="9"/>
  <c r="AS295" i="9"/>
  <c r="BC295" i="9" s="1"/>
  <c r="AX295" i="9"/>
  <c r="AT295" i="9"/>
  <c r="AY295" i="9" s="1"/>
  <c r="AU295" i="9"/>
  <c r="AZ295" i="9" s="1"/>
  <c r="AV295" i="9"/>
  <c r="BA295" i="9" s="1"/>
  <c r="AW295" i="9"/>
  <c r="BB295" i="9"/>
  <c r="BH295" i="9"/>
  <c r="BI295" i="9"/>
  <c r="BJ295" i="9"/>
  <c r="BK295" i="9"/>
  <c r="BM295" i="9"/>
  <c r="AC296" i="9"/>
  <c r="AD296" i="9"/>
  <c r="AE296" i="9"/>
  <c r="AF296" i="9"/>
  <c r="AG296" i="9"/>
  <c r="AH296" i="9"/>
  <c r="AI296" i="9"/>
  <c r="AK296" i="9"/>
  <c r="AL296" i="9"/>
  <c r="AM296" i="9"/>
  <c r="AO296" i="9"/>
  <c r="AP296" i="9"/>
  <c r="AQ296" i="9"/>
  <c r="AR296" i="9"/>
  <c r="AS296" i="9"/>
  <c r="AT296" i="9"/>
  <c r="BD296" i="9"/>
  <c r="AU296" i="9"/>
  <c r="AZ296" i="9"/>
  <c r="AV296" i="9"/>
  <c r="BA296" i="9"/>
  <c r="AW296" i="9"/>
  <c r="BB296" i="9" s="1"/>
  <c r="AY296" i="9"/>
  <c r="BH296" i="9"/>
  <c r="BI296" i="9"/>
  <c r="BJ296" i="9"/>
  <c r="BK296" i="9"/>
  <c r="BM296" i="9"/>
  <c r="AC297" i="9"/>
  <c r="AD297" i="9"/>
  <c r="AE297" i="9"/>
  <c r="AF297" i="9"/>
  <c r="AG297" i="9"/>
  <c r="AH297" i="9"/>
  <c r="AI297" i="9"/>
  <c r="AK297" i="9"/>
  <c r="AL297" i="9"/>
  <c r="AM297" i="9"/>
  <c r="AO297" i="9"/>
  <c r="AP297" i="9"/>
  <c r="AQ297" i="9"/>
  <c r="AR297" i="9"/>
  <c r="AS297" i="9"/>
  <c r="AX297" i="9"/>
  <c r="AT297" i="9"/>
  <c r="AY297" i="9" s="1"/>
  <c r="AU297" i="9"/>
  <c r="BE297" i="9"/>
  <c r="AV297" i="9"/>
  <c r="BF297" i="9" s="1"/>
  <c r="BA297" i="9"/>
  <c r="AW297" i="9"/>
  <c r="BB297" i="9"/>
  <c r="BH297" i="9"/>
  <c r="BI297" i="9"/>
  <c r="BJ297" i="9"/>
  <c r="BK297" i="9"/>
  <c r="BM297" i="9"/>
  <c r="AC298" i="9"/>
  <c r="AD298" i="9"/>
  <c r="AE298" i="9"/>
  <c r="AF298" i="9"/>
  <c r="AG298" i="9"/>
  <c r="AH298" i="9"/>
  <c r="AI298" i="9"/>
  <c r="AK298" i="9"/>
  <c r="AL298" i="9"/>
  <c r="AM298" i="9"/>
  <c r="AO298" i="9"/>
  <c r="AP298" i="9"/>
  <c r="AQ298" i="9"/>
  <c r="AR298" i="9"/>
  <c r="AS298" i="9"/>
  <c r="BC298" i="9" s="1"/>
  <c r="AX298" i="9"/>
  <c r="AT298" i="9"/>
  <c r="BD298" i="9" s="1"/>
  <c r="AU298" i="9"/>
  <c r="BE298" i="9" s="1"/>
  <c r="AZ298" i="9"/>
  <c r="AV298" i="9"/>
  <c r="BA298" i="9" s="1"/>
  <c r="AW298" i="9"/>
  <c r="BB298" i="9"/>
  <c r="BH298" i="9"/>
  <c r="BI298" i="9"/>
  <c r="BJ298" i="9"/>
  <c r="BK298" i="9"/>
  <c r="BM298" i="9"/>
  <c r="AC299" i="9"/>
  <c r="AD299" i="9"/>
  <c r="AE299" i="9"/>
  <c r="AF299" i="9"/>
  <c r="AG299" i="9"/>
  <c r="AH299" i="9"/>
  <c r="AI299" i="9"/>
  <c r="AK299" i="9"/>
  <c r="AL299" i="9"/>
  <c r="AM299" i="9"/>
  <c r="AO299" i="9"/>
  <c r="AP299" i="9"/>
  <c r="AQ299" i="9"/>
  <c r="AR299" i="9"/>
  <c r="AS299" i="9"/>
  <c r="AT299" i="9"/>
  <c r="AY299" i="9"/>
  <c r="AU299" i="9"/>
  <c r="BE299" i="9"/>
  <c r="AV299" i="9"/>
  <c r="BA299" i="9"/>
  <c r="AW299" i="9"/>
  <c r="BB299" i="9" s="1"/>
  <c r="BH299" i="9"/>
  <c r="BI299" i="9"/>
  <c r="BJ299" i="9"/>
  <c r="BK299" i="9"/>
  <c r="BM299" i="9"/>
  <c r="BE295" i="9"/>
  <c r="AZ297" i="9"/>
  <c r="BF298" i="9"/>
  <c r="BF296" i="9"/>
  <c r="BD295" i="9"/>
  <c r="BC297" i="9"/>
  <c r="BD299" i="9"/>
  <c r="AZ299" i="9"/>
  <c r="BF299" i="9"/>
  <c r="BE296" i="9"/>
  <c r="BF295" i="9"/>
  <c r="AN282" i="9"/>
  <c r="AC292" i="9"/>
  <c r="AD292" i="9"/>
  <c r="AE292" i="9"/>
  <c r="AF292" i="9"/>
  <c r="AG292" i="9"/>
  <c r="AH292" i="9"/>
  <c r="AI292" i="9"/>
  <c r="AK292" i="9"/>
  <c r="AL292" i="9"/>
  <c r="AM292" i="9"/>
  <c r="AO292" i="9"/>
  <c r="AP292" i="9"/>
  <c r="AQ292" i="9"/>
  <c r="AR292" i="9"/>
  <c r="AS292" i="9"/>
  <c r="AX292" i="9" s="1"/>
  <c r="AT292" i="9"/>
  <c r="BD292" i="9"/>
  <c r="AU292" i="9"/>
  <c r="AZ292" i="9" s="1"/>
  <c r="AV292" i="9"/>
  <c r="BA292" i="9"/>
  <c r="AW292" i="9"/>
  <c r="BB292" i="9" s="1"/>
  <c r="AY292" i="9"/>
  <c r="BH292" i="9"/>
  <c r="BI292" i="9"/>
  <c r="BJ292" i="9"/>
  <c r="BK292" i="9"/>
  <c r="BM292" i="9"/>
  <c r="AC293" i="9"/>
  <c r="AD293" i="9"/>
  <c r="AE293" i="9"/>
  <c r="AF293" i="9"/>
  <c r="AG293" i="9"/>
  <c r="AH293" i="9"/>
  <c r="AI293" i="9"/>
  <c r="AK293" i="9"/>
  <c r="AL293" i="9"/>
  <c r="AM293" i="9"/>
  <c r="AO293" i="9"/>
  <c r="AP293" i="9"/>
  <c r="AQ293" i="9"/>
  <c r="AR293" i="9"/>
  <c r="AS293" i="9"/>
  <c r="BC293" i="9" s="1"/>
  <c r="AT293" i="9"/>
  <c r="BD293" i="9" s="1"/>
  <c r="AU293" i="9"/>
  <c r="AZ293" i="9"/>
  <c r="AV293" i="9"/>
  <c r="BF293" i="9" s="1"/>
  <c r="AW293" i="9"/>
  <c r="BB293" i="9" s="1"/>
  <c r="AY293" i="9"/>
  <c r="BH293" i="9"/>
  <c r="BI293" i="9"/>
  <c r="BJ293" i="9"/>
  <c r="BK293" i="9"/>
  <c r="BM293" i="9"/>
  <c r="AC294" i="9"/>
  <c r="AD294" i="9"/>
  <c r="AE294" i="9"/>
  <c r="AF294" i="9"/>
  <c r="AG294" i="9"/>
  <c r="AH294" i="9"/>
  <c r="AI294" i="9"/>
  <c r="AK294" i="9"/>
  <c r="AL294" i="9"/>
  <c r="AM294" i="9"/>
  <c r="AO294" i="9"/>
  <c r="AP294" i="9"/>
  <c r="AQ294" i="9"/>
  <c r="AR294" i="9"/>
  <c r="AS294" i="9"/>
  <c r="AT294" i="9"/>
  <c r="AY294" i="9" s="1"/>
  <c r="BD294" i="9"/>
  <c r="AU294" i="9"/>
  <c r="AZ294" i="9" s="1"/>
  <c r="AV294" i="9"/>
  <c r="BF294" i="9" s="1"/>
  <c r="BA294" i="9"/>
  <c r="AW294" i="9"/>
  <c r="BB294" i="9" s="1"/>
  <c r="BH294" i="9"/>
  <c r="BI294" i="9"/>
  <c r="BJ294" i="9"/>
  <c r="BK294" i="9"/>
  <c r="BM294" i="9"/>
  <c r="BF292" i="9"/>
  <c r="BE293" i="9"/>
  <c r="BE294" i="9"/>
  <c r="BE292" i="9"/>
  <c r="AC288" i="9"/>
  <c r="AD288" i="9"/>
  <c r="AE288" i="9"/>
  <c r="AF288" i="9"/>
  <c r="AG288" i="9"/>
  <c r="AH288" i="9"/>
  <c r="AI288" i="9"/>
  <c r="AK288" i="9"/>
  <c r="AL288" i="9"/>
  <c r="AM288" i="9"/>
  <c r="AO288" i="9"/>
  <c r="AP288" i="9"/>
  <c r="AQ288" i="9"/>
  <c r="AR288" i="9"/>
  <c r="AS288" i="9"/>
  <c r="BC288" i="9"/>
  <c r="AT288" i="9"/>
  <c r="BD288" i="9"/>
  <c r="AU288" i="9"/>
  <c r="BE288" i="9" s="1"/>
  <c r="AV288" i="9"/>
  <c r="BA288" i="9"/>
  <c r="AW288" i="9"/>
  <c r="BB288" i="9"/>
  <c r="AY288" i="9"/>
  <c r="BH288" i="9"/>
  <c r="BI288" i="9"/>
  <c r="BJ288" i="9"/>
  <c r="BK288" i="9"/>
  <c r="BM288" i="9"/>
  <c r="AC289" i="9"/>
  <c r="AD289" i="9"/>
  <c r="AE289" i="9"/>
  <c r="AF289" i="9"/>
  <c r="AG289" i="9"/>
  <c r="AH289" i="9"/>
  <c r="AI289" i="9"/>
  <c r="AK289" i="9"/>
  <c r="AL289" i="9"/>
  <c r="AM289" i="9"/>
  <c r="AO289" i="9"/>
  <c r="AP289" i="9"/>
  <c r="AQ289" i="9"/>
  <c r="AR289" i="9"/>
  <c r="AS289" i="9"/>
  <c r="AT289" i="9"/>
  <c r="AY289" i="9" s="1"/>
  <c r="BD289" i="9"/>
  <c r="AU289" i="9"/>
  <c r="AV289" i="9"/>
  <c r="AW289" i="9"/>
  <c r="BB289" i="9"/>
  <c r="BH289" i="9"/>
  <c r="BI289" i="9"/>
  <c r="BJ289" i="9"/>
  <c r="BK289" i="9"/>
  <c r="BM289" i="9"/>
  <c r="AC290" i="9"/>
  <c r="AD290" i="9"/>
  <c r="AE290" i="9"/>
  <c r="AF290" i="9"/>
  <c r="AG290" i="9"/>
  <c r="AH290" i="9"/>
  <c r="AI290" i="9"/>
  <c r="AK290" i="9"/>
  <c r="AL290" i="9"/>
  <c r="AM290" i="9"/>
  <c r="AO290" i="9"/>
  <c r="AP290" i="9"/>
  <c r="AQ290" i="9"/>
  <c r="AR290" i="9"/>
  <c r="AS290" i="9"/>
  <c r="BC290" i="9" s="1"/>
  <c r="AT290" i="9"/>
  <c r="AY290" i="9" s="1"/>
  <c r="BD290" i="9"/>
  <c r="AU290" i="9"/>
  <c r="AZ290" i="9" s="1"/>
  <c r="AV290" i="9"/>
  <c r="BA290" i="9"/>
  <c r="AW290" i="9"/>
  <c r="BB290" i="9" s="1"/>
  <c r="BH290" i="9"/>
  <c r="BI290" i="9"/>
  <c r="BJ290" i="9"/>
  <c r="BK290" i="9"/>
  <c r="BM290" i="9"/>
  <c r="AC291" i="9"/>
  <c r="AD291" i="9"/>
  <c r="AE291" i="9"/>
  <c r="AF291" i="9"/>
  <c r="AG291" i="9"/>
  <c r="AH291" i="9"/>
  <c r="AI291" i="9"/>
  <c r="AK291" i="9"/>
  <c r="AL291" i="9"/>
  <c r="AM291" i="9"/>
  <c r="AO291" i="9"/>
  <c r="AP291" i="9"/>
  <c r="AQ291" i="9"/>
  <c r="AR291" i="9"/>
  <c r="AS291" i="9"/>
  <c r="AT291" i="9"/>
  <c r="BD291" i="9"/>
  <c r="AU291" i="9"/>
  <c r="AZ291" i="9" s="1"/>
  <c r="AV291" i="9"/>
  <c r="BF291" i="9" s="1"/>
  <c r="AW291" i="9"/>
  <c r="BB291" i="9" s="1"/>
  <c r="AY291" i="9"/>
  <c r="BH291" i="9"/>
  <c r="BI291" i="9"/>
  <c r="BJ291" i="9"/>
  <c r="BK291" i="9"/>
  <c r="BM291" i="9"/>
  <c r="AC283" i="9"/>
  <c r="AD283" i="9"/>
  <c r="AE283" i="9"/>
  <c r="AF283" i="9"/>
  <c r="AG283" i="9"/>
  <c r="AH283" i="9"/>
  <c r="AI283" i="9"/>
  <c r="AK283" i="9"/>
  <c r="AL283" i="9"/>
  <c r="AM283" i="9"/>
  <c r="AO283" i="9"/>
  <c r="AP283" i="9"/>
  <c r="AQ283" i="9"/>
  <c r="AR283" i="9"/>
  <c r="AS283" i="9"/>
  <c r="AT283" i="9"/>
  <c r="AU283" i="9"/>
  <c r="AZ283" i="9" s="1"/>
  <c r="AV283" i="9"/>
  <c r="BA283" i="9"/>
  <c r="AW283" i="9"/>
  <c r="BB283" i="9" s="1"/>
  <c r="BH283" i="9"/>
  <c r="BI283" i="9"/>
  <c r="BJ283" i="9"/>
  <c r="BK283" i="9"/>
  <c r="BM283" i="9"/>
  <c r="AC284" i="9"/>
  <c r="AD284" i="9"/>
  <c r="AE284" i="9"/>
  <c r="AF284" i="9"/>
  <c r="AG284" i="9"/>
  <c r="AH284" i="9"/>
  <c r="AI284" i="9"/>
  <c r="AK284" i="9"/>
  <c r="AL284" i="9"/>
  <c r="AM284" i="9"/>
  <c r="AO284" i="9"/>
  <c r="AP284" i="9"/>
  <c r="AQ284" i="9"/>
  <c r="AR284" i="9"/>
  <c r="AS284" i="9"/>
  <c r="AX284" i="9"/>
  <c r="AT284" i="9"/>
  <c r="AU284" i="9"/>
  <c r="AZ284" i="9" s="1"/>
  <c r="AV284" i="9"/>
  <c r="BF284" i="9"/>
  <c r="AW284" i="9"/>
  <c r="BB284" i="9" s="1"/>
  <c r="BH284" i="9"/>
  <c r="BI284" i="9"/>
  <c r="BJ284" i="9"/>
  <c r="BK284" i="9"/>
  <c r="BM284" i="9"/>
  <c r="AC285" i="9"/>
  <c r="AD285" i="9"/>
  <c r="AE285" i="9"/>
  <c r="AF285" i="9"/>
  <c r="AG285" i="9"/>
  <c r="AH285" i="9"/>
  <c r="AI285" i="9"/>
  <c r="AK285" i="9"/>
  <c r="AL285" i="9"/>
  <c r="AM285" i="9"/>
  <c r="AO285" i="9"/>
  <c r="AP285" i="9"/>
  <c r="AQ285" i="9"/>
  <c r="AR285" i="9"/>
  <c r="AS285" i="9"/>
  <c r="AT285" i="9"/>
  <c r="BD285" i="9" s="1"/>
  <c r="AU285" i="9"/>
  <c r="AZ285" i="9" s="1"/>
  <c r="AV285" i="9"/>
  <c r="BA285" i="9"/>
  <c r="AW285" i="9"/>
  <c r="BB285" i="9"/>
  <c r="BH285" i="9"/>
  <c r="BI285" i="9"/>
  <c r="BJ285" i="9"/>
  <c r="BK285" i="9"/>
  <c r="BM285" i="9"/>
  <c r="AC286" i="9"/>
  <c r="AD286" i="9"/>
  <c r="AE286" i="9"/>
  <c r="AF286" i="9"/>
  <c r="AG286" i="9"/>
  <c r="AH286" i="9"/>
  <c r="AI286" i="9"/>
  <c r="AK286" i="9"/>
  <c r="AL286" i="9"/>
  <c r="AM286" i="9"/>
  <c r="AO286" i="9"/>
  <c r="AP286" i="9"/>
  <c r="AQ286" i="9"/>
  <c r="AR286" i="9"/>
  <c r="AS286" i="9"/>
  <c r="AX286" i="9" s="1"/>
  <c r="AT286" i="9"/>
  <c r="AU286" i="9"/>
  <c r="BE286" i="9"/>
  <c r="AV286" i="9"/>
  <c r="BF286" i="9"/>
  <c r="AW286" i="9"/>
  <c r="BB286" i="9" s="1"/>
  <c r="BH286" i="9"/>
  <c r="BI286" i="9"/>
  <c r="BJ286" i="9"/>
  <c r="BK286" i="9"/>
  <c r="BM286" i="9"/>
  <c r="AC287" i="9"/>
  <c r="AD287" i="9"/>
  <c r="AE287" i="9"/>
  <c r="AF287" i="9"/>
  <c r="AG287" i="9"/>
  <c r="AH287" i="9"/>
  <c r="AI287" i="9"/>
  <c r="AK287" i="9"/>
  <c r="AL287" i="9"/>
  <c r="AM287" i="9"/>
  <c r="AO287" i="9"/>
  <c r="AP287" i="9"/>
  <c r="AQ287" i="9"/>
  <c r="AR287" i="9"/>
  <c r="AS287" i="9"/>
  <c r="BC287" i="9" s="1"/>
  <c r="AT287" i="9"/>
  <c r="BD287" i="9"/>
  <c r="AU287" i="9"/>
  <c r="AZ287" i="9" s="1"/>
  <c r="AV287" i="9"/>
  <c r="BF287" i="9"/>
  <c r="AW287" i="9"/>
  <c r="BB287" i="9"/>
  <c r="BH287" i="9"/>
  <c r="BI287" i="9"/>
  <c r="BJ287" i="9"/>
  <c r="BK287" i="9"/>
  <c r="BM287" i="9"/>
  <c r="AR274" i="9"/>
  <c r="AF267" i="9"/>
  <c r="AC273" i="9"/>
  <c r="AD273" i="9"/>
  <c r="AE273" i="9"/>
  <c r="AF273" i="9"/>
  <c r="AG273" i="9"/>
  <c r="AH273" i="9"/>
  <c r="AI273" i="9"/>
  <c r="AJ273" i="9"/>
  <c r="AK273" i="9"/>
  <c r="AL273" i="9"/>
  <c r="AM273" i="9"/>
  <c r="AO273" i="9"/>
  <c r="AP273" i="9"/>
  <c r="AQ273" i="9"/>
  <c r="AR273" i="9"/>
  <c r="AS273" i="9"/>
  <c r="AT273" i="9"/>
  <c r="AU273" i="9"/>
  <c r="BE273" i="9" s="1"/>
  <c r="AV273" i="9"/>
  <c r="BA273" i="9" s="1"/>
  <c r="AW273" i="9"/>
  <c r="BH273" i="9"/>
  <c r="BI273" i="9"/>
  <c r="BJ273" i="9"/>
  <c r="BK273" i="9"/>
  <c r="BL273" i="9"/>
  <c r="BM273" i="9"/>
  <c r="AC274" i="9"/>
  <c r="AD274" i="9"/>
  <c r="AE274" i="9"/>
  <c r="AF274" i="9"/>
  <c r="AG274" i="9"/>
  <c r="AH274" i="9"/>
  <c r="AI274" i="9"/>
  <c r="AJ274" i="9"/>
  <c r="AK274" i="9"/>
  <c r="AL274" i="9"/>
  <c r="AM274" i="9"/>
  <c r="AO274" i="9"/>
  <c r="AP274" i="9"/>
  <c r="AQ274" i="9"/>
  <c r="AS274" i="9"/>
  <c r="BC274" i="9" s="1"/>
  <c r="AT274" i="9"/>
  <c r="AU274" i="9"/>
  <c r="AZ274" i="9"/>
  <c r="AV274" i="9"/>
  <c r="AW274" i="9"/>
  <c r="BB274" i="9" s="1"/>
  <c r="BG274" i="9"/>
  <c r="BH274" i="9"/>
  <c r="BI274" i="9"/>
  <c r="BJ274" i="9"/>
  <c r="BK274" i="9"/>
  <c r="BL274" i="9"/>
  <c r="BM274" i="9"/>
  <c r="AC275" i="9"/>
  <c r="AD275" i="9"/>
  <c r="AE275" i="9"/>
  <c r="AF275" i="9"/>
  <c r="AG275" i="9"/>
  <c r="AH275" i="9"/>
  <c r="AI275" i="9"/>
  <c r="AK275" i="9"/>
  <c r="AL275" i="9"/>
  <c r="AM275" i="9"/>
  <c r="AO275" i="9"/>
  <c r="AP275" i="9"/>
  <c r="AQ275" i="9"/>
  <c r="AR275" i="9"/>
  <c r="AS275" i="9"/>
  <c r="AT275" i="9"/>
  <c r="AY275" i="9"/>
  <c r="AU275" i="9"/>
  <c r="AV275" i="9"/>
  <c r="BA275" i="9" s="1"/>
  <c r="AW275" i="9"/>
  <c r="BB275" i="9"/>
  <c r="BH275" i="9"/>
  <c r="BI275" i="9"/>
  <c r="BJ275" i="9"/>
  <c r="BK275" i="9"/>
  <c r="BM275" i="9"/>
  <c r="AC276" i="9"/>
  <c r="AD276" i="9"/>
  <c r="AE276" i="9"/>
  <c r="AF276" i="9"/>
  <c r="AG276" i="9"/>
  <c r="AH276" i="9"/>
  <c r="AI276" i="9"/>
  <c r="AK276" i="9"/>
  <c r="AL276" i="9"/>
  <c r="AM276" i="9"/>
  <c r="AO276" i="9"/>
  <c r="AP276" i="9"/>
  <c r="AQ276" i="9"/>
  <c r="AR276" i="9"/>
  <c r="AS276" i="9"/>
  <c r="AX276" i="9" s="1"/>
  <c r="AT276" i="9"/>
  <c r="AU276" i="9"/>
  <c r="AZ276" i="9"/>
  <c r="AV276" i="9"/>
  <c r="BF276" i="9" s="1"/>
  <c r="AW276" i="9"/>
  <c r="BB276" i="9" s="1"/>
  <c r="BH276" i="9"/>
  <c r="BI276" i="9"/>
  <c r="BJ276" i="9"/>
  <c r="BK276" i="9"/>
  <c r="BM276" i="9"/>
  <c r="AC277" i="9"/>
  <c r="AD277" i="9"/>
  <c r="AE277" i="9"/>
  <c r="AF277" i="9"/>
  <c r="AG277" i="9"/>
  <c r="AH277" i="9"/>
  <c r="AI277" i="9"/>
  <c r="AK277" i="9"/>
  <c r="AL277" i="9"/>
  <c r="AM277" i="9"/>
  <c r="AO277" i="9"/>
  <c r="AP277" i="9"/>
  <c r="AQ277" i="9"/>
  <c r="AR277" i="9"/>
  <c r="AS277" i="9"/>
  <c r="AT277" i="9"/>
  <c r="AY277" i="9" s="1"/>
  <c r="AU277" i="9"/>
  <c r="AZ277" i="9"/>
  <c r="AV277" i="9"/>
  <c r="BA277" i="9" s="1"/>
  <c r="AW277" i="9"/>
  <c r="BB277" i="9"/>
  <c r="BH277" i="9"/>
  <c r="BI277" i="9"/>
  <c r="BJ277" i="9"/>
  <c r="BK277" i="9"/>
  <c r="BM277" i="9"/>
  <c r="AC278" i="9"/>
  <c r="AD278" i="9"/>
  <c r="AE278" i="9"/>
  <c r="AF278" i="9"/>
  <c r="AG278" i="9"/>
  <c r="AH278" i="9"/>
  <c r="AI278" i="9"/>
  <c r="AK278" i="9"/>
  <c r="AL278" i="9"/>
  <c r="AM278" i="9"/>
  <c r="AO278" i="9"/>
  <c r="AP278" i="9"/>
  <c r="AQ278" i="9"/>
  <c r="AR278" i="9"/>
  <c r="AS278" i="9"/>
  <c r="AT278" i="9"/>
  <c r="BD278" i="9"/>
  <c r="AU278" i="9"/>
  <c r="AZ278" i="9"/>
  <c r="AV278" i="9"/>
  <c r="AW278" i="9"/>
  <c r="BB278" i="9"/>
  <c r="AY278" i="9"/>
  <c r="BH278" i="9"/>
  <c r="BI278" i="9"/>
  <c r="BJ278" i="9"/>
  <c r="BK278" i="9"/>
  <c r="BM278" i="9"/>
  <c r="AC279" i="9"/>
  <c r="AD279" i="9"/>
  <c r="AE279" i="9"/>
  <c r="AF279" i="9"/>
  <c r="AG279" i="9"/>
  <c r="AH279" i="9"/>
  <c r="AI279" i="9"/>
  <c r="AK279" i="9"/>
  <c r="AL279" i="9"/>
  <c r="AM279" i="9"/>
  <c r="AN279" i="9"/>
  <c r="AO279" i="9"/>
  <c r="AP279" i="9"/>
  <c r="AQ279" i="9"/>
  <c r="AR279" i="9"/>
  <c r="AS279" i="9"/>
  <c r="AX279" i="9" s="1"/>
  <c r="AT279" i="9"/>
  <c r="AY279" i="9"/>
  <c r="AU279" i="9"/>
  <c r="AZ279" i="9" s="1"/>
  <c r="AV279" i="9"/>
  <c r="AW279" i="9"/>
  <c r="BB279" i="9"/>
  <c r="BH279" i="9"/>
  <c r="BI279" i="9"/>
  <c r="BJ279" i="9"/>
  <c r="BK279" i="9"/>
  <c r="BM279" i="9"/>
  <c r="AC280" i="9"/>
  <c r="AD280" i="9"/>
  <c r="AE280" i="9"/>
  <c r="AF280" i="9"/>
  <c r="AG280" i="9"/>
  <c r="AH280" i="9"/>
  <c r="AI280" i="9"/>
  <c r="AK280" i="9"/>
  <c r="AL280" i="9"/>
  <c r="AM280" i="9"/>
  <c r="AO280" i="9"/>
  <c r="AP280" i="9"/>
  <c r="AQ280" i="9"/>
  <c r="AR280" i="9"/>
  <c r="AS280" i="9"/>
  <c r="AX280" i="9"/>
  <c r="AT280" i="9"/>
  <c r="BD280" i="9"/>
  <c r="AU280" i="9"/>
  <c r="AZ280" i="9" s="1"/>
  <c r="AV280" i="9"/>
  <c r="BF280" i="9" s="1"/>
  <c r="AW280" i="9"/>
  <c r="BB280" i="9" s="1"/>
  <c r="BH280" i="9"/>
  <c r="BI280" i="9"/>
  <c r="BJ280" i="9"/>
  <c r="BK280" i="9"/>
  <c r="BM280" i="9"/>
  <c r="AC281" i="9"/>
  <c r="AD281" i="9"/>
  <c r="AE281" i="9"/>
  <c r="AF281" i="9"/>
  <c r="AG281" i="9"/>
  <c r="AH281" i="9"/>
  <c r="AI281" i="9"/>
  <c r="AK281" i="9"/>
  <c r="AL281" i="9"/>
  <c r="AM281" i="9"/>
  <c r="AN281" i="9"/>
  <c r="AO281" i="9"/>
  <c r="AP281" i="9"/>
  <c r="AQ281" i="9"/>
  <c r="AR281" i="9"/>
  <c r="AS281" i="9"/>
  <c r="AT281" i="9"/>
  <c r="AY281" i="9"/>
  <c r="AU281" i="9"/>
  <c r="BE281" i="9" s="1"/>
  <c r="AV281" i="9"/>
  <c r="BA281" i="9"/>
  <c r="AW281" i="9"/>
  <c r="BB281" i="9" s="1"/>
  <c r="BH281" i="9"/>
  <c r="BI281" i="9"/>
  <c r="BJ281" i="9"/>
  <c r="BK281" i="9"/>
  <c r="BM281" i="9"/>
  <c r="AC282" i="9"/>
  <c r="AD282" i="9"/>
  <c r="AE282" i="9"/>
  <c r="AF282" i="9"/>
  <c r="AG282" i="9"/>
  <c r="AH282" i="9"/>
  <c r="AI282" i="9"/>
  <c r="AK282" i="9"/>
  <c r="AL282" i="9"/>
  <c r="AM282" i="9"/>
  <c r="AO282" i="9"/>
  <c r="AP282" i="9"/>
  <c r="AQ282" i="9"/>
  <c r="AR282" i="9"/>
  <c r="AS282" i="9"/>
  <c r="AT282" i="9"/>
  <c r="BD282" i="9"/>
  <c r="AU282" i="9"/>
  <c r="AZ282" i="9" s="1"/>
  <c r="AV282" i="9"/>
  <c r="BA282" i="9"/>
  <c r="AW282" i="9"/>
  <c r="BB282" i="9" s="1"/>
  <c r="AY282" i="9"/>
  <c r="BH282" i="9"/>
  <c r="BI282" i="9"/>
  <c r="BJ282" i="9"/>
  <c r="BK282" i="9"/>
  <c r="BM282" i="9"/>
  <c r="BH269" i="9"/>
  <c r="AC269" i="9"/>
  <c r="AD269" i="9"/>
  <c r="AE269" i="9"/>
  <c r="AF269" i="9"/>
  <c r="AG269" i="9"/>
  <c r="AH269" i="9"/>
  <c r="AI269" i="9"/>
  <c r="AJ269" i="9"/>
  <c r="AK269" i="9"/>
  <c r="AL269" i="9"/>
  <c r="AM269" i="9"/>
  <c r="AO269" i="9"/>
  <c r="AP269" i="9"/>
  <c r="AQ269" i="9"/>
  <c r="AR269" i="9"/>
  <c r="AS269" i="9"/>
  <c r="BC269" i="9"/>
  <c r="AT269" i="9"/>
  <c r="AY269" i="9"/>
  <c r="AU269" i="9"/>
  <c r="BE269" i="9" s="1"/>
  <c r="AV269" i="9"/>
  <c r="BA269" i="9" s="1"/>
  <c r="AW269" i="9"/>
  <c r="BG269" i="9" s="1"/>
  <c r="BI269" i="9"/>
  <c r="BJ269" i="9"/>
  <c r="BK269" i="9"/>
  <c r="BL269" i="9"/>
  <c r="BM269" i="9"/>
  <c r="AC270" i="9"/>
  <c r="AD270" i="9"/>
  <c r="AE270" i="9"/>
  <c r="AF270" i="9"/>
  <c r="AG270" i="9"/>
  <c r="AH270" i="9"/>
  <c r="AI270" i="9"/>
  <c r="AJ270" i="9"/>
  <c r="AK270" i="9"/>
  <c r="AL270" i="9"/>
  <c r="AM270" i="9"/>
  <c r="AO270" i="9"/>
  <c r="AP270" i="9"/>
  <c r="AQ270" i="9"/>
  <c r="AR270" i="9"/>
  <c r="AS270" i="9"/>
  <c r="AX270" i="9"/>
  <c r="AT270" i="9"/>
  <c r="BD270" i="9" s="1"/>
  <c r="AU270" i="9"/>
  <c r="BE270" i="9"/>
  <c r="AV270" i="9"/>
  <c r="AW270" i="9"/>
  <c r="BB270" i="9" s="1"/>
  <c r="BH270" i="9"/>
  <c r="BI270" i="9"/>
  <c r="BJ270" i="9"/>
  <c r="BK270" i="9"/>
  <c r="BL270" i="9"/>
  <c r="BM270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X271" i="9"/>
  <c r="AT271" i="9"/>
  <c r="BD271" i="9" s="1"/>
  <c r="AU271" i="9"/>
  <c r="AV271" i="9"/>
  <c r="BA271" i="9"/>
  <c r="AW271" i="9"/>
  <c r="BH271" i="9"/>
  <c r="BI271" i="9"/>
  <c r="BJ271" i="9"/>
  <c r="BK271" i="9"/>
  <c r="BL271" i="9"/>
  <c r="BM271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X272" i="9"/>
  <c r="AT272" i="9"/>
  <c r="AY272" i="9" s="1"/>
  <c r="AU272" i="9"/>
  <c r="AZ272" i="9"/>
  <c r="AV272" i="9"/>
  <c r="AW272" i="9"/>
  <c r="BH272" i="9"/>
  <c r="BI272" i="9"/>
  <c r="BJ272" i="9"/>
  <c r="BK272" i="9"/>
  <c r="BL272" i="9"/>
  <c r="BM272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X265" i="9" s="1"/>
  <c r="AT265" i="9"/>
  <c r="AY265" i="9"/>
  <c r="AU265" i="9"/>
  <c r="AZ265" i="9" s="1"/>
  <c r="AV265" i="9"/>
  <c r="AW265" i="9"/>
  <c r="BB265" i="9" s="1"/>
  <c r="BH265" i="9"/>
  <c r="BI265" i="9"/>
  <c r="BJ265" i="9"/>
  <c r="BK265" i="9"/>
  <c r="BL265" i="9"/>
  <c r="BM265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X266" i="9" s="1"/>
  <c r="AT266" i="9"/>
  <c r="AU266" i="9"/>
  <c r="AV266" i="9"/>
  <c r="BA266" i="9"/>
  <c r="AW266" i="9"/>
  <c r="BB266" i="9"/>
  <c r="BH266" i="9"/>
  <c r="BI266" i="9"/>
  <c r="BJ266" i="9"/>
  <c r="BK266" i="9"/>
  <c r="BL266" i="9"/>
  <c r="BM266" i="9"/>
  <c r="AC267" i="9"/>
  <c r="AD267" i="9"/>
  <c r="AE267" i="9"/>
  <c r="AG267" i="9"/>
  <c r="AH267" i="9"/>
  <c r="AI267" i="9"/>
  <c r="AJ267" i="9"/>
  <c r="AK267" i="9"/>
  <c r="AL267" i="9"/>
  <c r="AM267" i="9"/>
  <c r="AO267" i="9"/>
  <c r="AP267" i="9"/>
  <c r="AQ267" i="9"/>
  <c r="AR267" i="9"/>
  <c r="AS267" i="9"/>
  <c r="AT267" i="9"/>
  <c r="BD267" i="9" s="1"/>
  <c r="AU267" i="9"/>
  <c r="AZ267" i="9"/>
  <c r="AV267" i="9"/>
  <c r="BA267" i="9" s="1"/>
  <c r="AW267" i="9"/>
  <c r="BH267" i="9"/>
  <c r="BI267" i="9"/>
  <c r="BJ267" i="9"/>
  <c r="BK267" i="9"/>
  <c r="BL267" i="9"/>
  <c r="BM267" i="9"/>
  <c r="AC268" i="9"/>
  <c r="AD268" i="9"/>
  <c r="AE268" i="9"/>
  <c r="AF268" i="9"/>
  <c r="AG268" i="9"/>
  <c r="AH268" i="9"/>
  <c r="AI268" i="9"/>
  <c r="AJ268" i="9"/>
  <c r="AK268" i="9"/>
  <c r="AL268" i="9"/>
  <c r="AM268" i="9"/>
  <c r="AO268" i="9"/>
  <c r="AP268" i="9"/>
  <c r="AQ268" i="9"/>
  <c r="AR268" i="9"/>
  <c r="AS268" i="9"/>
  <c r="BC268" i="9" s="1"/>
  <c r="AT268" i="9"/>
  <c r="AY268" i="9"/>
  <c r="AU268" i="9"/>
  <c r="AZ268" i="9"/>
  <c r="AV268" i="9"/>
  <c r="AW268" i="9"/>
  <c r="BH268" i="9"/>
  <c r="BI268" i="9"/>
  <c r="BJ268" i="9"/>
  <c r="BK268" i="9"/>
  <c r="BL268" i="9"/>
  <c r="BM268" i="9"/>
  <c r="BH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BC260" i="9"/>
  <c r="AT260" i="9"/>
  <c r="AY260" i="9" s="1"/>
  <c r="AU260" i="9"/>
  <c r="AV260" i="9"/>
  <c r="BA260" i="9"/>
  <c r="AW260" i="9"/>
  <c r="BI260" i="9"/>
  <c r="BJ260" i="9"/>
  <c r="BK260" i="9"/>
  <c r="BL260" i="9"/>
  <c r="BM260" i="9"/>
  <c r="AC261" i="9"/>
  <c r="AD261" i="9"/>
  <c r="AE261" i="9"/>
  <c r="AF261" i="9"/>
  <c r="AG261" i="9"/>
  <c r="AH261" i="9"/>
  <c r="AI261" i="9"/>
  <c r="AJ261" i="9"/>
  <c r="AK261" i="9"/>
  <c r="AL261" i="9"/>
  <c r="AM261" i="9"/>
  <c r="AO261" i="9"/>
  <c r="AP261" i="9"/>
  <c r="AQ261" i="9"/>
  <c r="AR261" i="9"/>
  <c r="AS261" i="9"/>
  <c r="AX261" i="9"/>
  <c r="AT261" i="9"/>
  <c r="AY261" i="9" s="1"/>
  <c r="BD261" i="9"/>
  <c r="AU261" i="9"/>
  <c r="AV261" i="9"/>
  <c r="BF261" i="9" s="1"/>
  <c r="AW261" i="9"/>
  <c r="BB261" i="9" s="1"/>
  <c r="BH261" i="9"/>
  <c r="BI261" i="9"/>
  <c r="BJ261" i="9"/>
  <c r="BK261" i="9"/>
  <c r="BL261" i="9"/>
  <c r="BM261" i="9"/>
  <c r="AC262" i="9"/>
  <c r="AD262" i="9"/>
  <c r="AE262" i="9"/>
  <c r="AF262" i="9"/>
  <c r="AG262" i="9"/>
  <c r="AH262" i="9"/>
  <c r="AI262" i="9"/>
  <c r="AJ262" i="9"/>
  <c r="AK262" i="9"/>
  <c r="AL262" i="9"/>
  <c r="AM262" i="9"/>
  <c r="AO262" i="9"/>
  <c r="AP262" i="9"/>
  <c r="AQ262" i="9"/>
  <c r="AR262" i="9"/>
  <c r="AS262" i="9"/>
  <c r="AT262" i="9"/>
  <c r="AY262" i="9"/>
  <c r="AU262" i="9"/>
  <c r="AV262" i="9"/>
  <c r="BA262" i="9"/>
  <c r="AW262" i="9"/>
  <c r="BH262" i="9"/>
  <c r="BI262" i="9"/>
  <c r="BJ262" i="9"/>
  <c r="BK262" i="9"/>
  <c r="BL262" i="9"/>
  <c r="BM262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Z263" i="9"/>
  <c r="AV263" i="9"/>
  <c r="BA263" i="9" s="1"/>
  <c r="AW263" i="9"/>
  <c r="BB263" i="9"/>
  <c r="BH263" i="9"/>
  <c r="BI263" i="9"/>
  <c r="BJ263" i="9"/>
  <c r="BK263" i="9"/>
  <c r="BL263" i="9"/>
  <c r="BM263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Y264" i="9"/>
  <c r="AU264" i="9"/>
  <c r="AV264" i="9"/>
  <c r="AW264" i="9"/>
  <c r="BB264" i="9" s="1"/>
  <c r="BH264" i="9"/>
  <c r="BI264" i="9"/>
  <c r="BJ264" i="9"/>
  <c r="BK264" i="9"/>
  <c r="BL264" i="9"/>
  <c r="BM264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X255" i="9" s="1"/>
  <c r="AT255" i="9"/>
  <c r="AY255" i="9"/>
  <c r="AU255" i="9"/>
  <c r="AV255" i="9"/>
  <c r="BA255" i="9"/>
  <c r="AW255" i="9"/>
  <c r="BG255" i="9" s="1"/>
  <c r="BH255" i="9"/>
  <c r="BI255" i="9"/>
  <c r="BJ255" i="9"/>
  <c r="BK255" i="9"/>
  <c r="BL255" i="9"/>
  <c r="BM255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BC256" i="9" s="1"/>
  <c r="AX256" i="9"/>
  <c r="AT256" i="9"/>
  <c r="AY256" i="9" s="1"/>
  <c r="AU256" i="9"/>
  <c r="AV256" i="9"/>
  <c r="AW256" i="9"/>
  <c r="BB256" i="9"/>
  <c r="BH256" i="9"/>
  <c r="BI256" i="9"/>
  <c r="BJ256" i="9"/>
  <c r="BK256" i="9"/>
  <c r="BL256" i="9"/>
  <c r="BM256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BD257" i="9" s="1"/>
  <c r="AU257" i="9"/>
  <c r="AZ257" i="9" s="1"/>
  <c r="AV257" i="9"/>
  <c r="BF257" i="9" s="1"/>
  <c r="BA257" i="9"/>
  <c r="AW257" i="9"/>
  <c r="BB257" i="9"/>
  <c r="BH257" i="9"/>
  <c r="BI257" i="9"/>
  <c r="BJ257" i="9"/>
  <c r="BK257" i="9"/>
  <c r="BL257" i="9"/>
  <c r="BM257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BD258" i="9"/>
  <c r="AU258" i="9"/>
  <c r="AZ258" i="9"/>
  <c r="AV258" i="9"/>
  <c r="BF258" i="9" s="1"/>
  <c r="AW258" i="9"/>
  <c r="BG258" i="9" s="1"/>
  <c r="BB258" i="9"/>
  <c r="AY258" i="9"/>
  <c r="BH258" i="9"/>
  <c r="BI258" i="9"/>
  <c r="BJ258" i="9"/>
  <c r="BK258" i="9"/>
  <c r="BL258" i="9"/>
  <c r="BM258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BC259" i="9" s="1"/>
  <c r="AT259" i="9"/>
  <c r="AY259" i="9" s="1"/>
  <c r="AU259" i="9"/>
  <c r="AV259" i="9"/>
  <c r="BF259" i="9"/>
  <c r="AW259" i="9"/>
  <c r="BG259" i="9" s="1"/>
  <c r="BB259" i="9"/>
  <c r="BH259" i="9"/>
  <c r="BI259" i="9"/>
  <c r="BJ259" i="9"/>
  <c r="BK259" i="9"/>
  <c r="BL259" i="9"/>
  <c r="BM259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X251" i="9" s="1"/>
  <c r="AT251" i="9"/>
  <c r="BD251" i="9" s="1"/>
  <c r="AU251" i="9"/>
  <c r="BE251" i="9" s="1"/>
  <c r="AV251" i="9"/>
  <c r="BA251" i="9"/>
  <c r="AW251" i="9"/>
  <c r="BG251" i="9"/>
  <c r="BH251" i="9"/>
  <c r="BI251" i="9"/>
  <c r="BJ251" i="9"/>
  <c r="BK251" i="9"/>
  <c r="BL251" i="9"/>
  <c r="BM251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Y252" i="9" s="1"/>
  <c r="BD252" i="9"/>
  <c r="AU252" i="9"/>
  <c r="BE252" i="9" s="1"/>
  <c r="AZ252" i="9"/>
  <c r="AV252" i="9"/>
  <c r="BA252" i="9" s="1"/>
  <c r="AW252" i="9"/>
  <c r="BH252" i="9"/>
  <c r="BI252" i="9"/>
  <c r="BJ252" i="9"/>
  <c r="BK252" i="9"/>
  <c r="BL252" i="9"/>
  <c r="BM252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BC253" i="9"/>
  <c r="AT253" i="9"/>
  <c r="BD253" i="9"/>
  <c r="AU253" i="9"/>
  <c r="AV253" i="9"/>
  <c r="BF253" i="9"/>
  <c r="AW253" i="9"/>
  <c r="BG253" i="9" s="1"/>
  <c r="BH253" i="9"/>
  <c r="BI253" i="9"/>
  <c r="BJ253" i="9"/>
  <c r="BK253" i="9"/>
  <c r="BL253" i="9"/>
  <c r="BM253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BF254" i="9"/>
  <c r="AW254" i="9"/>
  <c r="BH254" i="9"/>
  <c r="BI254" i="9"/>
  <c r="BJ254" i="9"/>
  <c r="BK254" i="9"/>
  <c r="BL254" i="9"/>
  <c r="BM254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BD247" i="9" s="1"/>
  <c r="AU247" i="9"/>
  <c r="AZ247" i="9"/>
  <c r="AV247" i="9"/>
  <c r="BA247" i="9"/>
  <c r="AW247" i="9"/>
  <c r="BH247" i="9"/>
  <c r="BI247" i="9"/>
  <c r="BJ247" i="9"/>
  <c r="BK247" i="9"/>
  <c r="BL247" i="9"/>
  <c r="BM247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BC248" i="9"/>
  <c r="AT248" i="9"/>
  <c r="AU248" i="9"/>
  <c r="AZ248" i="9"/>
  <c r="AV248" i="9"/>
  <c r="AW248" i="9"/>
  <c r="BB248" i="9" s="1"/>
  <c r="BH248" i="9"/>
  <c r="BI248" i="9"/>
  <c r="BJ248" i="9"/>
  <c r="BK248" i="9"/>
  <c r="BL248" i="9"/>
  <c r="BM248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Y249" i="9"/>
  <c r="AU249" i="9"/>
  <c r="AZ249" i="9"/>
  <c r="AV249" i="9"/>
  <c r="BA249" i="9" s="1"/>
  <c r="AW249" i="9"/>
  <c r="BH249" i="9"/>
  <c r="BI249" i="9"/>
  <c r="BJ249" i="9"/>
  <c r="BK249" i="9"/>
  <c r="BL249" i="9"/>
  <c r="BM249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BC250" i="9" s="1"/>
  <c r="AT250" i="9"/>
  <c r="AU250" i="9"/>
  <c r="BE250" i="9" s="1"/>
  <c r="AV250" i="9"/>
  <c r="AW250" i="9"/>
  <c r="BB250" i="9"/>
  <c r="BH250" i="9"/>
  <c r="BI250" i="9"/>
  <c r="BJ250" i="9"/>
  <c r="BK250" i="9"/>
  <c r="BL250" i="9"/>
  <c r="BM250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BC243" i="9"/>
  <c r="AT243" i="9"/>
  <c r="AY243" i="9" s="1"/>
  <c r="AU243" i="9"/>
  <c r="BE243" i="9" s="1"/>
  <c r="AV243" i="9"/>
  <c r="AW243" i="9"/>
  <c r="BH243" i="9"/>
  <c r="BI243" i="9"/>
  <c r="BJ243" i="9"/>
  <c r="BK243" i="9"/>
  <c r="BL243" i="9"/>
  <c r="BM243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BD244" i="9"/>
  <c r="AU244" i="9"/>
  <c r="AV244" i="9"/>
  <c r="AW244" i="9"/>
  <c r="BB244" i="9" s="1"/>
  <c r="BG244" i="9"/>
  <c r="BH244" i="9"/>
  <c r="BI244" i="9"/>
  <c r="BJ244" i="9"/>
  <c r="BK244" i="9"/>
  <c r="BL244" i="9"/>
  <c r="BM244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X245" i="9" s="1"/>
  <c r="BC245" i="9"/>
  <c r="AT245" i="9"/>
  <c r="AU245" i="9"/>
  <c r="AZ245" i="9" s="1"/>
  <c r="AV245" i="9"/>
  <c r="BF245" i="9"/>
  <c r="AW245" i="9"/>
  <c r="BG245" i="9"/>
  <c r="BH245" i="9"/>
  <c r="BI245" i="9"/>
  <c r="BJ245" i="9"/>
  <c r="BK245" i="9"/>
  <c r="BL245" i="9"/>
  <c r="BM245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BD246" i="9" s="1"/>
  <c r="AY246" i="9"/>
  <c r="AU246" i="9"/>
  <c r="BE246" i="9" s="1"/>
  <c r="AV246" i="9"/>
  <c r="BF246" i="9" s="1"/>
  <c r="AW246" i="9"/>
  <c r="BG246" i="9"/>
  <c r="BH246" i="9"/>
  <c r="BI246" i="9"/>
  <c r="BJ246" i="9"/>
  <c r="BK246" i="9"/>
  <c r="BL246" i="9"/>
  <c r="BM246" i="9"/>
  <c r="AQ231" i="9"/>
  <c r="AR233" i="9"/>
  <c r="AR235" i="9"/>
  <c r="AQ236" i="9"/>
  <c r="AO237" i="9"/>
  <c r="AQ239" i="9"/>
  <c r="AQ241" i="9"/>
  <c r="AR240" i="9"/>
  <c r="AQ237" i="9"/>
  <c r="AR232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P240" i="9"/>
  <c r="AT240" i="9"/>
  <c r="AY240" i="9"/>
  <c r="AU240" i="9"/>
  <c r="AV240" i="9"/>
  <c r="BF240" i="9" s="1"/>
  <c r="BA240" i="9"/>
  <c r="AW240" i="9"/>
  <c r="BB240" i="9" s="1"/>
  <c r="BG240" i="9"/>
  <c r="BH240" i="9"/>
  <c r="BI240" i="9"/>
  <c r="BJ240" i="9"/>
  <c r="BK240" i="9"/>
  <c r="BL240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P241" i="9"/>
  <c r="AT241" i="9"/>
  <c r="AY241" i="9"/>
  <c r="AU241" i="9"/>
  <c r="AZ241" i="9"/>
  <c r="AV241" i="9"/>
  <c r="BA241" i="9" s="1"/>
  <c r="BF241" i="9"/>
  <c r="AW241" i="9"/>
  <c r="BH241" i="9"/>
  <c r="BI241" i="9"/>
  <c r="BJ241" i="9"/>
  <c r="BK241" i="9"/>
  <c r="BL241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BC242" i="9" s="1"/>
  <c r="AX242" i="9"/>
  <c r="AT242" i="9"/>
  <c r="AU242" i="9"/>
  <c r="AZ242" i="9" s="1"/>
  <c r="AV242" i="9"/>
  <c r="BA242" i="9"/>
  <c r="AW242" i="9"/>
  <c r="BG242" i="9"/>
  <c r="BH242" i="9"/>
  <c r="BI242" i="9"/>
  <c r="BJ242" i="9"/>
  <c r="BK242" i="9"/>
  <c r="BL242" i="9"/>
  <c r="BM242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BC234" i="9" s="1"/>
  <c r="AX234" i="9"/>
  <c r="AT234" i="9"/>
  <c r="BD234" i="9" s="1"/>
  <c r="AU234" i="9"/>
  <c r="AV234" i="9"/>
  <c r="BA234" i="9"/>
  <c r="AW234" i="9"/>
  <c r="BH234" i="9"/>
  <c r="BI234" i="9"/>
  <c r="BJ234" i="9"/>
  <c r="BK234" i="9"/>
  <c r="BL234" i="9"/>
  <c r="BM234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S235" i="9"/>
  <c r="AX235" i="9"/>
  <c r="AT235" i="9"/>
  <c r="AU235" i="9"/>
  <c r="AZ235" i="9"/>
  <c r="AV235" i="9"/>
  <c r="BA235" i="9" s="1"/>
  <c r="AW235" i="9"/>
  <c r="BG235" i="9" s="1"/>
  <c r="BH235" i="9"/>
  <c r="BI235" i="9"/>
  <c r="BJ235" i="9"/>
  <c r="BK235" i="9"/>
  <c r="BL235" i="9"/>
  <c r="BM235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T236" i="9"/>
  <c r="AU236" i="9"/>
  <c r="BE236" i="9"/>
  <c r="AV236" i="9"/>
  <c r="BF236" i="9" s="1"/>
  <c r="AW236" i="9"/>
  <c r="BH236" i="9"/>
  <c r="BI236" i="9"/>
  <c r="BJ236" i="9"/>
  <c r="BK236" i="9"/>
  <c r="BL236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S237" i="9"/>
  <c r="AX237" i="9"/>
  <c r="AT237" i="9"/>
  <c r="AU237" i="9"/>
  <c r="AV237" i="9"/>
  <c r="BF237" i="9" s="1"/>
  <c r="AW237" i="9"/>
  <c r="BB237" i="9"/>
  <c r="BH237" i="9"/>
  <c r="BI237" i="9"/>
  <c r="BJ237" i="9"/>
  <c r="BK237" i="9"/>
  <c r="BL237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BC238" i="9" s="1"/>
  <c r="AT238" i="9"/>
  <c r="AU238" i="9"/>
  <c r="BE238" i="9"/>
  <c r="AV238" i="9"/>
  <c r="BA238" i="9"/>
  <c r="AW238" i="9"/>
  <c r="BH238" i="9"/>
  <c r="BI238" i="9"/>
  <c r="BJ238" i="9"/>
  <c r="BK238" i="9"/>
  <c r="BL238" i="9"/>
  <c r="BM238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R239" i="9"/>
  <c r="AS239" i="9"/>
  <c r="AX239" i="9"/>
  <c r="AT239" i="9"/>
  <c r="AU239" i="9"/>
  <c r="AV239" i="9"/>
  <c r="BF239" i="9"/>
  <c r="AW239" i="9"/>
  <c r="BB239" i="9"/>
  <c r="BH239" i="9"/>
  <c r="BI239" i="9"/>
  <c r="BJ239" i="9"/>
  <c r="BK239" i="9"/>
  <c r="BL239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BD230" i="9" s="1"/>
  <c r="AU230" i="9"/>
  <c r="BE230" i="9" s="1"/>
  <c r="AV230" i="9"/>
  <c r="BF230" i="9"/>
  <c r="AW230" i="9"/>
  <c r="BG230" i="9"/>
  <c r="BH230" i="9"/>
  <c r="BI230" i="9"/>
  <c r="BJ230" i="9"/>
  <c r="BK230" i="9"/>
  <c r="BL230" i="9"/>
  <c r="BM230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R231" i="9"/>
  <c r="AS231" i="9"/>
  <c r="BC231" i="9" s="1"/>
  <c r="AT231" i="9"/>
  <c r="BD231" i="9" s="1"/>
  <c r="AU231" i="9"/>
  <c r="AV231" i="9"/>
  <c r="BF231" i="9" s="1"/>
  <c r="BA231" i="9"/>
  <c r="AW231" i="9"/>
  <c r="BB231" i="9" s="1"/>
  <c r="BG231" i="9"/>
  <c r="BH231" i="9"/>
  <c r="BI231" i="9"/>
  <c r="BJ231" i="9"/>
  <c r="BK231" i="9"/>
  <c r="BL231" i="9"/>
  <c r="BM231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P232" i="9"/>
  <c r="AT232" i="9"/>
  <c r="AU232" i="9"/>
  <c r="BE232" i="9" s="1"/>
  <c r="AZ232" i="9"/>
  <c r="AV232" i="9"/>
  <c r="AW232" i="9"/>
  <c r="BH232" i="9"/>
  <c r="BI232" i="9"/>
  <c r="BJ232" i="9"/>
  <c r="BK232" i="9"/>
  <c r="BL232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S233" i="9"/>
  <c r="AX233" i="9"/>
  <c r="AT233" i="9"/>
  <c r="BD233" i="9"/>
  <c r="AU233" i="9"/>
  <c r="AV233" i="9"/>
  <c r="BF233" i="9" s="1"/>
  <c r="AW233" i="9"/>
  <c r="BH233" i="9"/>
  <c r="BI233" i="9"/>
  <c r="BJ233" i="9"/>
  <c r="BK233" i="9"/>
  <c r="BL233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BC225" i="9"/>
  <c r="AT225" i="9"/>
  <c r="AY225" i="9" s="1"/>
  <c r="AU225" i="9"/>
  <c r="BE225" i="9"/>
  <c r="AV225" i="9"/>
  <c r="BF225" i="9" s="1"/>
  <c r="AW225" i="9"/>
  <c r="BB225" i="9" s="1"/>
  <c r="BH225" i="9"/>
  <c r="BI225" i="9"/>
  <c r="BJ225" i="9"/>
  <c r="BK225" i="9"/>
  <c r="BL225" i="9"/>
  <c r="BM225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BE226" i="9" s="1"/>
  <c r="AZ226" i="9"/>
  <c r="AV226" i="9"/>
  <c r="AW226" i="9"/>
  <c r="BH226" i="9"/>
  <c r="BI226" i="9"/>
  <c r="BJ226" i="9"/>
  <c r="BK226" i="9"/>
  <c r="BL226" i="9"/>
  <c r="BM226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X227" i="9"/>
  <c r="AT227" i="9"/>
  <c r="AU227" i="9"/>
  <c r="AV227" i="9"/>
  <c r="AW227" i="9"/>
  <c r="BH227" i="9"/>
  <c r="BI227" i="9"/>
  <c r="BJ227" i="9"/>
  <c r="BK227" i="9"/>
  <c r="BL227" i="9"/>
  <c r="BM227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Z228" i="9" s="1"/>
  <c r="AV228" i="9"/>
  <c r="BF228" i="9" s="1"/>
  <c r="AW228" i="9"/>
  <c r="BH228" i="9"/>
  <c r="BI228" i="9"/>
  <c r="BJ228" i="9"/>
  <c r="BK228" i="9"/>
  <c r="BL228" i="9"/>
  <c r="BM228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Y229" i="9" s="1"/>
  <c r="AU229" i="9"/>
  <c r="BE229" i="9"/>
  <c r="AV229" i="9"/>
  <c r="BA229" i="9" s="1"/>
  <c r="AW229" i="9"/>
  <c r="BD229" i="9"/>
  <c r="BH229" i="9"/>
  <c r="BI229" i="9"/>
  <c r="BJ229" i="9"/>
  <c r="BK229" i="9"/>
  <c r="BL229" i="9"/>
  <c r="BM229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X221" i="9"/>
  <c r="AT221" i="9"/>
  <c r="BD221" i="9"/>
  <c r="AU221" i="9"/>
  <c r="AV221" i="9"/>
  <c r="BA221" i="9"/>
  <c r="AW221" i="9"/>
  <c r="BH221" i="9"/>
  <c r="BI221" i="9"/>
  <c r="BJ221" i="9"/>
  <c r="BK221" i="9"/>
  <c r="BL221" i="9"/>
  <c r="BM221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Y222" i="9" s="1"/>
  <c r="AU222" i="9"/>
  <c r="AV222" i="9"/>
  <c r="BF222" i="9"/>
  <c r="AW222" i="9"/>
  <c r="BH222" i="9"/>
  <c r="BI222" i="9"/>
  <c r="BJ222" i="9"/>
  <c r="BK222" i="9"/>
  <c r="BL222" i="9"/>
  <c r="BM222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BC223" i="9" s="1"/>
  <c r="AT223" i="9"/>
  <c r="AU223" i="9"/>
  <c r="BE223" i="9" s="1"/>
  <c r="AV223" i="9"/>
  <c r="BF223" i="9"/>
  <c r="AW223" i="9"/>
  <c r="BB223" i="9" s="1"/>
  <c r="BH223" i="9"/>
  <c r="BI223" i="9"/>
  <c r="BJ223" i="9"/>
  <c r="BK223" i="9"/>
  <c r="BL223" i="9"/>
  <c r="BM223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X224" i="9" s="1"/>
  <c r="AT224" i="9"/>
  <c r="AU224" i="9"/>
  <c r="AV224" i="9"/>
  <c r="BF224" i="9"/>
  <c r="AW224" i="9"/>
  <c r="BG224" i="9" s="1"/>
  <c r="BH224" i="9"/>
  <c r="BI224" i="9"/>
  <c r="BJ224" i="9"/>
  <c r="BK224" i="9"/>
  <c r="BL224" i="9"/>
  <c r="BM224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X216" i="9" s="1"/>
  <c r="AT216" i="9"/>
  <c r="BD216" i="9" s="1"/>
  <c r="AU216" i="9"/>
  <c r="AZ216" i="9" s="1"/>
  <c r="AV216" i="9"/>
  <c r="AW216" i="9"/>
  <c r="BG216" i="9"/>
  <c r="BH216" i="9"/>
  <c r="BI216" i="9"/>
  <c r="BJ216" i="9"/>
  <c r="BK216" i="9"/>
  <c r="BL216" i="9"/>
  <c r="BM216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Y217" i="9" s="1"/>
  <c r="BD217" i="9"/>
  <c r="AU217" i="9"/>
  <c r="AZ217" i="9"/>
  <c r="AV217" i="9"/>
  <c r="BF217" i="9"/>
  <c r="AW217" i="9"/>
  <c r="BB217" i="9"/>
  <c r="BH217" i="9"/>
  <c r="BI217" i="9"/>
  <c r="BJ217" i="9"/>
  <c r="BK217" i="9"/>
  <c r="BL217" i="9"/>
  <c r="BM217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BE218" i="9"/>
  <c r="AV218" i="9"/>
  <c r="BF218" i="9"/>
  <c r="AW218" i="9"/>
  <c r="BH218" i="9"/>
  <c r="BI218" i="9"/>
  <c r="BJ218" i="9"/>
  <c r="BK218" i="9"/>
  <c r="BL218" i="9"/>
  <c r="BM218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BE219" i="9" s="1"/>
  <c r="AV219" i="9"/>
  <c r="BA219" i="9"/>
  <c r="AW219" i="9"/>
  <c r="BB219" i="9" s="1"/>
  <c r="BG219" i="9"/>
  <c r="BH219" i="9"/>
  <c r="BI219" i="9"/>
  <c r="BJ219" i="9"/>
  <c r="BK219" i="9"/>
  <c r="BL219" i="9"/>
  <c r="BM219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X220" i="9" s="1"/>
  <c r="AT220" i="9"/>
  <c r="BD220" i="9" s="1"/>
  <c r="AU220" i="9"/>
  <c r="AZ220" i="9"/>
  <c r="AV220" i="9"/>
  <c r="BA220" i="9"/>
  <c r="AW220" i="9"/>
  <c r="BB220" i="9" s="1"/>
  <c r="BG220" i="9"/>
  <c r="BH220" i="9"/>
  <c r="BI220" i="9"/>
  <c r="BJ220" i="9"/>
  <c r="BK220" i="9"/>
  <c r="BL220" i="9"/>
  <c r="BM220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X212" i="9" s="1"/>
  <c r="AT212" i="9"/>
  <c r="BD212" i="9" s="1"/>
  <c r="AY212" i="9"/>
  <c r="AU212" i="9"/>
  <c r="AV212" i="9"/>
  <c r="BA212" i="9"/>
  <c r="AW212" i="9"/>
  <c r="BB212" i="9"/>
  <c r="BH212" i="9"/>
  <c r="BI212" i="9"/>
  <c r="BJ212" i="9"/>
  <c r="BK212" i="9"/>
  <c r="BL212" i="9"/>
  <c r="BM212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BC213" i="9"/>
  <c r="AT213" i="9"/>
  <c r="BD213" i="9" s="1"/>
  <c r="AY213" i="9"/>
  <c r="AU213" i="9"/>
  <c r="BE213" i="9" s="1"/>
  <c r="AV213" i="9"/>
  <c r="BF213" i="9" s="1"/>
  <c r="AW213" i="9"/>
  <c r="BH213" i="9"/>
  <c r="BI213" i="9"/>
  <c r="BJ213" i="9"/>
  <c r="BK213" i="9"/>
  <c r="BL213" i="9"/>
  <c r="BM213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X214" i="9" s="1"/>
  <c r="AT214" i="9"/>
  <c r="AU214" i="9"/>
  <c r="AZ214" i="9"/>
  <c r="AV214" i="9"/>
  <c r="BF214" i="9"/>
  <c r="AW214" i="9"/>
  <c r="BB214" i="9" s="1"/>
  <c r="BH214" i="9"/>
  <c r="BI214" i="9"/>
  <c r="BJ214" i="9"/>
  <c r="BK214" i="9"/>
  <c r="BL214" i="9"/>
  <c r="BM214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BD215" i="9" s="1"/>
  <c r="AU215" i="9"/>
  <c r="AV215" i="9"/>
  <c r="BA215" i="9" s="1"/>
  <c r="AW215" i="9"/>
  <c r="BH215" i="9"/>
  <c r="BI215" i="9"/>
  <c r="BJ215" i="9"/>
  <c r="BK215" i="9"/>
  <c r="BL215" i="9"/>
  <c r="BM215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BC203" i="9"/>
  <c r="AT203" i="9"/>
  <c r="BD203" i="9"/>
  <c r="AU203" i="9"/>
  <c r="AZ203" i="9"/>
  <c r="AV203" i="9"/>
  <c r="BF203" i="9" s="1"/>
  <c r="AW203" i="9"/>
  <c r="BB203" i="9"/>
  <c r="BH203" i="9"/>
  <c r="BI203" i="9"/>
  <c r="BJ203" i="9"/>
  <c r="BK203" i="9"/>
  <c r="BL203" i="9"/>
  <c r="BM203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BD204" i="9"/>
  <c r="AU204" i="9"/>
  <c r="AZ204" i="9"/>
  <c r="AV204" i="9"/>
  <c r="BF204" i="9" s="1"/>
  <c r="AW204" i="9"/>
  <c r="BH204" i="9"/>
  <c r="BI204" i="9"/>
  <c r="BJ204" i="9"/>
  <c r="BK204" i="9"/>
  <c r="BL204" i="9"/>
  <c r="BM204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BC205" i="9" s="1"/>
  <c r="AT205" i="9"/>
  <c r="AU205" i="9"/>
  <c r="BE205" i="9"/>
  <c r="AV205" i="9"/>
  <c r="BF205" i="9" s="1"/>
  <c r="BA205" i="9"/>
  <c r="AW205" i="9"/>
  <c r="BH205" i="9"/>
  <c r="BI205" i="9"/>
  <c r="BJ205" i="9"/>
  <c r="BK205" i="9"/>
  <c r="BL205" i="9"/>
  <c r="BM205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BC206" i="9" s="1"/>
  <c r="AT206" i="9"/>
  <c r="AU206" i="9"/>
  <c r="AZ206" i="9" s="1"/>
  <c r="AV206" i="9"/>
  <c r="BF206" i="9"/>
  <c r="AW206" i="9"/>
  <c r="BB206" i="9" s="1"/>
  <c r="BH206" i="9"/>
  <c r="BI206" i="9"/>
  <c r="BJ206" i="9"/>
  <c r="BK206" i="9"/>
  <c r="BL206" i="9"/>
  <c r="BM206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BC207" i="9" s="1"/>
  <c r="AT207" i="9"/>
  <c r="AU207" i="9"/>
  <c r="AZ207" i="9"/>
  <c r="AV207" i="9"/>
  <c r="BA207" i="9"/>
  <c r="AW207" i="9"/>
  <c r="BG207" i="9" s="1"/>
  <c r="BH207" i="9"/>
  <c r="BI207" i="9"/>
  <c r="BJ207" i="9"/>
  <c r="BK207" i="9"/>
  <c r="BL207" i="9"/>
  <c r="BM207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BD208" i="9"/>
  <c r="AU208" i="9"/>
  <c r="AZ208" i="9" s="1"/>
  <c r="AV208" i="9"/>
  <c r="AW208" i="9"/>
  <c r="BB208" i="9" s="1"/>
  <c r="BH208" i="9"/>
  <c r="BI208" i="9"/>
  <c r="BJ208" i="9"/>
  <c r="BK208" i="9"/>
  <c r="BL208" i="9"/>
  <c r="BM208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BC209" i="9" s="1"/>
  <c r="AT209" i="9"/>
  <c r="AU209" i="9"/>
  <c r="BE209" i="9"/>
  <c r="AV209" i="9"/>
  <c r="BF209" i="9" s="1"/>
  <c r="AW209" i="9"/>
  <c r="BH209" i="9"/>
  <c r="BI209" i="9"/>
  <c r="BJ209" i="9"/>
  <c r="BK209" i="9"/>
  <c r="BL209" i="9"/>
  <c r="BM209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X210" i="9"/>
  <c r="AT210" i="9"/>
  <c r="AU210" i="9"/>
  <c r="AZ210" i="9"/>
  <c r="AV210" i="9"/>
  <c r="AW210" i="9"/>
  <c r="BB210" i="9" s="1"/>
  <c r="BH210" i="9"/>
  <c r="BI210" i="9"/>
  <c r="BJ210" i="9"/>
  <c r="BK210" i="9"/>
  <c r="BL210" i="9"/>
  <c r="BM210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BD211" i="9" s="1"/>
  <c r="AU211" i="9"/>
  <c r="BE211" i="9" s="1"/>
  <c r="AZ211" i="9"/>
  <c r="AV211" i="9"/>
  <c r="BF211" i="9" s="1"/>
  <c r="AW211" i="9"/>
  <c r="BH211" i="9"/>
  <c r="BI211" i="9"/>
  <c r="BJ211" i="9"/>
  <c r="BK211" i="9"/>
  <c r="BL211" i="9"/>
  <c r="BM211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Y202" i="9" s="1"/>
  <c r="AU202" i="9"/>
  <c r="AZ202" i="9"/>
  <c r="AV202" i="9"/>
  <c r="AW202" i="9"/>
  <c r="BG202" i="9" s="1"/>
  <c r="BB202" i="9"/>
  <c r="BH202" i="9"/>
  <c r="BI202" i="9"/>
  <c r="BJ202" i="9"/>
  <c r="BK202" i="9"/>
  <c r="BL202" i="9"/>
  <c r="BM202" i="9"/>
  <c r="BM201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X199" i="9" s="1"/>
  <c r="AT199" i="9"/>
  <c r="BD199" i="9" s="1"/>
  <c r="AU199" i="9"/>
  <c r="BE199" i="9"/>
  <c r="AV199" i="9"/>
  <c r="AW199" i="9"/>
  <c r="BH199" i="9"/>
  <c r="BI199" i="9"/>
  <c r="BJ199" i="9"/>
  <c r="BK199" i="9"/>
  <c r="BL199" i="9"/>
  <c r="BM199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X200" i="9" s="1"/>
  <c r="AT200" i="9"/>
  <c r="BD200" i="9"/>
  <c r="AU200" i="9"/>
  <c r="AV200" i="9"/>
  <c r="BA200" i="9" s="1"/>
  <c r="AW200" i="9"/>
  <c r="BH200" i="9"/>
  <c r="BI200" i="9"/>
  <c r="BJ200" i="9"/>
  <c r="BK200" i="9"/>
  <c r="BL200" i="9"/>
  <c r="BM200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BC201" i="9"/>
  <c r="AT201" i="9"/>
  <c r="AY201" i="9" s="1"/>
  <c r="AU201" i="9"/>
  <c r="AV201" i="9"/>
  <c r="BA201" i="9" s="1"/>
  <c r="AW201" i="9"/>
  <c r="BG201" i="9" s="1"/>
  <c r="BH201" i="9"/>
  <c r="BI201" i="9"/>
  <c r="BJ201" i="9"/>
  <c r="BK201" i="9"/>
  <c r="BL201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X195" i="9"/>
  <c r="AT195" i="9"/>
  <c r="AY195" i="9"/>
  <c r="AU195" i="9"/>
  <c r="AZ195" i="9" s="1"/>
  <c r="BE195" i="9"/>
  <c r="AV195" i="9"/>
  <c r="BF195" i="9" s="1"/>
  <c r="AW195" i="9"/>
  <c r="BH195" i="9"/>
  <c r="BI195" i="9"/>
  <c r="BJ195" i="9"/>
  <c r="BK195" i="9"/>
  <c r="BL195" i="9"/>
  <c r="BM195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BD196" i="9"/>
  <c r="AU196" i="9"/>
  <c r="AV196" i="9"/>
  <c r="BF196" i="9"/>
  <c r="AW196" i="9"/>
  <c r="BG196" i="9" s="1"/>
  <c r="BH196" i="9"/>
  <c r="BI196" i="9"/>
  <c r="BJ196" i="9"/>
  <c r="BK196" i="9"/>
  <c r="BL196" i="9"/>
  <c r="BM196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X197" i="9" s="1"/>
  <c r="AT197" i="9"/>
  <c r="AY197" i="9"/>
  <c r="AU197" i="9"/>
  <c r="BE197" i="9"/>
  <c r="AV197" i="9"/>
  <c r="BF197" i="9"/>
  <c r="AW197" i="9"/>
  <c r="BG197" i="9"/>
  <c r="BD197" i="9"/>
  <c r="BH197" i="9"/>
  <c r="BI197" i="9"/>
  <c r="BJ197" i="9"/>
  <c r="BK197" i="9"/>
  <c r="BL197" i="9"/>
  <c r="BM197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BC198" i="9" s="1"/>
  <c r="AT198" i="9"/>
  <c r="AY198" i="9" s="1"/>
  <c r="AU198" i="9"/>
  <c r="AV198" i="9"/>
  <c r="AW198" i="9"/>
  <c r="BG198" i="9"/>
  <c r="BH198" i="9"/>
  <c r="BI198" i="9"/>
  <c r="BJ198" i="9"/>
  <c r="BK198" i="9"/>
  <c r="BL198" i="9"/>
  <c r="BM198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X190" i="9"/>
  <c r="AT190" i="9"/>
  <c r="AY190" i="9" s="1"/>
  <c r="BD190" i="9"/>
  <c r="AU190" i="9"/>
  <c r="BE190" i="9" s="1"/>
  <c r="AV190" i="9"/>
  <c r="BA190" i="9" s="1"/>
  <c r="AW190" i="9"/>
  <c r="BG190" i="9"/>
  <c r="BH190" i="9"/>
  <c r="BI190" i="9"/>
  <c r="BJ190" i="9"/>
  <c r="BK190" i="9"/>
  <c r="BL190" i="9"/>
  <c r="BM190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BC191" i="9"/>
  <c r="AT191" i="9"/>
  <c r="AY191" i="9"/>
  <c r="AU191" i="9"/>
  <c r="AZ191" i="9" s="1"/>
  <c r="AV191" i="9"/>
  <c r="BA191" i="9" s="1"/>
  <c r="AW191" i="9"/>
  <c r="BB191" i="9"/>
  <c r="BH191" i="9"/>
  <c r="BI191" i="9"/>
  <c r="BJ191" i="9"/>
  <c r="BK191" i="9"/>
  <c r="BL191" i="9"/>
  <c r="BM191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Y192" i="9"/>
  <c r="AU192" i="9"/>
  <c r="AZ192" i="9"/>
  <c r="AV192" i="9"/>
  <c r="BA192" i="9" s="1"/>
  <c r="AW192" i="9"/>
  <c r="BG192" i="9"/>
  <c r="BH192" i="9"/>
  <c r="BI192" i="9"/>
  <c r="BJ192" i="9"/>
  <c r="BK192" i="9"/>
  <c r="BL192" i="9"/>
  <c r="BM192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Z193" i="9"/>
  <c r="AV193" i="9"/>
  <c r="BA193" i="9" s="1"/>
  <c r="BF193" i="9"/>
  <c r="AW193" i="9"/>
  <c r="BB193" i="9" s="1"/>
  <c r="BH193" i="9"/>
  <c r="BI193" i="9"/>
  <c r="BJ193" i="9"/>
  <c r="BK193" i="9"/>
  <c r="BL193" i="9"/>
  <c r="BM193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X194" i="9" s="1"/>
  <c r="AT194" i="9"/>
  <c r="BD194" i="9" s="1"/>
  <c r="AU194" i="9"/>
  <c r="AZ194" i="9" s="1"/>
  <c r="AV194" i="9"/>
  <c r="BF194" i="9"/>
  <c r="AW194" i="9"/>
  <c r="BH194" i="9"/>
  <c r="BI194" i="9"/>
  <c r="BJ194" i="9"/>
  <c r="BK194" i="9"/>
  <c r="BL194" i="9"/>
  <c r="BM194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X186" i="9" s="1"/>
  <c r="AT186" i="9"/>
  <c r="AU186" i="9"/>
  <c r="AV186" i="9"/>
  <c r="AW186" i="9"/>
  <c r="BB186" i="9" s="1"/>
  <c r="BH186" i="9"/>
  <c r="BI186" i="9"/>
  <c r="BJ186" i="9"/>
  <c r="BK186" i="9"/>
  <c r="BL186" i="9"/>
  <c r="BM186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BC187" i="9" s="1"/>
  <c r="AT187" i="9"/>
  <c r="AY187" i="9"/>
  <c r="AU187" i="9"/>
  <c r="BE187" i="9" s="1"/>
  <c r="AZ187" i="9"/>
  <c r="AV187" i="9"/>
  <c r="BA187" i="9" s="1"/>
  <c r="AW187" i="9"/>
  <c r="BB187" i="9" s="1"/>
  <c r="BH187" i="9"/>
  <c r="BI187" i="9"/>
  <c r="BJ187" i="9"/>
  <c r="BK187" i="9"/>
  <c r="BL187" i="9"/>
  <c r="BM187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X188" i="9"/>
  <c r="AT188" i="9"/>
  <c r="BD188" i="9"/>
  <c r="AU188" i="9"/>
  <c r="AV188" i="9"/>
  <c r="BA188" i="9" s="1"/>
  <c r="AW188" i="9"/>
  <c r="BB188" i="9"/>
  <c r="BH188" i="9"/>
  <c r="BI188" i="9"/>
  <c r="BJ188" i="9"/>
  <c r="BK188" i="9"/>
  <c r="BL188" i="9"/>
  <c r="BM188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BD189" i="9" s="1"/>
  <c r="AU189" i="9"/>
  <c r="AV189" i="9"/>
  <c r="BF189" i="9" s="1"/>
  <c r="BA189" i="9"/>
  <c r="AW189" i="9"/>
  <c r="BG189" i="9"/>
  <c r="BH189" i="9"/>
  <c r="BI189" i="9"/>
  <c r="BJ189" i="9"/>
  <c r="BK189" i="9"/>
  <c r="BL189" i="9"/>
  <c r="BM189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X182" i="9"/>
  <c r="AT182" i="9"/>
  <c r="AY182" i="9"/>
  <c r="AU182" i="9"/>
  <c r="AZ182" i="9"/>
  <c r="AV182" i="9"/>
  <c r="BA182" i="9" s="1"/>
  <c r="BF182" i="9"/>
  <c r="AW182" i="9"/>
  <c r="BB182" i="9" s="1"/>
  <c r="BG182" i="9"/>
  <c r="BH182" i="9"/>
  <c r="BI182" i="9"/>
  <c r="BJ182" i="9"/>
  <c r="BK182" i="9"/>
  <c r="BL182" i="9"/>
  <c r="BM182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X183" i="9" s="1"/>
  <c r="BC183" i="9"/>
  <c r="AT183" i="9"/>
  <c r="AU183" i="9"/>
  <c r="BE183" i="9" s="1"/>
  <c r="AV183" i="9"/>
  <c r="BF183" i="9"/>
  <c r="AW183" i="9"/>
  <c r="BB183" i="9"/>
  <c r="BH183" i="9"/>
  <c r="BI183" i="9"/>
  <c r="BJ183" i="9"/>
  <c r="BK183" i="9"/>
  <c r="BL183" i="9"/>
  <c r="BM183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BC184" i="9" s="1"/>
  <c r="AT184" i="9"/>
  <c r="AY184" i="9" s="1"/>
  <c r="BD184" i="9"/>
  <c r="AU184" i="9"/>
  <c r="AZ184" i="9" s="1"/>
  <c r="AV184" i="9"/>
  <c r="BA184" i="9"/>
  <c r="AW184" i="9"/>
  <c r="BB184" i="9"/>
  <c r="BH184" i="9"/>
  <c r="BI184" i="9"/>
  <c r="BJ184" i="9"/>
  <c r="BK184" i="9"/>
  <c r="BL184" i="9"/>
  <c r="BM184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BC185" i="9"/>
  <c r="AT185" i="9"/>
  <c r="AU185" i="9"/>
  <c r="AZ185" i="9" s="1"/>
  <c r="AV185" i="9"/>
  <c r="AW185" i="9"/>
  <c r="BB185" i="9"/>
  <c r="BH185" i="9"/>
  <c r="BI185" i="9"/>
  <c r="BJ185" i="9"/>
  <c r="BK185" i="9"/>
  <c r="BL185" i="9"/>
  <c r="BM185" i="9"/>
  <c r="BI181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X179" i="9"/>
  <c r="AT179" i="9"/>
  <c r="AU179" i="9"/>
  <c r="AV179" i="9"/>
  <c r="BF179" i="9" s="1"/>
  <c r="AW179" i="9"/>
  <c r="BH179" i="9"/>
  <c r="BI179" i="9"/>
  <c r="BJ179" i="9"/>
  <c r="BK179" i="9"/>
  <c r="BL179" i="9"/>
  <c r="BM179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X180" i="9" s="1"/>
  <c r="AT180" i="9"/>
  <c r="AY180" i="9" s="1"/>
  <c r="AU180" i="9"/>
  <c r="BE180" i="9"/>
  <c r="AV180" i="9"/>
  <c r="BA180" i="9"/>
  <c r="AW180" i="9"/>
  <c r="BB180" i="9" s="1"/>
  <c r="BH180" i="9"/>
  <c r="BI180" i="9"/>
  <c r="BJ180" i="9"/>
  <c r="BK180" i="9"/>
  <c r="BL180" i="9"/>
  <c r="BM180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Y181" i="9"/>
  <c r="AU181" i="9"/>
  <c r="AV181" i="9"/>
  <c r="BF181" i="9"/>
  <c r="AW181" i="9"/>
  <c r="BG181" i="9" s="1"/>
  <c r="BH181" i="9"/>
  <c r="BJ181" i="9"/>
  <c r="BK181" i="9"/>
  <c r="BL181" i="9"/>
  <c r="BM181" i="9"/>
  <c r="BM178" i="9"/>
  <c r="BL178" i="9"/>
  <c r="BK178" i="9"/>
  <c r="BJ178" i="9"/>
  <c r="BI178" i="9"/>
  <c r="BH178" i="9"/>
  <c r="AW178" i="9"/>
  <c r="AV178" i="9"/>
  <c r="AU178" i="9"/>
  <c r="BE178" i="9" s="1"/>
  <c r="AT178" i="9"/>
  <c r="BD178" i="9" s="1"/>
  <c r="AS178" i="9"/>
  <c r="AX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BM177" i="9"/>
  <c r="BL177" i="9"/>
  <c r="BK177" i="9"/>
  <c r="BJ177" i="9"/>
  <c r="BI177" i="9"/>
  <c r="BH177" i="9"/>
  <c r="AW177" i="9"/>
  <c r="BB177" i="9"/>
  <c r="AV177" i="9"/>
  <c r="AU177" i="9"/>
  <c r="AT177" i="9"/>
  <c r="AY177" i="9"/>
  <c r="AS177" i="9"/>
  <c r="AX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X173" i="9"/>
  <c r="AT173" i="9"/>
  <c r="AY173" i="9"/>
  <c r="AU173" i="9"/>
  <c r="AV173" i="9"/>
  <c r="BA173" i="9"/>
  <c r="AW173" i="9"/>
  <c r="BG173" i="9" s="1"/>
  <c r="BH173" i="9"/>
  <c r="BI173" i="9"/>
  <c r="BJ173" i="9"/>
  <c r="BK173" i="9"/>
  <c r="BL173" i="9"/>
  <c r="BM173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BC174" i="9" s="1"/>
  <c r="AT174" i="9"/>
  <c r="AY174" i="9" s="1"/>
  <c r="AU174" i="9"/>
  <c r="AV174" i="9"/>
  <c r="AW174" i="9"/>
  <c r="BH174" i="9"/>
  <c r="BI174" i="9"/>
  <c r="BJ174" i="9"/>
  <c r="BK174" i="9"/>
  <c r="BL174" i="9"/>
  <c r="BM174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X175" i="9"/>
  <c r="AT175" i="9"/>
  <c r="AY175" i="9" s="1"/>
  <c r="AU175" i="9"/>
  <c r="BE175" i="9" s="1"/>
  <c r="AZ175" i="9"/>
  <c r="AV175" i="9"/>
  <c r="BA175" i="9" s="1"/>
  <c r="AW175" i="9"/>
  <c r="BH175" i="9"/>
  <c r="BI175" i="9"/>
  <c r="BJ175" i="9"/>
  <c r="BK175" i="9"/>
  <c r="BL175" i="9"/>
  <c r="BM175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BC176" i="9"/>
  <c r="AT176" i="9"/>
  <c r="BD176" i="9"/>
  <c r="AU176" i="9"/>
  <c r="AZ176" i="9"/>
  <c r="AV176" i="9"/>
  <c r="BA176" i="9" s="1"/>
  <c r="AW176" i="9"/>
  <c r="BG176" i="9" s="1"/>
  <c r="BH176" i="9"/>
  <c r="BI176" i="9"/>
  <c r="BJ176" i="9"/>
  <c r="BK176" i="9"/>
  <c r="BL176" i="9"/>
  <c r="BM176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BC169" i="9" s="1"/>
  <c r="AT169" i="9"/>
  <c r="AU169" i="9"/>
  <c r="AZ169" i="9"/>
  <c r="AV169" i="9"/>
  <c r="AW169" i="9"/>
  <c r="BH169" i="9"/>
  <c r="BI169" i="9"/>
  <c r="BJ169" i="9"/>
  <c r="BK169" i="9"/>
  <c r="BL169" i="9"/>
  <c r="BM169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X170" i="9"/>
  <c r="AT170" i="9"/>
  <c r="BD170" i="9"/>
  <c r="AU170" i="9"/>
  <c r="AV170" i="9"/>
  <c r="BA170" i="9" s="1"/>
  <c r="AW170" i="9"/>
  <c r="BH170" i="9"/>
  <c r="BI170" i="9"/>
  <c r="BJ170" i="9"/>
  <c r="BK170" i="9"/>
  <c r="BL170" i="9"/>
  <c r="BM170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BC171" i="9"/>
  <c r="AT171" i="9"/>
  <c r="AU171" i="9"/>
  <c r="AZ171" i="9"/>
  <c r="AV171" i="9"/>
  <c r="BF171" i="9" s="1"/>
  <c r="AW171" i="9"/>
  <c r="BG171" i="9" s="1"/>
  <c r="BH171" i="9"/>
  <c r="BI171" i="9"/>
  <c r="BJ171" i="9"/>
  <c r="BK171" i="9"/>
  <c r="BL171" i="9"/>
  <c r="BM171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BC172" i="9" s="1"/>
  <c r="AT172" i="9"/>
  <c r="AU172" i="9"/>
  <c r="AZ172" i="9" s="1"/>
  <c r="BE172" i="9"/>
  <c r="AV172" i="9"/>
  <c r="BA172" i="9"/>
  <c r="AW172" i="9"/>
  <c r="BB172" i="9"/>
  <c r="BH172" i="9"/>
  <c r="BI172" i="9"/>
  <c r="BJ172" i="9"/>
  <c r="BK172" i="9"/>
  <c r="BL172" i="9"/>
  <c r="BM172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X164" i="9"/>
  <c r="AT164" i="9"/>
  <c r="AY164" i="9"/>
  <c r="AU164" i="9"/>
  <c r="BE164" i="9"/>
  <c r="AV164" i="9"/>
  <c r="BF164" i="9"/>
  <c r="AW164" i="9"/>
  <c r="BB164" i="9"/>
  <c r="BD164" i="9"/>
  <c r="BH164" i="9"/>
  <c r="BI164" i="9"/>
  <c r="BJ164" i="9"/>
  <c r="BK164" i="9"/>
  <c r="BL164" i="9"/>
  <c r="BM164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BC165" i="9" s="1"/>
  <c r="AT165" i="9"/>
  <c r="AU165" i="9"/>
  <c r="BE165" i="9" s="1"/>
  <c r="AZ165" i="9"/>
  <c r="AV165" i="9"/>
  <c r="BF165" i="9" s="1"/>
  <c r="AW165" i="9"/>
  <c r="BG165" i="9" s="1"/>
  <c r="BH165" i="9"/>
  <c r="BI165" i="9"/>
  <c r="BJ165" i="9"/>
  <c r="BK165" i="9"/>
  <c r="BL165" i="9"/>
  <c r="BM165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BC166" i="9" s="1"/>
  <c r="AT166" i="9"/>
  <c r="AU166" i="9"/>
  <c r="AZ166" i="9"/>
  <c r="AV166" i="9"/>
  <c r="BF166" i="9"/>
  <c r="AW166" i="9"/>
  <c r="BG166" i="9"/>
  <c r="BH166" i="9"/>
  <c r="BI166" i="9"/>
  <c r="BJ166" i="9"/>
  <c r="BK166" i="9"/>
  <c r="BL166" i="9"/>
  <c r="BM166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BD167" i="9" s="1"/>
  <c r="AU167" i="9"/>
  <c r="AZ167" i="9" s="1"/>
  <c r="AV167" i="9"/>
  <c r="BA167" i="9" s="1"/>
  <c r="AW167" i="9"/>
  <c r="BB167" i="9"/>
  <c r="BH167" i="9"/>
  <c r="BI167" i="9"/>
  <c r="BJ167" i="9"/>
  <c r="BK167" i="9"/>
  <c r="BL167" i="9"/>
  <c r="BM167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BC168" i="9"/>
  <c r="AT168" i="9"/>
  <c r="BD168" i="9"/>
  <c r="AU168" i="9"/>
  <c r="AZ168" i="9" s="1"/>
  <c r="AV168" i="9"/>
  <c r="BA168" i="9" s="1"/>
  <c r="AW168" i="9"/>
  <c r="BG168" i="9"/>
  <c r="BH168" i="9"/>
  <c r="BI168" i="9"/>
  <c r="BJ168" i="9"/>
  <c r="BK168" i="9"/>
  <c r="BL168" i="9"/>
  <c r="BM168" i="9"/>
  <c r="AC163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BD160" i="9" s="1"/>
  <c r="AU160" i="9"/>
  <c r="AV160" i="9"/>
  <c r="BF160" i="9"/>
  <c r="AW160" i="9"/>
  <c r="BH160" i="9"/>
  <c r="BI160" i="9"/>
  <c r="BJ160" i="9"/>
  <c r="BK160" i="9"/>
  <c r="BL160" i="9"/>
  <c r="BM160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X161" i="9" s="1"/>
  <c r="AT161" i="9"/>
  <c r="AY161" i="9"/>
  <c r="AU161" i="9"/>
  <c r="AZ161" i="9"/>
  <c r="AV161" i="9"/>
  <c r="BF161" i="9" s="1"/>
  <c r="AW161" i="9"/>
  <c r="BG161" i="9" s="1"/>
  <c r="BH161" i="9"/>
  <c r="BI161" i="9"/>
  <c r="BJ161" i="9"/>
  <c r="BK161" i="9"/>
  <c r="BL161" i="9"/>
  <c r="BM161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BC162" i="9" s="1"/>
  <c r="AT162" i="9"/>
  <c r="BD162" i="9"/>
  <c r="AU162" i="9"/>
  <c r="BE162" i="9" s="1"/>
  <c r="AZ162" i="9"/>
  <c r="AV162" i="9"/>
  <c r="BA162" i="9" s="1"/>
  <c r="AW162" i="9"/>
  <c r="BH162" i="9"/>
  <c r="BI162" i="9"/>
  <c r="BJ162" i="9"/>
  <c r="BK162" i="9"/>
  <c r="BL162" i="9"/>
  <c r="BM162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BC163" i="9" s="1"/>
  <c r="AX163" i="9"/>
  <c r="AT163" i="9"/>
  <c r="AU163" i="9"/>
  <c r="AZ163" i="9"/>
  <c r="AV163" i="9"/>
  <c r="BF163" i="9"/>
  <c r="AW163" i="9"/>
  <c r="BG163" i="9" s="1"/>
  <c r="BH163" i="9"/>
  <c r="BI163" i="9"/>
  <c r="BJ163" i="9"/>
  <c r="BK163" i="9"/>
  <c r="BL163" i="9"/>
  <c r="BM163" i="9"/>
  <c r="AF159" i="9"/>
  <c r="AJ159" i="9"/>
  <c r="AN159" i="9"/>
  <c r="AR159" i="9"/>
  <c r="AW159" i="9"/>
  <c r="BG159" i="9" s="1"/>
  <c r="BL159" i="9"/>
  <c r="BM156" i="9"/>
  <c r="BM157" i="9"/>
  <c r="BM158" i="9"/>
  <c r="BM159" i="9"/>
  <c r="BL20" i="9"/>
  <c r="BL150" i="9"/>
  <c r="BL149" i="9"/>
  <c r="BL148" i="9"/>
  <c r="BL147" i="9"/>
  <c r="BL146" i="9"/>
  <c r="BL145" i="9"/>
  <c r="BL144" i="9"/>
  <c r="BL143" i="9"/>
  <c r="BL142" i="9"/>
  <c r="BL141" i="9"/>
  <c r="BL140" i="9"/>
  <c r="BL139" i="9"/>
  <c r="BL138" i="9"/>
  <c r="BL137" i="9"/>
  <c r="BL136" i="9"/>
  <c r="BL135" i="9"/>
  <c r="BL134" i="9"/>
  <c r="BL133" i="9"/>
  <c r="BL132" i="9"/>
  <c r="BL131" i="9"/>
  <c r="BL130" i="9"/>
  <c r="BL129" i="9"/>
  <c r="BL128" i="9"/>
  <c r="BL127" i="9"/>
  <c r="BL126" i="9"/>
  <c r="BL125" i="9"/>
  <c r="BL124" i="9"/>
  <c r="BL123" i="9"/>
  <c r="BL122" i="9"/>
  <c r="BL121" i="9"/>
  <c r="BL120" i="9"/>
  <c r="BL119" i="9"/>
  <c r="BL118" i="9"/>
  <c r="BL117" i="9"/>
  <c r="BL116" i="9"/>
  <c r="BL115" i="9"/>
  <c r="BL114" i="9"/>
  <c r="BL113" i="9"/>
  <c r="BL112" i="9"/>
  <c r="BL111" i="9"/>
  <c r="BL110" i="9"/>
  <c r="BL109" i="9"/>
  <c r="BL108" i="9"/>
  <c r="BL107" i="9"/>
  <c r="BL106" i="9"/>
  <c r="BL105" i="9"/>
  <c r="BL104" i="9"/>
  <c r="BL103" i="9"/>
  <c r="BL102" i="9"/>
  <c r="BL101" i="9"/>
  <c r="BL100" i="9"/>
  <c r="BL99" i="9"/>
  <c r="BL98" i="9"/>
  <c r="BL97" i="9"/>
  <c r="BL96" i="9"/>
  <c r="BL95" i="9"/>
  <c r="BL94" i="9"/>
  <c r="BL93" i="9"/>
  <c r="BL92" i="9"/>
  <c r="BL91" i="9"/>
  <c r="BL90" i="9"/>
  <c r="BL89" i="9"/>
  <c r="BL88" i="9"/>
  <c r="BL87" i="9"/>
  <c r="BL86" i="9"/>
  <c r="BL85" i="9"/>
  <c r="BL84" i="9"/>
  <c r="BL83" i="9"/>
  <c r="BL82" i="9"/>
  <c r="BL81" i="9"/>
  <c r="BL80" i="9"/>
  <c r="BL79" i="9"/>
  <c r="BL78" i="9"/>
  <c r="BL77" i="9"/>
  <c r="BL76" i="9"/>
  <c r="BL75" i="9"/>
  <c r="BL74" i="9"/>
  <c r="BL73" i="9"/>
  <c r="BL72" i="9"/>
  <c r="BL71" i="9"/>
  <c r="BL70" i="9"/>
  <c r="BL69" i="9"/>
  <c r="BL68" i="9"/>
  <c r="BL67" i="9"/>
  <c r="BL66" i="9"/>
  <c r="BL65" i="9"/>
  <c r="BL64" i="9"/>
  <c r="BL63" i="9"/>
  <c r="BL62" i="9"/>
  <c r="BL61" i="9"/>
  <c r="BL60" i="9"/>
  <c r="BL59" i="9"/>
  <c r="BL58" i="9"/>
  <c r="BL57" i="9"/>
  <c r="BL56" i="9"/>
  <c r="BL55" i="9"/>
  <c r="BL54" i="9"/>
  <c r="BL53" i="9"/>
  <c r="BL52" i="9"/>
  <c r="BL51" i="9"/>
  <c r="BL50" i="9"/>
  <c r="BL49" i="9"/>
  <c r="BL48" i="9"/>
  <c r="BL47" i="9"/>
  <c r="BL46" i="9"/>
  <c r="BL45" i="9"/>
  <c r="BL44" i="9"/>
  <c r="BL43" i="9"/>
  <c r="BL42" i="9"/>
  <c r="BL41" i="9"/>
  <c r="BL40" i="9"/>
  <c r="BL39" i="9"/>
  <c r="BL38" i="9"/>
  <c r="BL37" i="9"/>
  <c r="BL36" i="9"/>
  <c r="BL35" i="9"/>
  <c r="BL34" i="9"/>
  <c r="BL33" i="9"/>
  <c r="BL32" i="9"/>
  <c r="BL31" i="9"/>
  <c r="BL30" i="9"/>
  <c r="BL29" i="9"/>
  <c r="BL28" i="9"/>
  <c r="BL27" i="9"/>
  <c r="BL26" i="9"/>
  <c r="BL25" i="9"/>
  <c r="BL24" i="9"/>
  <c r="BL23" i="9"/>
  <c r="BL22" i="9"/>
  <c r="BL21" i="9"/>
  <c r="BL19" i="9"/>
  <c r="BL18" i="9"/>
  <c r="BL17" i="9"/>
  <c r="BL16" i="9"/>
  <c r="BL15" i="9"/>
  <c r="BL14" i="9"/>
  <c r="BL13" i="9"/>
  <c r="BL12" i="9"/>
  <c r="BL11" i="9"/>
  <c r="BL10" i="9"/>
  <c r="BL9" i="9"/>
  <c r="BL8" i="9"/>
  <c r="BL151" i="9"/>
  <c r="BL152" i="9"/>
  <c r="BL153" i="9"/>
  <c r="BL154" i="9"/>
  <c r="BL155" i="9"/>
  <c r="BL156" i="9"/>
  <c r="BL157" i="9"/>
  <c r="BL158" i="9"/>
  <c r="BH156" i="9"/>
  <c r="BI156" i="9"/>
  <c r="BJ156" i="9"/>
  <c r="BK156" i="9"/>
  <c r="BH157" i="9"/>
  <c r="BI157" i="9"/>
  <c r="BJ157" i="9"/>
  <c r="BK157" i="9"/>
  <c r="BH158" i="9"/>
  <c r="BI158" i="9"/>
  <c r="BJ158" i="9"/>
  <c r="BK158" i="9"/>
  <c r="BH159" i="9"/>
  <c r="BI159" i="9"/>
  <c r="BJ159" i="9"/>
  <c r="BK159" i="9"/>
  <c r="AW152" i="9"/>
  <c r="BG152" i="9" s="1"/>
  <c r="AW153" i="9"/>
  <c r="BG153" i="9" s="1"/>
  <c r="AW154" i="9"/>
  <c r="AW155" i="9"/>
  <c r="BG155" i="9"/>
  <c r="AW156" i="9"/>
  <c r="BB156" i="9"/>
  <c r="AW157" i="9"/>
  <c r="BB157" i="9" s="1"/>
  <c r="BG157" i="9"/>
  <c r="AW158" i="9"/>
  <c r="AS156" i="9"/>
  <c r="BC156" i="9"/>
  <c r="AT156" i="9"/>
  <c r="AY156" i="9"/>
  <c r="AU156" i="9"/>
  <c r="AV156" i="9"/>
  <c r="BF156" i="9" s="1"/>
  <c r="BA156" i="9"/>
  <c r="AS157" i="9"/>
  <c r="BC157" i="9" s="1"/>
  <c r="AT157" i="9"/>
  <c r="AU157" i="9"/>
  <c r="AV157" i="9"/>
  <c r="BF157" i="9"/>
  <c r="AS158" i="9"/>
  <c r="BC158" i="9"/>
  <c r="AT158" i="9"/>
  <c r="BD158" i="9" s="1"/>
  <c r="AU158" i="9"/>
  <c r="AV158" i="9"/>
  <c r="BA158" i="9"/>
  <c r="AS159" i="9"/>
  <c r="AT159" i="9"/>
  <c r="AU159" i="9"/>
  <c r="AZ159" i="9" s="1"/>
  <c r="BE159" i="9"/>
  <c r="AV159" i="9"/>
  <c r="AR152" i="9"/>
  <c r="AR153" i="9"/>
  <c r="AR154" i="9"/>
  <c r="AR155" i="9"/>
  <c r="AR156" i="9"/>
  <c r="AR157" i="9"/>
  <c r="AR158" i="9"/>
  <c r="AO156" i="9"/>
  <c r="AP156" i="9"/>
  <c r="AQ156" i="9"/>
  <c r="AO157" i="9"/>
  <c r="AP157" i="9"/>
  <c r="AQ157" i="9"/>
  <c r="AO158" i="9"/>
  <c r="AP158" i="9"/>
  <c r="AQ158" i="9"/>
  <c r="AO159" i="9"/>
  <c r="AP159" i="9"/>
  <c r="AQ159" i="9"/>
  <c r="AN155" i="9"/>
  <c r="AN154" i="9"/>
  <c r="AN153" i="9"/>
  <c r="AN152" i="9"/>
  <c r="AN157" i="9"/>
  <c r="AN158" i="9"/>
  <c r="AN156" i="9"/>
  <c r="AK156" i="9"/>
  <c r="AL156" i="9"/>
  <c r="AM156" i="9"/>
  <c r="AK157" i="9"/>
  <c r="AL157" i="9"/>
  <c r="AM157" i="9"/>
  <c r="AK158" i="9"/>
  <c r="AL158" i="9"/>
  <c r="AM158" i="9"/>
  <c r="AK159" i="9"/>
  <c r="AL159" i="9"/>
  <c r="AM159" i="9"/>
  <c r="AJ8" i="9"/>
  <c r="AJ154" i="9"/>
  <c r="AJ153" i="9"/>
  <c r="AJ152" i="9"/>
  <c r="AJ151" i="9"/>
  <c r="AJ150" i="9"/>
  <c r="AJ149" i="9"/>
  <c r="AJ148" i="9"/>
  <c r="AJ147" i="9"/>
  <c r="AJ146" i="9"/>
  <c r="AJ145" i="9"/>
  <c r="AJ144" i="9"/>
  <c r="AJ143" i="9"/>
  <c r="AJ142" i="9"/>
  <c r="AJ141" i="9"/>
  <c r="AJ140" i="9"/>
  <c r="AJ139" i="9"/>
  <c r="AJ138" i="9"/>
  <c r="AJ137" i="9"/>
  <c r="AJ136" i="9"/>
  <c r="AJ135" i="9"/>
  <c r="AJ134" i="9"/>
  <c r="AJ133" i="9"/>
  <c r="AJ132" i="9"/>
  <c r="AJ131" i="9"/>
  <c r="AJ130" i="9"/>
  <c r="AJ129" i="9"/>
  <c r="AJ128" i="9"/>
  <c r="AJ127" i="9"/>
  <c r="AJ126" i="9"/>
  <c r="AJ125" i="9"/>
  <c r="AJ124" i="9"/>
  <c r="AJ123" i="9"/>
  <c r="AJ122" i="9"/>
  <c r="AJ121" i="9"/>
  <c r="AJ120" i="9"/>
  <c r="AJ119" i="9"/>
  <c r="AJ118" i="9"/>
  <c r="AJ117" i="9"/>
  <c r="AJ116" i="9"/>
  <c r="AJ115" i="9"/>
  <c r="AJ114" i="9"/>
  <c r="AJ113" i="9"/>
  <c r="AJ112" i="9"/>
  <c r="AJ111" i="9"/>
  <c r="AJ110" i="9"/>
  <c r="AJ109" i="9"/>
  <c r="AJ108" i="9"/>
  <c r="AJ107" i="9"/>
  <c r="AJ106" i="9"/>
  <c r="AJ105" i="9"/>
  <c r="AJ104" i="9"/>
  <c r="AJ103" i="9"/>
  <c r="AJ102" i="9"/>
  <c r="AJ101" i="9"/>
  <c r="AJ100" i="9"/>
  <c r="AJ99" i="9"/>
  <c r="AJ98" i="9"/>
  <c r="AJ97" i="9"/>
  <c r="AJ96" i="9"/>
  <c r="AJ95" i="9"/>
  <c r="AJ94" i="9"/>
  <c r="AJ93" i="9"/>
  <c r="AJ92" i="9"/>
  <c r="AJ91" i="9"/>
  <c r="AJ90" i="9"/>
  <c r="AJ89" i="9"/>
  <c r="AJ88" i="9"/>
  <c r="AJ87" i="9"/>
  <c r="AJ86" i="9"/>
  <c r="AJ85" i="9"/>
  <c r="AJ84" i="9"/>
  <c r="AJ83" i="9"/>
  <c r="AJ82" i="9"/>
  <c r="AJ81" i="9"/>
  <c r="AJ80" i="9"/>
  <c r="AJ79" i="9"/>
  <c r="AJ78" i="9"/>
  <c r="AJ77" i="9"/>
  <c r="AJ76" i="9"/>
  <c r="AJ75" i="9"/>
  <c r="AJ74" i="9"/>
  <c r="AJ73" i="9"/>
  <c r="AJ72" i="9"/>
  <c r="AJ71" i="9"/>
  <c r="AJ70" i="9"/>
  <c r="AJ69" i="9"/>
  <c r="AJ68" i="9"/>
  <c r="AJ67" i="9"/>
  <c r="AJ66" i="9"/>
  <c r="AJ65" i="9"/>
  <c r="AJ64" i="9"/>
  <c r="AJ63" i="9"/>
  <c r="AJ62" i="9"/>
  <c r="AJ61" i="9"/>
  <c r="AJ60" i="9"/>
  <c r="AJ59" i="9"/>
  <c r="AJ58" i="9"/>
  <c r="AJ57" i="9"/>
  <c r="AJ56" i="9"/>
  <c r="AJ55" i="9"/>
  <c r="AJ54" i="9"/>
  <c r="AJ53" i="9"/>
  <c r="AJ52" i="9"/>
  <c r="AJ51" i="9"/>
  <c r="AJ50" i="9"/>
  <c r="AJ49" i="9"/>
  <c r="AJ48" i="9"/>
  <c r="AJ47" i="9"/>
  <c r="AJ46" i="9"/>
  <c r="AJ45" i="9"/>
  <c r="AJ44" i="9"/>
  <c r="AJ43" i="9"/>
  <c r="AJ42" i="9"/>
  <c r="AJ41" i="9"/>
  <c r="AJ40" i="9"/>
  <c r="AJ39" i="9"/>
  <c r="AJ38" i="9"/>
  <c r="AJ37" i="9"/>
  <c r="AJ36" i="9"/>
  <c r="AJ35" i="9"/>
  <c r="AJ34" i="9"/>
  <c r="AJ33" i="9"/>
  <c r="AJ32" i="9"/>
  <c r="AJ31" i="9"/>
  <c r="AJ30" i="9"/>
  <c r="AJ29" i="9"/>
  <c r="AJ28" i="9"/>
  <c r="AJ27" i="9"/>
  <c r="AJ26" i="9"/>
  <c r="AJ25" i="9"/>
  <c r="AJ24" i="9"/>
  <c r="AJ23" i="9"/>
  <c r="AJ22" i="9"/>
  <c r="AJ21" i="9"/>
  <c r="AJ20" i="9"/>
  <c r="AJ19" i="9"/>
  <c r="AJ18" i="9"/>
  <c r="AJ17" i="9"/>
  <c r="AJ16" i="9"/>
  <c r="AJ15" i="9"/>
  <c r="AJ14" i="9"/>
  <c r="AJ13" i="9"/>
  <c r="AJ12" i="9"/>
  <c r="AJ11" i="9"/>
  <c r="AJ10" i="9"/>
  <c r="AJ9" i="9"/>
  <c r="AG156" i="9"/>
  <c r="AH156" i="9"/>
  <c r="AI156" i="9"/>
  <c r="AJ156" i="9"/>
  <c r="AG157" i="9"/>
  <c r="AH157" i="9"/>
  <c r="AI157" i="9"/>
  <c r="AJ157" i="9"/>
  <c r="AG158" i="9"/>
  <c r="AH158" i="9"/>
  <c r="AI158" i="9"/>
  <c r="AJ158" i="9"/>
  <c r="AG159" i="9"/>
  <c r="AH159" i="9"/>
  <c r="AI159" i="9"/>
  <c r="AJ155" i="9"/>
  <c r="AF8" i="9"/>
  <c r="AF127" i="9"/>
  <c r="AF126" i="9"/>
  <c r="AF125" i="9"/>
  <c r="AF124" i="9"/>
  <c r="AF123" i="9"/>
  <c r="AF122" i="9"/>
  <c r="AF121" i="9"/>
  <c r="AF120" i="9"/>
  <c r="AF119" i="9"/>
  <c r="AF118" i="9"/>
  <c r="AF117" i="9"/>
  <c r="AF116" i="9"/>
  <c r="AF115" i="9"/>
  <c r="AF114" i="9"/>
  <c r="AF113" i="9"/>
  <c r="AF112" i="9"/>
  <c r="AF111" i="9"/>
  <c r="AF110" i="9"/>
  <c r="AF109" i="9"/>
  <c r="AF108" i="9"/>
  <c r="AF107" i="9"/>
  <c r="AF106" i="9"/>
  <c r="AF105" i="9"/>
  <c r="AF104" i="9"/>
  <c r="AF103" i="9"/>
  <c r="AF102" i="9"/>
  <c r="AF101" i="9"/>
  <c r="AF100" i="9"/>
  <c r="AF99" i="9"/>
  <c r="AF98" i="9"/>
  <c r="AF97" i="9"/>
  <c r="AF96" i="9"/>
  <c r="AF95" i="9"/>
  <c r="AF94" i="9"/>
  <c r="AF93" i="9"/>
  <c r="AF92" i="9"/>
  <c r="AF91" i="9"/>
  <c r="AF90" i="9"/>
  <c r="AF89" i="9"/>
  <c r="AF88" i="9"/>
  <c r="AF87" i="9"/>
  <c r="AF86" i="9"/>
  <c r="AF85" i="9"/>
  <c r="AF84" i="9"/>
  <c r="AF83" i="9"/>
  <c r="AF82" i="9"/>
  <c r="AF81" i="9"/>
  <c r="AF80" i="9"/>
  <c r="AF79" i="9"/>
  <c r="AF78" i="9"/>
  <c r="AF77" i="9"/>
  <c r="AF76" i="9"/>
  <c r="AF75" i="9"/>
  <c r="AF74" i="9"/>
  <c r="AF73" i="9"/>
  <c r="AF72" i="9"/>
  <c r="AF71" i="9"/>
  <c r="AF70" i="9"/>
  <c r="AF69" i="9"/>
  <c r="AF68" i="9"/>
  <c r="AF67" i="9"/>
  <c r="AF66" i="9"/>
  <c r="AF65" i="9"/>
  <c r="AF64" i="9"/>
  <c r="AF63" i="9"/>
  <c r="AF62" i="9"/>
  <c r="AF61" i="9"/>
  <c r="AF60" i="9"/>
  <c r="AF59" i="9"/>
  <c r="AF58" i="9"/>
  <c r="AF57" i="9"/>
  <c r="AF56" i="9"/>
  <c r="AF55" i="9"/>
  <c r="AF54" i="9"/>
  <c r="AF53" i="9"/>
  <c r="AF52" i="9"/>
  <c r="AF51" i="9"/>
  <c r="AF50" i="9"/>
  <c r="AF49" i="9"/>
  <c r="AF48" i="9"/>
  <c r="AF47" i="9"/>
  <c r="AF46" i="9"/>
  <c r="AF45" i="9"/>
  <c r="AF44" i="9"/>
  <c r="AF43" i="9"/>
  <c r="AF42" i="9"/>
  <c r="AF41" i="9"/>
  <c r="AF40" i="9"/>
  <c r="AF39" i="9"/>
  <c r="AF38" i="9"/>
  <c r="AF37" i="9"/>
  <c r="AF36" i="9"/>
  <c r="AF35" i="9"/>
  <c r="AF34" i="9"/>
  <c r="AF33" i="9"/>
  <c r="AF32" i="9"/>
  <c r="AF31" i="9"/>
  <c r="AF30" i="9"/>
  <c r="AF29" i="9"/>
  <c r="AF28" i="9"/>
  <c r="AF27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C156" i="9"/>
  <c r="AD156" i="9"/>
  <c r="AE156" i="9"/>
  <c r="AC157" i="9"/>
  <c r="AD157" i="9"/>
  <c r="AE157" i="9"/>
  <c r="AC158" i="9"/>
  <c r="AD158" i="9"/>
  <c r="AE158" i="9"/>
  <c r="AC159" i="9"/>
  <c r="AD159" i="9"/>
  <c r="AE159" i="9"/>
  <c r="AE155" i="9"/>
  <c r="AC155" i="9"/>
  <c r="BM10" i="9"/>
  <c r="AI30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8" i="9"/>
  <c r="AI49" i="9"/>
  <c r="AI5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0" i="9"/>
  <c r="AI101" i="9"/>
  <c r="AI102" i="9"/>
  <c r="AI103" i="9"/>
  <c r="AI104" i="9"/>
  <c r="AI105" i="9"/>
  <c r="AI106" i="9"/>
  <c r="AI107" i="9"/>
  <c r="AI108" i="9"/>
  <c r="AI109" i="9"/>
  <c r="AI110" i="9"/>
  <c r="AI111" i="9"/>
  <c r="AI112" i="9"/>
  <c r="AI113" i="9"/>
  <c r="AI114" i="9"/>
  <c r="AI115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1" i="9"/>
  <c r="AI132" i="9"/>
  <c r="AI133" i="9"/>
  <c r="AI134" i="9"/>
  <c r="AI135" i="9"/>
  <c r="AI136" i="9"/>
  <c r="AI137" i="9"/>
  <c r="AI138" i="9"/>
  <c r="AI139" i="9"/>
  <c r="AI140" i="9"/>
  <c r="AI141" i="9"/>
  <c r="AI142" i="9"/>
  <c r="AI143" i="9"/>
  <c r="AI144" i="9"/>
  <c r="AI145" i="9"/>
  <c r="AI146" i="9"/>
  <c r="AI147" i="9"/>
  <c r="AI148" i="9"/>
  <c r="AI149" i="9"/>
  <c r="AI150" i="9"/>
  <c r="AI151" i="9"/>
  <c r="AI152" i="9"/>
  <c r="AI153" i="9"/>
  <c r="AI154" i="9"/>
  <c r="AI155" i="9"/>
  <c r="AC151" i="9"/>
  <c r="AD151" i="9"/>
  <c r="AE151" i="9"/>
  <c r="AG151" i="9"/>
  <c r="AH151" i="9"/>
  <c r="AK151" i="9"/>
  <c r="AL151" i="9"/>
  <c r="AM151" i="9"/>
  <c r="AO151" i="9"/>
  <c r="AP151" i="9"/>
  <c r="AQ151" i="9"/>
  <c r="AS151" i="9"/>
  <c r="AT151" i="9"/>
  <c r="AY151" i="9"/>
  <c r="AU151" i="9"/>
  <c r="AZ151" i="9" s="1"/>
  <c r="AV151" i="9"/>
  <c r="BF151" i="9"/>
  <c r="BH151" i="9"/>
  <c r="BI151" i="9"/>
  <c r="BJ151" i="9"/>
  <c r="BK151" i="9"/>
  <c r="BM151" i="9"/>
  <c r="AC152" i="9"/>
  <c r="AD152" i="9"/>
  <c r="AE152" i="9"/>
  <c r="AG152" i="9"/>
  <c r="AH152" i="9"/>
  <c r="AK152" i="9"/>
  <c r="AL152" i="9"/>
  <c r="AM152" i="9"/>
  <c r="AO152" i="9"/>
  <c r="AP152" i="9"/>
  <c r="AQ152" i="9"/>
  <c r="AS152" i="9"/>
  <c r="AT152" i="9"/>
  <c r="AU152" i="9"/>
  <c r="AV152" i="9"/>
  <c r="AX152" i="9"/>
  <c r="AY152" i="9"/>
  <c r="AZ152" i="9"/>
  <c r="BA152" i="9"/>
  <c r="BC152" i="9"/>
  <c r="BD152" i="9"/>
  <c r="BE152" i="9"/>
  <c r="BF152" i="9"/>
  <c r="BH152" i="9"/>
  <c r="BI152" i="9"/>
  <c r="BJ152" i="9"/>
  <c r="BK152" i="9"/>
  <c r="BM152" i="9"/>
  <c r="AC153" i="9"/>
  <c r="AD153" i="9"/>
  <c r="AE153" i="9"/>
  <c r="AG153" i="9"/>
  <c r="AH153" i="9"/>
  <c r="AK153" i="9"/>
  <c r="AL153" i="9"/>
  <c r="AM153" i="9"/>
  <c r="AO153" i="9"/>
  <c r="AP153" i="9"/>
  <c r="AQ153" i="9"/>
  <c r="AS153" i="9"/>
  <c r="BC153" i="9" s="1"/>
  <c r="AT153" i="9"/>
  <c r="AY153" i="9"/>
  <c r="AU153" i="9"/>
  <c r="BE153" i="9"/>
  <c r="AV153" i="9"/>
  <c r="BA153" i="9"/>
  <c r="AX153" i="9"/>
  <c r="BH153" i="9"/>
  <c r="BI153" i="9"/>
  <c r="BJ153" i="9"/>
  <c r="BK153" i="9"/>
  <c r="BM153" i="9"/>
  <c r="AC154" i="9"/>
  <c r="AD154" i="9"/>
  <c r="AE154" i="9"/>
  <c r="AG154" i="9"/>
  <c r="AH154" i="9"/>
  <c r="AK154" i="9"/>
  <c r="AL154" i="9"/>
  <c r="AM154" i="9"/>
  <c r="AO154" i="9"/>
  <c r="AP154" i="9"/>
  <c r="AQ154" i="9"/>
  <c r="AS154" i="9"/>
  <c r="AX154" i="9" s="1"/>
  <c r="AT154" i="9"/>
  <c r="AY154" i="9" s="1"/>
  <c r="AU154" i="9"/>
  <c r="AZ154" i="9" s="1"/>
  <c r="AV154" i="9"/>
  <c r="BA154" i="9"/>
  <c r="BC154" i="9"/>
  <c r="BF154" i="9"/>
  <c r="BH154" i="9"/>
  <c r="BI154" i="9"/>
  <c r="BJ154" i="9"/>
  <c r="BK154" i="9"/>
  <c r="BM154" i="9"/>
  <c r="AD155" i="9"/>
  <c r="AG155" i="9"/>
  <c r="AH155" i="9"/>
  <c r="AK155" i="9"/>
  <c r="AL155" i="9"/>
  <c r="AM155" i="9"/>
  <c r="AO155" i="9"/>
  <c r="AP155" i="9"/>
  <c r="AQ155" i="9"/>
  <c r="AS155" i="9"/>
  <c r="BC155" i="9" s="1"/>
  <c r="AT155" i="9"/>
  <c r="BD155" i="9" s="1"/>
  <c r="AU155" i="9"/>
  <c r="AZ155" i="9" s="1"/>
  <c r="BE155" i="9"/>
  <c r="AV155" i="9"/>
  <c r="BA155" i="9"/>
  <c r="AX155" i="9"/>
  <c r="AY155" i="9"/>
  <c r="BH155" i="9"/>
  <c r="BI155" i="9"/>
  <c r="BJ155" i="9"/>
  <c r="BK155" i="9"/>
  <c r="BM155" i="9"/>
  <c r="AS150" i="9"/>
  <c r="BC150" i="9" s="1"/>
  <c r="BH150" i="9"/>
  <c r="BM150" i="9"/>
  <c r="AC147" i="9"/>
  <c r="AD147" i="9"/>
  <c r="AE147" i="9"/>
  <c r="AG147" i="9"/>
  <c r="AH147" i="9"/>
  <c r="AK147" i="9"/>
  <c r="AL147" i="9"/>
  <c r="AM147" i="9"/>
  <c r="AO147" i="9"/>
  <c r="AP147" i="9"/>
  <c r="AQ147" i="9"/>
  <c r="AS147" i="9"/>
  <c r="AX147" i="9" s="1"/>
  <c r="AT147" i="9"/>
  <c r="AY147" i="9" s="1"/>
  <c r="AU147" i="9"/>
  <c r="AV147" i="9"/>
  <c r="AZ147" i="9"/>
  <c r="BA147" i="9"/>
  <c r="BE147" i="9"/>
  <c r="BF147" i="9"/>
  <c r="BH147" i="9"/>
  <c r="BI147" i="9"/>
  <c r="BJ147" i="9"/>
  <c r="BK147" i="9"/>
  <c r="BM147" i="9"/>
  <c r="AC148" i="9"/>
  <c r="AD148" i="9"/>
  <c r="AE148" i="9"/>
  <c r="AG148" i="9"/>
  <c r="AH148" i="9"/>
  <c r="AK148" i="9"/>
  <c r="AL148" i="9"/>
  <c r="AM148" i="9"/>
  <c r="AO148" i="9"/>
  <c r="AP148" i="9"/>
  <c r="AQ148" i="9"/>
  <c r="AS148" i="9"/>
  <c r="AX148" i="9"/>
  <c r="AT148" i="9"/>
  <c r="BD148" i="9"/>
  <c r="AU148" i="9"/>
  <c r="AZ148" i="9"/>
  <c r="AV148" i="9"/>
  <c r="BA148" i="9"/>
  <c r="BH148" i="9"/>
  <c r="BI148" i="9"/>
  <c r="BJ148" i="9"/>
  <c r="BK148" i="9"/>
  <c r="BM148" i="9"/>
  <c r="AC149" i="9"/>
  <c r="AD149" i="9"/>
  <c r="AE149" i="9"/>
  <c r="AG149" i="9"/>
  <c r="AH149" i="9"/>
  <c r="AK149" i="9"/>
  <c r="AL149" i="9"/>
  <c r="AM149" i="9"/>
  <c r="AO149" i="9"/>
  <c r="AP149" i="9"/>
  <c r="AQ149" i="9"/>
  <c r="AS149" i="9"/>
  <c r="AT149" i="9"/>
  <c r="AU149" i="9"/>
  <c r="AZ149" i="9" s="1"/>
  <c r="AV149" i="9"/>
  <c r="BA149" i="9" s="1"/>
  <c r="AX149" i="9"/>
  <c r="AY149" i="9"/>
  <c r="BC149" i="9"/>
  <c r="BD149" i="9"/>
  <c r="BE149" i="9"/>
  <c r="BF149" i="9"/>
  <c r="BH149" i="9"/>
  <c r="BI149" i="9"/>
  <c r="BJ149" i="9"/>
  <c r="BK149" i="9"/>
  <c r="BM149" i="9"/>
  <c r="AC150" i="9"/>
  <c r="AD150" i="9"/>
  <c r="AE150" i="9"/>
  <c r="AG150" i="9"/>
  <c r="AH150" i="9"/>
  <c r="AK150" i="9"/>
  <c r="AL150" i="9"/>
  <c r="AM150" i="9"/>
  <c r="AO150" i="9"/>
  <c r="AP150" i="9"/>
  <c r="AQ150" i="9"/>
  <c r="AT150" i="9"/>
  <c r="AU150" i="9"/>
  <c r="BE150" i="9" s="1"/>
  <c r="AV150" i="9"/>
  <c r="BI150" i="9"/>
  <c r="BJ150" i="9"/>
  <c r="BK150" i="9"/>
  <c r="AC142" i="9"/>
  <c r="AD142" i="9"/>
  <c r="AE142" i="9"/>
  <c r="AG142" i="9"/>
  <c r="AH142" i="9"/>
  <c r="AK142" i="9"/>
  <c r="AL142" i="9"/>
  <c r="AM142" i="9"/>
  <c r="AO142" i="9"/>
  <c r="AP142" i="9"/>
  <c r="AQ142" i="9"/>
  <c r="AS142" i="9"/>
  <c r="AT142" i="9"/>
  <c r="AU142" i="9"/>
  <c r="AV142" i="9"/>
  <c r="AX142" i="9"/>
  <c r="AY142" i="9"/>
  <c r="AZ142" i="9"/>
  <c r="BA142" i="9"/>
  <c r="BC142" i="9"/>
  <c r="BD142" i="9"/>
  <c r="BE142" i="9"/>
  <c r="BF142" i="9"/>
  <c r="BH142" i="9"/>
  <c r="BI142" i="9"/>
  <c r="BJ142" i="9"/>
  <c r="BK142" i="9"/>
  <c r="BM142" i="9"/>
  <c r="AC143" i="9"/>
  <c r="AD143" i="9"/>
  <c r="AE143" i="9"/>
  <c r="AG143" i="9"/>
  <c r="AH143" i="9"/>
  <c r="AK143" i="9"/>
  <c r="AL143" i="9"/>
  <c r="AM143" i="9"/>
  <c r="AO143" i="9"/>
  <c r="AP143" i="9"/>
  <c r="AQ143" i="9"/>
  <c r="AS143" i="9"/>
  <c r="BC143" i="9"/>
  <c r="AT143" i="9"/>
  <c r="BD143" i="9" s="1"/>
  <c r="AU143" i="9"/>
  <c r="BE143" i="9"/>
  <c r="AV143" i="9"/>
  <c r="BA143" i="9"/>
  <c r="AX143" i="9"/>
  <c r="AZ143" i="9"/>
  <c r="BH143" i="9"/>
  <c r="BI143" i="9"/>
  <c r="BJ143" i="9"/>
  <c r="BK143" i="9"/>
  <c r="BM143" i="9"/>
  <c r="AC144" i="9"/>
  <c r="AD144" i="9"/>
  <c r="AE144" i="9"/>
  <c r="AG144" i="9"/>
  <c r="AH144" i="9"/>
  <c r="AK144" i="9"/>
  <c r="AL144" i="9"/>
  <c r="AM144" i="9"/>
  <c r="AO144" i="9"/>
  <c r="AP144" i="9"/>
  <c r="AQ144" i="9"/>
  <c r="AS144" i="9"/>
  <c r="BC144" i="9" s="1"/>
  <c r="AT144" i="9"/>
  <c r="BD144" i="9" s="1"/>
  <c r="AU144" i="9"/>
  <c r="AZ144" i="9" s="1"/>
  <c r="BE144" i="9"/>
  <c r="AV144" i="9"/>
  <c r="BA144" i="9"/>
  <c r="AX144" i="9"/>
  <c r="AY144" i="9"/>
  <c r="BH144" i="9"/>
  <c r="BI144" i="9"/>
  <c r="BJ144" i="9"/>
  <c r="BK144" i="9"/>
  <c r="BM144" i="9"/>
  <c r="AC145" i="9"/>
  <c r="AD145" i="9"/>
  <c r="AE145" i="9"/>
  <c r="AG145" i="9"/>
  <c r="AH145" i="9"/>
  <c r="AK145" i="9"/>
  <c r="AL145" i="9"/>
  <c r="AM145" i="9"/>
  <c r="AO145" i="9"/>
  <c r="AP145" i="9"/>
  <c r="AQ145" i="9"/>
  <c r="AS145" i="9"/>
  <c r="AT145" i="9"/>
  <c r="AU145" i="9"/>
  <c r="AZ145" i="9" s="1"/>
  <c r="AV145" i="9"/>
  <c r="BA145" i="9" s="1"/>
  <c r="AX145" i="9"/>
  <c r="AY145" i="9"/>
  <c r="BC145" i="9"/>
  <c r="BD145" i="9"/>
  <c r="BH145" i="9"/>
  <c r="BI145" i="9"/>
  <c r="BJ145" i="9"/>
  <c r="BK145" i="9"/>
  <c r="BM145" i="9"/>
  <c r="AC146" i="9"/>
  <c r="AD146" i="9"/>
  <c r="AE146" i="9"/>
  <c r="AG146" i="9"/>
  <c r="AH146" i="9"/>
  <c r="AK146" i="9"/>
  <c r="AL146" i="9"/>
  <c r="AM146" i="9"/>
  <c r="AO146" i="9"/>
  <c r="AP146" i="9"/>
  <c r="AQ146" i="9"/>
  <c r="AS146" i="9"/>
  <c r="AX146" i="9" s="1"/>
  <c r="AT146" i="9"/>
  <c r="AY146" i="9" s="1"/>
  <c r="AU146" i="9"/>
  <c r="AV146" i="9"/>
  <c r="AZ146" i="9"/>
  <c r="BA146" i="9"/>
  <c r="BE146" i="9"/>
  <c r="BF146" i="9"/>
  <c r="BH146" i="9"/>
  <c r="BI146" i="9"/>
  <c r="BJ146" i="9"/>
  <c r="BK146" i="9"/>
  <c r="BM146" i="9"/>
  <c r="AC141" i="9"/>
  <c r="AC138" i="9"/>
  <c r="AD138" i="9"/>
  <c r="AE138" i="9"/>
  <c r="AG138" i="9"/>
  <c r="AH138" i="9"/>
  <c r="AK138" i="9"/>
  <c r="AL138" i="9"/>
  <c r="AM138" i="9"/>
  <c r="AO138" i="9"/>
  <c r="AP138" i="9"/>
  <c r="AQ138" i="9"/>
  <c r="AS138" i="9"/>
  <c r="AT138" i="9"/>
  <c r="AY138" i="9" s="1"/>
  <c r="AU138" i="9"/>
  <c r="AZ138" i="9" s="1"/>
  <c r="AV138" i="9"/>
  <c r="BA138" i="9" s="1"/>
  <c r="AX138" i="9"/>
  <c r="BC138" i="9"/>
  <c r="BF138" i="9"/>
  <c r="BH138" i="9"/>
  <c r="BI138" i="9"/>
  <c r="BJ138" i="9"/>
  <c r="BK138" i="9"/>
  <c r="BM138" i="9"/>
  <c r="AC139" i="9"/>
  <c r="AD139" i="9"/>
  <c r="AE139" i="9"/>
  <c r="AG139" i="9"/>
  <c r="AH139" i="9"/>
  <c r="AK139" i="9"/>
  <c r="AL139" i="9"/>
  <c r="AM139" i="9"/>
  <c r="AO139" i="9"/>
  <c r="AP139" i="9"/>
  <c r="AQ139" i="9"/>
  <c r="AS139" i="9"/>
  <c r="BC139" i="9" s="1"/>
  <c r="AT139" i="9"/>
  <c r="BD139" i="9" s="1"/>
  <c r="AU139" i="9"/>
  <c r="BE139" i="9" s="1"/>
  <c r="AZ139" i="9"/>
  <c r="AV139" i="9"/>
  <c r="BA139" i="9"/>
  <c r="AY139" i="9"/>
  <c r="BH139" i="9"/>
  <c r="BI139" i="9"/>
  <c r="BJ139" i="9"/>
  <c r="BK139" i="9"/>
  <c r="BM139" i="9"/>
  <c r="AC140" i="9"/>
  <c r="AD140" i="9"/>
  <c r="AE140" i="9"/>
  <c r="AG140" i="9"/>
  <c r="AH140" i="9"/>
  <c r="AK140" i="9"/>
  <c r="AL140" i="9"/>
  <c r="AM140" i="9"/>
  <c r="AO140" i="9"/>
  <c r="AP140" i="9"/>
  <c r="AQ140" i="9"/>
  <c r="AS140" i="9"/>
  <c r="BC140" i="9"/>
  <c r="AT140" i="9"/>
  <c r="AY140" i="9" s="1"/>
  <c r="BD140" i="9"/>
  <c r="AU140" i="9"/>
  <c r="AZ140" i="9"/>
  <c r="AV140" i="9"/>
  <c r="BF140" i="9"/>
  <c r="AX140" i="9"/>
  <c r="BH140" i="9"/>
  <c r="BI140" i="9"/>
  <c r="BJ140" i="9"/>
  <c r="BK140" i="9"/>
  <c r="BM140" i="9"/>
  <c r="AD141" i="9"/>
  <c r="AE141" i="9"/>
  <c r="AG141" i="9"/>
  <c r="AH141" i="9"/>
  <c r="AK141" i="9"/>
  <c r="AL141" i="9"/>
  <c r="AM141" i="9"/>
  <c r="AO141" i="9"/>
  <c r="AP141" i="9"/>
  <c r="AQ141" i="9"/>
  <c r="AS141" i="9"/>
  <c r="AX141" i="9" s="1"/>
  <c r="BC141" i="9"/>
  <c r="AT141" i="9"/>
  <c r="AY141" i="9" s="1"/>
  <c r="BD141" i="9"/>
  <c r="AU141" i="9"/>
  <c r="AV141" i="9"/>
  <c r="BH141" i="9"/>
  <c r="BI141" i="9"/>
  <c r="BJ141" i="9"/>
  <c r="BK141" i="9"/>
  <c r="BM141" i="9"/>
  <c r="AC134" i="9"/>
  <c r="AD134" i="9"/>
  <c r="AE134" i="9"/>
  <c r="AG134" i="9"/>
  <c r="AH134" i="9"/>
  <c r="AK134" i="9"/>
  <c r="AL134" i="9"/>
  <c r="AM134" i="9"/>
  <c r="AO134" i="9"/>
  <c r="AP134" i="9"/>
  <c r="AQ134" i="9"/>
  <c r="AS134" i="9"/>
  <c r="BC134" i="9"/>
  <c r="AT134" i="9"/>
  <c r="BD134" i="9" s="1"/>
  <c r="AY134" i="9"/>
  <c r="AU134" i="9"/>
  <c r="BE134" i="9" s="1"/>
  <c r="AV134" i="9"/>
  <c r="BA134" i="9"/>
  <c r="AX134" i="9"/>
  <c r="BH134" i="9"/>
  <c r="BI134" i="9"/>
  <c r="BJ134" i="9"/>
  <c r="BK134" i="9"/>
  <c r="BM134" i="9"/>
  <c r="AC135" i="9"/>
  <c r="AD135" i="9"/>
  <c r="AE135" i="9"/>
  <c r="AG135" i="9"/>
  <c r="AH135" i="9"/>
  <c r="AK135" i="9"/>
  <c r="AL135" i="9"/>
  <c r="AM135" i="9"/>
  <c r="AO135" i="9"/>
  <c r="AP135" i="9"/>
  <c r="AQ135" i="9"/>
  <c r="AS135" i="9"/>
  <c r="AX135" i="9" s="1"/>
  <c r="BC135" i="9"/>
  <c r="AT135" i="9"/>
  <c r="AY135" i="9" s="1"/>
  <c r="BD135" i="9"/>
  <c r="AU135" i="9"/>
  <c r="AZ135" i="9" s="1"/>
  <c r="AV135" i="9"/>
  <c r="BF135" i="9"/>
  <c r="BH135" i="9"/>
  <c r="BI135" i="9"/>
  <c r="BJ135" i="9"/>
  <c r="BK135" i="9"/>
  <c r="BM135" i="9"/>
  <c r="AC136" i="9"/>
  <c r="AD136" i="9"/>
  <c r="AE136" i="9"/>
  <c r="AG136" i="9"/>
  <c r="AH136" i="9"/>
  <c r="AK136" i="9"/>
  <c r="AL136" i="9"/>
  <c r="AM136" i="9"/>
  <c r="AO136" i="9"/>
  <c r="AP136" i="9"/>
  <c r="AQ136" i="9"/>
  <c r="AS136" i="9"/>
  <c r="AX136" i="9" s="1"/>
  <c r="AT136" i="9"/>
  <c r="AY136" i="9" s="1"/>
  <c r="AU136" i="9"/>
  <c r="AV136" i="9"/>
  <c r="AZ136" i="9"/>
  <c r="BA136" i="9"/>
  <c r="BE136" i="9"/>
  <c r="BF136" i="9"/>
  <c r="BH136" i="9"/>
  <c r="BI136" i="9"/>
  <c r="BJ136" i="9"/>
  <c r="BK136" i="9"/>
  <c r="BM136" i="9"/>
  <c r="AC137" i="9"/>
  <c r="AD137" i="9"/>
  <c r="AE137" i="9"/>
  <c r="AG137" i="9"/>
  <c r="AH137" i="9"/>
  <c r="AK137" i="9"/>
  <c r="AL137" i="9"/>
  <c r="AM137" i="9"/>
  <c r="AO137" i="9"/>
  <c r="AP137" i="9"/>
  <c r="AQ137" i="9"/>
  <c r="AS137" i="9"/>
  <c r="BC137" i="9"/>
  <c r="AT137" i="9"/>
  <c r="AY137" i="9" s="1"/>
  <c r="AU137" i="9"/>
  <c r="AZ137" i="9"/>
  <c r="AV137" i="9"/>
  <c r="BF137" i="9" s="1"/>
  <c r="AX137" i="9"/>
  <c r="BH137" i="9"/>
  <c r="BI137" i="9"/>
  <c r="BJ137" i="9"/>
  <c r="BK137" i="9"/>
  <c r="BM137" i="9"/>
  <c r="AC130" i="9"/>
  <c r="AD130" i="9"/>
  <c r="AE130" i="9"/>
  <c r="AG130" i="9"/>
  <c r="AH130" i="9"/>
  <c r="AK130" i="9"/>
  <c r="AL130" i="9"/>
  <c r="AM130" i="9"/>
  <c r="AO130" i="9"/>
  <c r="AP130" i="9"/>
  <c r="AQ130" i="9"/>
  <c r="AS130" i="9"/>
  <c r="AT130" i="9"/>
  <c r="AY130" i="9" s="1"/>
  <c r="AU130" i="9"/>
  <c r="AZ130" i="9" s="1"/>
  <c r="AV130" i="9"/>
  <c r="BA130" i="9" s="1"/>
  <c r="AX130" i="9"/>
  <c r="BC130" i="9"/>
  <c r="BD130" i="9"/>
  <c r="BE130" i="9"/>
  <c r="BF130" i="9"/>
  <c r="BH130" i="9"/>
  <c r="BI130" i="9"/>
  <c r="BJ130" i="9"/>
  <c r="BK130" i="9"/>
  <c r="BM130" i="9"/>
  <c r="AC131" i="9"/>
  <c r="AD131" i="9"/>
  <c r="AE131" i="9"/>
  <c r="AG131" i="9"/>
  <c r="AH131" i="9"/>
  <c r="AK131" i="9"/>
  <c r="AL131" i="9"/>
  <c r="AM131" i="9"/>
  <c r="AO131" i="9"/>
  <c r="AP131" i="9"/>
  <c r="AQ131" i="9"/>
  <c r="AS131" i="9"/>
  <c r="BC131" i="9" s="1"/>
  <c r="AT131" i="9"/>
  <c r="BD131" i="9"/>
  <c r="AU131" i="9"/>
  <c r="AZ131" i="9"/>
  <c r="AV131" i="9"/>
  <c r="BA131" i="9"/>
  <c r="AX131" i="9"/>
  <c r="AY131" i="9"/>
  <c r="BH131" i="9"/>
  <c r="BI131" i="9"/>
  <c r="BJ131" i="9"/>
  <c r="BK131" i="9"/>
  <c r="BM131" i="9"/>
  <c r="AC132" i="9"/>
  <c r="AD132" i="9"/>
  <c r="AE132" i="9"/>
  <c r="AG132" i="9"/>
  <c r="AH132" i="9"/>
  <c r="AK132" i="9"/>
  <c r="AL132" i="9"/>
  <c r="AM132" i="9"/>
  <c r="AO132" i="9"/>
  <c r="AP132" i="9"/>
  <c r="AQ132" i="9"/>
  <c r="AS132" i="9"/>
  <c r="AT132" i="9"/>
  <c r="AU132" i="9"/>
  <c r="AV132" i="9"/>
  <c r="BA132" i="9" s="1"/>
  <c r="AX132" i="9"/>
  <c r="AY132" i="9"/>
  <c r="AZ132" i="9"/>
  <c r="BC132" i="9"/>
  <c r="BD132" i="9"/>
  <c r="BE132" i="9"/>
  <c r="BH132" i="9"/>
  <c r="BI132" i="9"/>
  <c r="BJ132" i="9"/>
  <c r="BK132" i="9"/>
  <c r="BM132" i="9"/>
  <c r="AC133" i="9"/>
  <c r="AD133" i="9"/>
  <c r="AE133" i="9"/>
  <c r="AG133" i="9"/>
  <c r="AH133" i="9"/>
  <c r="AK133" i="9"/>
  <c r="AL133" i="9"/>
  <c r="AM133" i="9"/>
  <c r="AO133" i="9"/>
  <c r="AP133" i="9"/>
  <c r="AQ133" i="9"/>
  <c r="AS133" i="9"/>
  <c r="AX133" i="9" s="1"/>
  <c r="BC133" i="9"/>
  <c r="AT133" i="9"/>
  <c r="BD133" i="9" s="1"/>
  <c r="AU133" i="9"/>
  <c r="BE133" i="9"/>
  <c r="AV133" i="9"/>
  <c r="BA133" i="9"/>
  <c r="AZ133" i="9"/>
  <c r="BH133" i="9"/>
  <c r="BI133" i="9"/>
  <c r="BJ133" i="9"/>
  <c r="BK133" i="9"/>
  <c r="BM133" i="9"/>
  <c r="AC125" i="9"/>
  <c r="AD125" i="9"/>
  <c r="AE125" i="9"/>
  <c r="AG125" i="9"/>
  <c r="AH125" i="9"/>
  <c r="AK125" i="9"/>
  <c r="AL125" i="9"/>
  <c r="AM125" i="9"/>
  <c r="AO125" i="9"/>
  <c r="AP125" i="9"/>
  <c r="AQ125" i="9"/>
  <c r="AS125" i="9"/>
  <c r="BC125" i="9" s="1"/>
  <c r="AT125" i="9"/>
  <c r="BD125" i="9"/>
  <c r="AU125" i="9"/>
  <c r="AZ125" i="9" s="1"/>
  <c r="AV125" i="9"/>
  <c r="BA125" i="9"/>
  <c r="AX125" i="9"/>
  <c r="AY125" i="9"/>
  <c r="BH125" i="9"/>
  <c r="BI125" i="9"/>
  <c r="BJ125" i="9"/>
  <c r="BK125" i="9"/>
  <c r="BM125" i="9"/>
  <c r="AC126" i="9"/>
  <c r="AD126" i="9"/>
  <c r="AE126" i="9"/>
  <c r="AG126" i="9"/>
  <c r="AH126" i="9"/>
  <c r="AK126" i="9"/>
  <c r="AL126" i="9"/>
  <c r="AM126" i="9"/>
  <c r="AO126" i="9"/>
  <c r="AP126" i="9"/>
  <c r="AQ126" i="9"/>
  <c r="AS126" i="9"/>
  <c r="BC126" i="9"/>
  <c r="AT126" i="9"/>
  <c r="BD126" i="9" s="1"/>
  <c r="AU126" i="9"/>
  <c r="BE126" i="9" s="1"/>
  <c r="AV126" i="9"/>
  <c r="BF126" i="9"/>
  <c r="AX126" i="9"/>
  <c r="AY126" i="9"/>
  <c r="BH126" i="9"/>
  <c r="BI126" i="9"/>
  <c r="BJ126" i="9"/>
  <c r="BK126" i="9"/>
  <c r="BM126" i="9"/>
  <c r="AC127" i="9"/>
  <c r="AD127" i="9"/>
  <c r="AE127" i="9"/>
  <c r="AG127" i="9"/>
  <c r="AH127" i="9"/>
  <c r="AK127" i="9"/>
  <c r="AL127" i="9"/>
  <c r="AM127" i="9"/>
  <c r="AO127" i="9"/>
  <c r="AP127" i="9"/>
  <c r="AQ127" i="9"/>
  <c r="AS127" i="9"/>
  <c r="AX127" i="9" s="1"/>
  <c r="AT127" i="9"/>
  <c r="BD127" i="9" s="1"/>
  <c r="AU127" i="9"/>
  <c r="BE127" i="9"/>
  <c r="AV127" i="9"/>
  <c r="BF127" i="9" s="1"/>
  <c r="BA127" i="9"/>
  <c r="AY127" i="9"/>
  <c r="BH127" i="9"/>
  <c r="BI127" i="9"/>
  <c r="BJ127" i="9"/>
  <c r="BK127" i="9"/>
  <c r="BM127" i="9"/>
  <c r="AC128" i="9"/>
  <c r="AD128" i="9"/>
  <c r="AE128" i="9"/>
  <c r="AG128" i="9"/>
  <c r="AH128" i="9"/>
  <c r="AK128" i="9"/>
  <c r="AL128" i="9"/>
  <c r="AM128" i="9"/>
  <c r="AO128" i="9"/>
  <c r="AP128" i="9"/>
  <c r="AQ128" i="9"/>
  <c r="AS128" i="9"/>
  <c r="AT128" i="9"/>
  <c r="AU128" i="9"/>
  <c r="AV128" i="9"/>
  <c r="AX128" i="9"/>
  <c r="AY128" i="9"/>
  <c r="AZ128" i="9"/>
  <c r="BA128" i="9"/>
  <c r="BC128" i="9"/>
  <c r="BD128" i="9"/>
  <c r="BE128" i="9"/>
  <c r="BF128" i="9"/>
  <c r="BH128" i="9"/>
  <c r="BI128" i="9"/>
  <c r="BJ128" i="9"/>
  <c r="BK128" i="9"/>
  <c r="BM128" i="9"/>
  <c r="AC129" i="9"/>
  <c r="AD129" i="9"/>
  <c r="AE129" i="9"/>
  <c r="AG129" i="9"/>
  <c r="AH129" i="9"/>
  <c r="AK129" i="9"/>
  <c r="AL129" i="9"/>
  <c r="AM129" i="9"/>
  <c r="AO129" i="9"/>
  <c r="AP129" i="9"/>
  <c r="AQ129" i="9"/>
  <c r="AS129" i="9"/>
  <c r="BC129" i="9" s="1"/>
  <c r="AX129" i="9"/>
  <c r="AT129" i="9"/>
  <c r="BD129" i="9"/>
  <c r="AU129" i="9"/>
  <c r="BE129" i="9" s="1"/>
  <c r="AV129" i="9"/>
  <c r="BA129" i="9"/>
  <c r="BH129" i="9"/>
  <c r="BI129" i="9"/>
  <c r="BJ129" i="9"/>
  <c r="BK129" i="9"/>
  <c r="BM129" i="9"/>
  <c r="AC121" i="9"/>
  <c r="AD121" i="9"/>
  <c r="AE121" i="9"/>
  <c r="AG121" i="9"/>
  <c r="AH121" i="9"/>
  <c r="AK121" i="9"/>
  <c r="AL121" i="9"/>
  <c r="AM121" i="9"/>
  <c r="AO121" i="9"/>
  <c r="AP121" i="9"/>
  <c r="AQ121" i="9"/>
  <c r="AS121" i="9"/>
  <c r="BC121" i="9"/>
  <c r="AT121" i="9"/>
  <c r="BD121" i="9" s="1"/>
  <c r="AU121" i="9"/>
  <c r="BE121" i="9"/>
  <c r="AV121" i="9"/>
  <c r="BA121" i="9"/>
  <c r="AX121" i="9"/>
  <c r="AZ121" i="9"/>
  <c r="BF121" i="9"/>
  <c r="BH121" i="9"/>
  <c r="BI121" i="9"/>
  <c r="BJ121" i="9"/>
  <c r="BK121" i="9"/>
  <c r="BM121" i="9"/>
  <c r="AC122" i="9"/>
  <c r="AD122" i="9"/>
  <c r="AE122" i="9"/>
  <c r="AG122" i="9"/>
  <c r="AH122" i="9"/>
  <c r="AK122" i="9"/>
  <c r="AL122" i="9"/>
  <c r="AM122" i="9"/>
  <c r="AO122" i="9"/>
  <c r="AP122" i="9"/>
  <c r="AQ122" i="9"/>
  <c r="AS122" i="9"/>
  <c r="BC122" i="9" s="1"/>
  <c r="AT122" i="9"/>
  <c r="BD122" i="9"/>
  <c r="AU122" i="9"/>
  <c r="AZ122" i="9" s="1"/>
  <c r="BE122" i="9"/>
  <c r="AV122" i="9"/>
  <c r="BA122" i="9"/>
  <c r="AX122" i="9"/>
  <c r="AY122" i="9"/>
  <c r="BH122" i="9"/>
  <c r="BI122" i="9"/>
  <c r="BJ122" i="9"/>
  <c r="BK122" i="9"/>
  <c r="BM122" i="9"/>
  <c r="AC123" i="9"/>
  <c r="AD123" i="9"/>
  <c r="AE123" i="9"/>
  <c r="AG123" i="9"/>
  <c r="AH123" i="9"/>
  <c r="AK123" i="9"/>
  <c r="AL123" i="9"/>
  <c r="AM123" i="9"/>
  <c r="AO123" i="9"/>
  <c r="AP123" i="9"/>
  <c r="AQ123" i="9"/>
  <c r="AS123" i="9"/>
  <c r="AT123" i="9"/>
  <c r="AY123" i="9" s="1"/>
  <c r="AU123" i="9"/>
  <c r="AZ123" i="9" s="1"/>
  <c r="AV123" i="9"/>
  <c r="BA123" i="9" s="1"/>
  <c r="AX123" i="9"/>
  <c r="BC123" i="9"/>
  <c r="BH123" i="9"/>
  <c r="BI123" i="9"/>
  <c r="BJ123" i="9"/>
  <c r="BK123" i="9"/>
  <c r="BM123" i="9"/>
  <c r="AC124" i="9"/>
  <c r="AD124" i="9"/>
  <c r="AE124" i="9"/>
  <c r="AG124" i="9"/>
  <c r="AH124" i="9"/>
  <c r="AK124" i="9"/>
  <c r="AL124" i="9"/>
  <c r="AM124" i="9"/>
  <c r="AO124" i="9"/>
  <c r="AP124" i="9"/>
  <c r="AQ124" i="9"/>
  <c r="AS124" i="9"/>
  <c r="BC124" i="9" s="1"/>
  <c r="AT124" i="9"/>
  <c r="BD124" i="9" s="1"/>
  <c r="AU124" i="9"/>
  <c r="BE124" i="9"/>
  <c r="AV124" i="9"/>
  <c r="BA124" i="9" s="1"/>
  <c r="AY124" i="9"/>
  <c r="BH124" i="9"/>
  <c r="BI124" i="9"/>
  <c r="BJ124" i="9"/>
  <c r="BK124" i="9"/>
  <c r="BM124" i="9"/>
  <c r="AC116" i="9"/>
  <c r="AD116" i="9"/>
  <c r="AE116" i="9"/>
  <c r="AG116" i="9"/>
  <c r="AH116" i="9"/>
  <c r="AK116" i="9"/>
  <c r="AL116" i="9"/>
  <c r="AM116" i="9"/>
  <c r="AO116" i="9"/>
  <c r="AP116" i="9"/>
  <c r="AQ116" i="9"/>
  <c r="AS116" i="9"/>
  <c r="BC116" i="9"/>
  <c r="AT116" i="9"/>
  <c r="BD116" i="9" s="1"/>
  <c r="AY116" i="9"/>
  <c r="AU116" i="9"/>
  <c r="AZ116" i="9" s="1"/>
  <c r="AV116" i="9"/>
  <c r="BA116" i="9"/>
  <c r="AX116" i="9"/>
  <c r="BH116" i="9"/>
  <c r="BI116" i="9"/>
  <c r="BJ116" i="9"/>
  <c r="BK116" i="9"/>
  <c r="BM116" i="9"/>
  <c r="AC117" i="9"/>
  <c r="AD117" i="9"/>
  <c r="AE117" i="9"/>
  <c r="AG117" i="9"/>
  <c r="AH117" i="9"/>
  <c r="AK117" i="9"/>
  <c r="AL117" i="9"/>
  <c r="AM117" i="9"/>
  <c r="AO117" i="9"/>
  <c r="AP117" i="9"/>
  <c r="AQ117" i="9"/>
  <c r="AS117" i="9"/>
  <c r="BC117" i="9"/>
  <c r="AT117" i="9"/>
  <c r="AY117" i="9" s="1"/>
  <c r="BD117" i="9"/>
  <c r="AU117" i="9"/>
  <c r="BE117" i="9" s="1"/>
  <c r="AV117" i="9"/>
  <c r="BA117" i="9" s="1"/>
  <c r="AX117" i="9"/>
  <c r="BH117" i="9"/>
  <c r="BI117" i="9"/>
  <c r="BJ117" i="9"/>
  <c r="BK117" i="9"/>
  <c r="BM117" i="9"/>
  <c r="AC118" i="9"/>
  <c r="AD118" i="9"/>
  <c r="AE118" i="9"/>
  <c r="AG118" i="9"/>
  <c r="AH118" i="9"/>
  <c r="AK118" i="9"/>
  <c r="AL118" i="9"/>
  <c r="AM118" i="9"/>
  <c r="AO118" i="9"/>
  <c r="AP118" i="9"/>
  <c r="AQ118" i="9"/>
  <c r="AS118" i="9"/>
  <c r="AX118" i="9" s="1"/>
  <c r="BC118" i="9"/>
  <c r="AT118" i="9"/>
  <c r="BD118" i="9" s="1"/>
  <c r="AU118" i="9"/>
  <c r="BE118" i="9"/>
  <c r="AV118" i="9"/>
  <c r="BA118" i="9"/>
  <c r="AZ118" i="9"/>
  <c r="BH118" i="9"/>
  <c r="BI118" i="9"/>
  <c r="BJ118" i="9"/>
  <c r="BK118" i="9"/>
  <c r="BM118" i="9"/>
  <c r="AC119" i="9"/>
  <c r="AD119" i="9"/>
  <c r="AE119" i="9"/>
  <c r="AG119" i="9"/>
  <c r="AH119" i="9"/>
  <c r="AK119" i="9"/>
  <c r="AL119" i="9"/>
  <c r="AM119" i="9"/>
  <c r="AO119" i="9"/>
  <c r="AP119" i="9"/>
  <c r="AQ119" i="9"/>
  <c r="AS119" i="9"/>
  <c r="BC119" i="9"/>
  <c r="AT119" i="9"/>
  <c r="BD119" i="9"/>
  <c r="AU119" i="9"/>
  <c r="AZ119" i="9" s="1"/>
  <c r="BE119" i="9"/>
  <c r="AV119" i="9"/>
  <c r="BF119" i="9" s="1"/>
  <c r="BA119" i="9"/>
  <c r="AX119" i="9"/>
  <c r="AY119" i="9"/>
  <c r="BH119" i="9"/>
  <c r="BI119" i="9"/>
  <c r="BJ119" i="9"/>
  <c r="BK119" i="9"/>
  <c r="BM119" i="9"/>
  <c r="AC120" i="9"/>
  <c r="AD120" i="9"/>
  <c r="AE120" i="9"/>
  <c r="AG120" i="9"/>
  <c r="AH120" i="9"/>
  <c r="AK120" i="9"/>
  <c r="AL120" i="9"/>
  <c r="AM120" i="9"/>
  <c r="AO120" i="9"/>
  <c r="AP120" i="9"/>
  <c r="AQ120" i="9"/>
  <c r="AS120" i="9"/>
  <c r="BC120" i="9"/>
  <c r="AT120" i="9"/>
  <c r="AY120" i="9"/>
  <c r="AU120" i="9"/>
  <c r="AZ120" i="9"/>
  <c r="AV120" i="9"/>
  <c r="BF120" i="9"/>
  <c r="AX120" i="9"/>
  <c r="BH120" i="9"/>
  <c r="BI120" i="9"/>
  <c r="BJ120" i="9"/>
  <c r="BK120" i="9"/>
  <c r="BM120" i="9"/>
  <c r="AC108" i="9"/>
  <c r="AD108" i="9"/>
  <c r="AE108" i="9"/>
  <c r="AG108" i="9"/>
  <c r="AH108" i="9"/>
  <c r="AK108" i="9"/>
  <c r="AL108" i="9"/>
  <c r="AM108" i="9"/>
  <c r="AO108" i="9"/>
  <c r="AP108" i="9"/>
  <c r="AQ108" i="9"/>
  <c r="AS108" i="9"/>
  <c r="AX108" i="9" s="1"/>
  <c r="AT108" i="9"/>
  <c r="BD108" i="9" s="1"/>
  <c r="AU108" i="9"/>
  <c r="BE108" i="9"/>
  <c r="AV108" i="9"/>
  <c r="BA108" i="9"/>
  <c r="BH108" i="9"/>
  <c r="BI108" i="9"/>
  <c r="BJ108" i="9"/>
  <c r="BK108" i="9"/>
  <c r="BM108" i="9"/>
  <c r="AC109" i="9"/>
  <c r="AD109" i="9"/>
  <c r="AE109" i="9"/>
  <c r="AG109" i="9"/>
  <c r="AH109" i="9"/>
  <c r="AK109" i="9"/>
  <c r="AL109" i="9"/>
  <c r="AM109" i="9"/>
  <c r="AO109" i="9"/>
  <c r="AP109" i="9"/>
  <c r="AQ109" i="9"/>
  <c r="AS109" i="9"/>
  <c r="BC109" i="9" s="1"/>
  <c r="AT109" i="9"/>
  <c r="BD109" i="9"/>
  <c r="AU109" i="9"/>
  <c r="AZ109" i="9" s="1"/>
  <c r="BE109" i="9"/>
  <c r="AV109" i="9"/>
  <c r="BA109" i="9" s="1"/>
  <c r="AX109" i="9"/>
  <c r="AY109" i="9"/>
  <c r="BH109" i="9"/>
  <c r="BI109" i="9"/>
  <c r="BJ109" i="9"/>
  <c r="BK109" i="9"/>
  <c r="BM109" i="9"/>
  <c r="AC110" i="9"/>
  <c r="AD110" i="9"/>
  <c r="AE110" i="9"/>
  <c r="AG110" i="9"/>
  <c r="AH110" i="9"/>
  <c r="AK110" i="9"/>
  <c r="AL110" i="9"/>
  <c r="AM110" i="9"/>
  <c r="AO110" i="9"/>
  <c r="AP110" i="9"/>
  <c r="AQ110" i="9"/>
  <c r="AS110" i="9"/>
  <c r="BC110" i="9"/>
  <c r="AT110" i="9"/>
  <c r="AY110" i="9"/>
  <c r="AU110" i="9"/>
  <c r="AZ110" i="9" s="1"/>
  <c r="AV110" i="9"/>
  <c r="BA110" i="9" s="1"/>
  <c r="AX110" i="9"/>
  <c r="BH110" i="9"/>
  <c r="BI110" i="9"/>
  <c r="BJ110" i="9"/>
  <c r="BK110" i="9"/>
  <c r="BM110" i="9"/>
  <c r="AC111" i="9"/>
  <c r="AD111" i="9"/>
  <c r="AE111" i="9"/>
  <c r="AG111" i="9"/>
  <c r="AH111" i="9"/>
  <c r="AK111" i="9"/>
  <c r="AL111" i="9"/>
  <c r="AM111" i="9"/>
  <c r="AO111" i="9"/>
  <c r="AP111" i="9"/>
  <c r="AQ111" i="9"/>
  <c r="AS111" i="9"/>
  <c r="AX111" i="9"/>
  <c r="AT111" i="9"/>
  <c r="AY111" i="9" s="1"/>
  <c r="BD111" i="9"/>
  <c r="AU111" i="9"/>
  <c r="AZ111" i="9" s="1"/>
  <c r="AV111" i="9"/>
  <c r="BF111" i="9"/>
  <c r="BH111" i="9"/>
  <c r="BI111" i="9"/>
  <c r="BJ111" i="9"/>
  <c r="BK111" i="9"/>
  <c r="BM111" i="9"/>
  <c r="AC112" i="9"/>
  <c r="AD112" i="9"/>
  <c r="AE112" i="9"/>
  <c r="AG112" i="9"/>
  <c r="AH112" i="9"/>
  <c r="AK112" i="9"/>
  <c r="AL112" i="9"/>
  <c r="AM112" i="9"/>
  <c r="AO112" i="9"/>
  <c r="AP112" i="9"/>
  <c r="AQ112" i="9"/>
  <c r="AS112" i="9"/>
  <c r="BC112" i="9"/>
  <c r="AT112" i="9"/>
  <c r="AY112" i="9" s="1"/>
  <c r="BD112" i="9"/>
  <c r="AU112" i="9"/>
  <c r="BE112" i="9" s="1"/>
  <c r="AV112" i="9"/>
  <c r="BA112" i="9"/>
  <c r="AX112" i="9"/>
  <c r="BH112" i="9"/>
  <c r="BI112" i="9"/>
  <c r="BJ112" i="9"/>
  <c r="BK112" i="9"/>
  <c r="BM112" i="9"/>
  <c r="AC113" i="9"/>
  <c r="AD113" i="9"/>
  <c r="AE113" i="9"/>
  <c r="AG113" i="9"/>
  <c r="AH113" i="9"/>
  <c r="AK113" i="9"/>
  <c r="AL113" i="9"/>
  <c r="AM113" i="9"/>
  <c r="AO113" i="9"/>
  <c r="AP113" i="9"/>
  <c r="AQ113" i="9"/>
  <c r="AS113" i="9"/>
  <c r="AX113" i="9" s="1"/>
  <c r="AT113" i="9"/>
  <c r="AY113" i="9" s="1"/>
  <c r="AU113" i="9"/>
  <c r="AV113" i="9"/>
  <c r="AZ113" i="9"/>
  <c r="BA113" i="9"/>
  <c r="BE113" i="9"/>
  <c r="BF113" i="9"/>
  <c r="BH113" i="9"/>
  <c r="BI113" i="9"/>
  <c r="BJ113" i="9"/>
  <c r="BK113" i="9"/>
  <c r="BM113" i="9"/>
  <c r="AC114" i="9"/>
  <c r="AD114" i="9"/>
  <c r="AE114" i="9"/>
  <c r="AG114" i="9"/>
  <c r="AH114" i="9"/>
  <c r="AK114" i="9"/>
  <c r="AL114" i="9"/>
  <c r="AM114" i="9"/>
  <c r="AO114" i="9"/>
  <c r="AP114" i="9"/>
  <c r="AQ114" i="9"/>
  <c r="AS114" i="9"/>
  <c r="BC114" i="9"/>
  <c r="AT114" i="9"/>
  <c r="AY114" i="9" s="1"/>
  <c r="BD114" i="9"/>
  <c r="AU114" i="9"/>
  <c r="AZ114" i="9" s="1"/>
  <c r="BE114" i="9"/>
  <c r="AV114" i="9"/>
  <c r="AX114" i="9"/>
  <c r="BH114" i="9"/>
  <c r="BI114" i="9"/>
  <c r="BJ114" i="9"/>
  <c r="BK114" i="9"/>
  <c r="BM114" i="9"/>
  <c r="AC115" i="9"/>
  <c r="AD115" i="9"/>
  <c r="AE115" i="9"/>
  <c r="AG115" i="9"/>
  <c r="AH115" i="9"/>
  <c r="AK115" i="9"/>
  <c r="AL115" i="9"/>
  <c r="AM115" i="9"/>
  <c r="AO115" i="9"/>
  <c r="AP115" i="9"/>
  <c r="AQ115" i="9"/>
  <c r="AS115" i="9"/>
  <c r="AX115" i="9" s="1"/>
  <c r="BC115" i="9"/>
  <c r="AT115" i="9"/>
  <c r="AU115" i="9"/>
  <c r="AV115" i="9"/>
  <c r="BF115" i="9"/>
  <c r="BH115" i="9"/>
  <c r="BI115" i="9"/>
  <c r="BJ115" i="9"/>
  <c r="BK115" i="9"/>
  <c r="BM115" i="9"/>
  <c r="AG103" i="9"/>
  <c r="AH103" i="9"/>
  <c r="AK103" i="9"/>
  <c r="AL103" i="9"/>
  <c r="AM103" i="9"/>
  <c r="AO103" i="9"/>
  <c r="AP103" i="9"/>
  <c r="AQ103" i="9"/>
  <c r="AS103" i="9"/>
  <c r="BC103" i="9"/>
  <c r="AT103" i="9"/>
  <c r="AU103" i="9"/>
  <c r="AZ103" i="9"/>
  <c r="AV103" i="9"/>
  <c r="AX103" i="9"/>
  <c r="BH103" i="9"/>
  <c r="BI103" i="9"/>
  <c r="BJ103" i="9"/>
  <c r="BK103" i="9"/>
  <c r="BM103" i="9"/>
  <c r="AG104" i="9"/>
  <c r="AH104" i="9"/>
  <c r="AK104" i="9"/>
  <c r="AL104" i="9"/>
  <c r="AM104" i="9"/>
  <c r="AO104" i="9"/>
  <c r="AP104" i="9"/>
  <c r="AQ104" i="9"/>
  <c r="AS104" i="9"/>
  <c r="AX104" i="9" s="1"/>
  <c r="BC104" i="9"/>
  <c r="AT104" i="9"/>
  <c r="AY104" i="9" s="1"/>
  <c r="AU104" i="9"/>
  <c r="AZ104" i="9"/>
  <c r="AV104" i="9"/>
  <c r="BH104" i="9"/>
  <c r="BI104" i="9"/>
  <c r="BJ104" i="9"/>
  <c r="BK104" i="9"/>
  <c r="BM104" i="9"/>
  <c r="AG105" i="9"/>
  <c r="AH105" i="9"/>
  <c r="AK105" i="9"/>
  <c r="AL105" i="9"/>
  <c r="AM105" i="9"/>
  <c r="AO105" i="9"/>
  <c r="AP105" i="9"/>
  <c r="AQ105" i="9"/>
  <c r="AS105" i="9"/>
  <c r="BC105" i="9" s="1"/>
  <c r="AT105" i="9"/>
  <c r="BD105" i="9"/>
  <c r="AU105" i="9"/>
  <c r="BE105" i="9"/>
  <c r="AV105" i="9"/>
  <c r="BF105" i="9" s="1"/>
  <c r="AX105" i="9"/>
  <c r="BH105" i="9"/>
  <c r="BI105" i="9"/>
  <c r="BJ105" i="9"/>
  <c r="BK105" i="9"/>
  <c r="BM105" i="9"/>
  <c r="AG106" i="9"/>
  <c r="AH106" i="9"/>
  <c r="AK106" i="9"/>
  <c r="AL106" i="9"/>
  <c r="AM106" i="9"/>
  <c r="AO106" i="9"/>
  <c r="AP106" i="9"/>
  <c r="AQ106" i="9"/>
  <c r="AS106" i="9"/>
  <c r="AX106" i="9" s="1"/>
  <c r="BC106" i="9"/>
  <c r="AT106" i="9"/>
  <c r="BD106" i="9" s="1"/>
  <c r="AU106" i="9"/>
  <c r="BE106" i="9" s="1"/>
  <c r="AV106" i="9"/>
  <c r="BA106" i="9"/>
  <c r="BH106" i="9"/>
  <c r="BI106" i="9"/>
  <c r="BJ106" i="9"/>
  <c r="BK106" i="9"/>
  <c r="BM106" i="9"/>
  <c r="AG107" i="9"/>
  <c r="AH107" i="9"/>
  <c r="AK107" i="9"/>
  <c r="AL107" i="9"/>
  <c r="AM107" i="9"/>
  <c r="AO107" i="9"/>
  <c r="AP107" i="9"/>
  <c r="AQ107" i="9"/>
  <c r="AS107" i="9"/>
  <c r="BC107" i="9"/>
  <c r="AT107" i="9"/>
  <c r="BD107" i="9" s="1"/>
  <c r="AY107" i="9"/>
  <c r="AU107" i="9"/>
  <c r="BE107" i="9" s="1"/>
  <c r="AV107" i="9"/>
  <c r="BF107" i="9"/>
  <c r="BH107" i="9"/>
  <c r="BI107" i="9"/>
  <c r="BJ107" i="9"/>
  <c r="BK107" i="9"/>
  <c r="BM107" i="9"/>
  <c r="AC103" i="9"/>
  <c r="AD103" i="9"/>
  <c r="AE103" i="9"/>
  <c r="AC104" i="9"/>
  <c r="AD104" i="9"/>
  <c r="AE104" i="9"/>
  <c r="AC105" i="9"/>
  <c r="AD105" i="9"/>
  <c r="AE105" i="9"/>
  <c r="AC106" i="9"/>
  <c r="AD106" i="9"/>
  <c r="AE106" i="9"/>
  <c r="AC107" i="9"/>
  <c r="AD107" i="9"/>
  <c r="AE107" i="9"/>
  <c r="AO99" i="9"/>
  <c r="AP99" i="9"/>
  <c r="AQ99" i="9"/>
  <c r="AS99" i="9"/>
  <c r="BC99" i="9"/>
  <c r="AT99" i="9"/>
  <c r="BD99" i="9"/>
  <c r="AU99" i="9"/>
  <c r="AZ99" i="9" s="1"/>
  <c r="AV99" i="9"/>
  <c r="BH99" i="9"/>
  <c r="BI99" i="9"/>
  <c r="BJ99" i="9"/>
  <c r="BK99" i="9"/>
  <c r="BM99" i="9"/>
  <c r="AO100" i="9"/>
  <c r="AP100" i="9"/>
  <c r="AQ100" i="9"/>
  <c r="AS100" i="9"/>
  <c r="AX100" i="9"/>
  <c r="AT100" i="9"/>
  <c r="AY100" i="9"/>
  <c r="AU100" i="9"/>
  <c r="AZ100" i="9"/>
  <c r="AV100" i="9"/>
  <c r="BA100" i="9" s="1"/>
  <c r="BH100" i="9"/>
  <c r="BI100" i="9"/>
  <c r="BJ100" i="9"/>
  <c r="BK100" i="9"/>
  <c r="BM100" i="9"/>
  <c r="AO101" i="9"/>
  <c r="AP101" i="9"/>
  <c r="AQ101" i="9"/>
  <c r="AS101" i="9"/>
  <c r="BC101" i="9"/>
  <c r="AT101" i="9"/>
  <c r="AY101" i="9" s="1"/>
  <c r="BD101" i="9"/>
  <c r="AU101" i="9"/>
  <c r="AV101" i="9"/>
  <c r="BF101" i="9"/>
  <c r="AX101" i="9"/>
  <c r="BH101" i="9"/>
  <c r="BI101" i="9"/>
  <c r="BJ101" i="9"/>
  <c r="BK101" i="9"/>
  <c r="BM101" i="9"/>
  <c r="AO102" i="9"/>
  <c r="AP102" i="9"/>
  <c r="AQ102" i="9"/>
  <c r="AS102" i="9"/>
  <c r="BC102" i="9"/>
  <c r="AT102" i="9"/>
  <c r="BD102" i="9" s="1"/>
  <c r="AU102" i="9"/>
  <c r="AZ102" i="9" s="1"/>
  <c r="AV102" i="9"/>
  <c r="BA102" i="9"/>
  <c r="AX102" i="9"/>
  <c r="BH102" i="9"/>
  <c r="BI102" i="9"/>
  <c r="BJ102" i="9"/>
  <c r="BK102" i="9"/>
  <c r="BM102" i="9"/>
  <c r="AG100" i="9"/>
  <c r="AK99" i="9"/>
  <c r="AL99" i="9"/>
  <c r="AM99" i="9"/>
  <c r="AK100" i="9"/>
  <c r="AL100" i="9"/>
  <c r="AM100" i="9"/>
  <c r="AK101" i="9"/>
  <c r="AL101" i="9"/>
  <c r="AM101" i="9"/>
  <c r="AK102" i="9"/>
  <c r="AL102" i="9"/>
  <c r="AM102" i="9"/>
  <c r="AG99" i="9"/>
  <c r="AH99" i="9"/>
  <c r="AH100" i="9"/>
  <c r="AG101" i="9"/>
  <c r="AH101" i="9"/>
  <c r="AG102" i="9"/>
  <c r="AH102" i="9"/>
  <c r="AC99" i="9"/>
  <c r="AD99" i="9"/>
  <c r="AE99" i="9"/>
  <c r="AC100" i="9"/>
  <c r="AD100" i="9"/>
  <c r="AE100" i="9"/>
  <c r="AC101" i="9"/>
  <c r="AD101" i="9"/>
  <c r="AE101" i="9"/>
  <c r="AC102" i="9"/>
  <c r="AD102" i="9"/>
  <c r="AE102" i="9"/>
  <c r="AC95" i="9"/>
  <c r="AD95" i="9"/>
  <c r="AE95" i="9"/>
  <c r="AG95" i="9"/>
  <c r="AH95" i="9"/>
  <c r="AK95" i="9"/>
  <c r="AL95" i="9"/>
  <c r="AM95" i="9"/>
  <c r="AO95" i="9"/>
  <c r="AP95" i="9"/>
  <c r="AQ95" i="9"/>
  <c r="AS95" i="9"/>
  <c r="AX95" i="9" s="1"/>
  <c r="AT95" i="9"/>
  <c r="AY95" i="9" s="1"/>
  <c r="AU95" i="9"/>
  <c r="AV95" i="9"/>
  <c r="BF95" i="9" s="1"/>
  <c r="BH95" i="9"/>
  <c r="BI95" i="9"/>
  <c r="BJ95" i="9"/>
  <c r="BK95" i="9"/>
  <c r="BM95" i="9"/>
  <c r="AC96" i="9"/>
  <c r="AD96" i="9"/>
  <c r="AE96" i="9"/>
  <c r="AG96" i="9"/>
  <c r="AH96" i="9"/>
  <c r="AK96" i="9"/>
  <c r="AL96" i="9"/>
  <c r="AM96" i="9"/>
  <c r="AO96" i="9"/>
  <c r="AP96" i="9"/>
  <c r="AQ96" i="9"/>
  <c r="AS96" i="9"/>
  <c r="AX96" i="9"/>
  <c r="AT96" i="9"/>
  <c r="BD96" i="9"/>
  <c r="AU96" i="9"/>
  <c r="AZ96" i="9" s="1"/>
  <c r="AV96" i="9"/>
  <c r="BH96" i="9"/>
  <c r="BI96" i="9"/>
  <c r="BJ96" i="9"/>
  <c r="BK96" i="9"/>
  <c r="BM96" i="9"/>
  <c r="AC97" i="9"/>
  <c r="AD97" i="9"/>
  <c r="AE97" i="9"/>
  <c r="AG97" i="9"/>
  <c r="AH97" i="9"/>
  <c r="AK97" i="9"/>
  <c r="AL97" i="9"/>
  <c r="AM97" i="9"/>
  <c r="AO97" i="9"/>
  <c r="AP97" i="9"/>
  <c r="AQ97" i="9"/>
  <c r="AS97" i="9"/>
  <c r="AT97" i="9"/>
  <c r="AY97" i="9"/>
  <c r="AU97" i="9"/>
  <c r="AZ97" i="9"/>
  <c r="AV97" i="9"/>
  <c r="BA97" i="9" s="1"/>
  <c r="BH97" i="9"/>
  <c r="BI97" i="9"/>
  <c r="BJ97" i="9"/>
  <c r="BK97" i="9"/>
  <c r="BM97" i="9"/>
  <c r="AC98" i="9"/>
  <c r="AD98" i="9"/>
  <c r="AE98" i="9"/>
  <c r="AG98" i="9"/>
  <c r="AH98" i="9"/>
  <c r="AK98" i="9"/>
  <c r="AL98" i="9"/>
  <c r="AM98" i="9"/>
  <c r="AO98" i="9"/>
  <c r="AP98" i="9"/>
  <c r="AQ98" i="9"/>
  <c r="AS98" i="9"/>
  <c r="BC98" i="9" s="1"/>
  <c r="AT98" i="9"/>
  <c r="AU98" i="9"/>
  <c r="AV98" i="9"/>
  <c r="BF98" i="9"/>
  <c r="BH98" i="9"/>
  <c r="BI98" i="9"/>
  <c r="BJ98" i="9"/>
  <c r="BK98" i="9"/>
  <c r="BM98" i="9"/>
  <c r="AD94" i="9"/>
  <c r="AD93" i="9"/>
  <c r="AD92" i="9"/>
  <c r="AD91" i="9"/>
  <c r="AD90" i="9"/>
  <c r="AD89" i="9"/>
  <c r="AD88" i="9"/>
  <c r="AD87" i="9"/>
  <c r="AD86" i="9"/>
  <c r="AD85" i="9"/>
  <c r="AD84" i="9"/>
  <c r="AD83" i="9"/>
  <c r="AD82" i="9"/>
  <c r="AD81" i="9"/>
  <c r="AD80" i="9"/>
  <c r="AD79" i="9"/>
  <c r="AD78" i="9"/>
  <c r="AD77" i="9"/>
  <c r="AD76" i="9"/>
  <c r="AD75" i="9"/>
  <c r="AD74" i="9"/>
  <c r="AD73" i="9"/>
  <c r="AD72" i="9"/>
  <c r="AD71" i="9"/>
  <c r="AD70" i="9"/>
  <c r="AD69" i="9"/>
  <c r="AD68" i="9"/>
  <c r="AD67" i="9"/>
  <c r="AD66" i="9"/>
  <c r="AD65" i="9"/>
  <c r="AC65" i="9"/>
  <c r="AC94" i="9"/>
  <c r="AE94" i="9"/>
  <c r="AG94" i="9"/>
  <c r="AH94" i="9"/>
  <c r="AK94" i="9"/>
  <c r="AL94" i="9"/>
  <c r="AM94" i="9"/>
  <c r="AO94" i="9"/>
  <c r="AP94" i="9"/>
  <c r="AQ94" i="9"/>
  <c r="AS94" i="9"/>
  <c r="BC94" i="9"/>
  <c r="AT94" i="9"/>
  <c r="BD94" i="9" s="1"/>
  <c r="AY94" i="9"/>
  <c r="AU94" i="9"/>
  <c r="AZ94" i="9"/>
  <c r="AV94" i="9"/>
  <c r="BF94" i="9"/>
  <c r="AX94" i="9"/>
  <c r="BH94" i="9"/>
  <c r="BI94" i="9"/>
  <c r="BJ94" i="9"/>
  <c r="BK94" i="9"/>
  <c r="BM94" i="9"/>
  <c r="AS90" i="9"/>
  <c r="BC90" i="9"/>
  <c r="AT90" i="9"/>
  <c r="BD90" i="9"/>
  <c r="AU90" i="9"/>
  <c r="BE90" i="9" s="1"/>
  <c r="AZ90" i="9"/>
  <c r="AV90" i="9"/>
  <c r="BA90" i="9"/>
  <c r="BH90" i="9"/>
  <c r="BI90" i="9"/>
  <c r="BJ90" i="9"/>
  <c r="BK90" i="9"/>
  <c r="BM90" i="9"/>
  <c r="AS91" i="9"/>
  <c r="BC91" i="9" s="1"/>
  <c r="AT91" i="9"/>
  <c r="BD91" i="9" s="1"/>
  <c r="AU91" i="9"/>
  <c r="BE91" i="9"/>
  <c r="AV91" i="9"/>
  <c r="BH91" i="9"/>
  <c r="BI91" i="9"/>
  <c r="BJ91" i="9"/>
  <c r="BK91" i="9"/>
  <c r="BM91" i="9"/>
  <c r="AS92" i="9"/>
  <c r="AX92" i="9" s="1"/>
  <c r="BC92" i="9"/>
  <c r="AT92" i="9"/>
  <c r="AY92" i="9" s="1"/>
  <c r="BD92" i="9"/>
  <c r="AU92" i="9"/>
  <c r="AV92" i="9"/>
  <c r="BH92" i="9"/>
  <c r="BI92" i="9"/>
  <c r="BJ92" i="9"/>
  <c r="BK92" i="9"/>
  <c r="BM92" i="9"/>
  <c r="AS93" i="9"/>
  <c r="AX93" i="9" s="1"/>
  <c r="AT93" i="9"/>
  <c r="AU93" i="9"/>
  <c r="BE93" i="9" s="1"/>
  <c r="AV93" i="9"/>
  <c r="BH93" i="9"/>
  <c r="BI93" i="9"/>
  <c r="BJ93" i="9"/>
  <c r="BK93" i="9"/>
  <c r="BM93" i="9"/>
  <c r="AO90" i="9"/>
  <c r="AP90" i="9"/>
  <c r="AQ90" i="9"/>
  <c r="AO91" i="9"/>
  <c r="AP91" i="9"/>
  <c r="AQ91" i="9"/>
  <c r="AO92" i="9"/>
  <c r="AP92" i="9"/>
  <c r="AQ92" i="9"/>
  <c r="AO93" i="9"/>
  <c r="AP93" i="9"/>
  <c r="AQ93" i="9"/>
  <c r="AK90" i="9"/>
  <c r="AL90" i="9"/>
  <c r="AM90" i="9"/>
  <c r="AK91" i="9"/>
  <c r="AL91" i="9"/>
  <c r="AM91" i="9"/>
  <c r="AK92" i="9"/>
  <c r="AL92" i="9"/>
  <c r="AM92" i="9"/>
  <c r="AK93" i="9"/>
  <c r="AL93" i="9"/>
  <c r="AM93" i="9"/>
  <c r="AG90" i="9"/>
  <c r="AH90" i="9"/>
  <c r="AG91" i="9"/>
  <c r="AH91" i="9"/>
  <c r="AG92" i="9"/>
  <c r="AH92" i="9"/>
  <c r="AG93" i="9"/>
  <c r="AH93" i="9"/>
  <c r="AC90" i="9"/>
  <c r="AE90" i="9"/>
  <c r="AC91" i="9"/>
  <c r="AE91" i="9"/>
  <c r="AC92" i="9"/>
  <c r="AE92" i="9"/>
  <c r="AC93" i="9"/>
  <c r="AE93" i="9"/>
  <c r="AO21" i="9"/>
  <c r="AU65" i="9"/>
  <c r="AU66" i="9"/>
  <c r="AZ66" i="9" s="1"/>
  <c r="AU67" i="9"/>
  <c r="AZ67" i="9" s="1"/>
  <c r="AU68" i="9"/>
  <c r="AZ68" i="9"/>
  <c r="AU69" i="9"/>
  <c r="BE69" i="9" s="1"/>
  <c r="AU70" i="9"/>
  <c r="BE70" i="9" s="1"/>
  <c r="AU71" i="9"/>
  <c r="AU72" i="9"/>
  <c r="AU73" i="9"/>
  <c r="AU74" i="9"/>
  <c r="AZ74" i="9"/>
  <c r="AU75" i="9"/>
  <c r="AU76" i="9"/>
  <c r="BE76" i="9" s="1"/>
  <c r="AZ76" i="9"/>
  <c r="AU77" i="9"/>
  <c r="AU78" i="9"/>
  <c r="AZ78" i="9" s="1"/>
  <c r="AU79" i="9"/>
  <c r="AZ79" i="9"/>
  <c r="AU80" i="9"/>
  <c r="AU81" i="9"/>
  <c r="AZ81" i="9"/>
  <c r="AU82" i="9"/>
  <c r="BE82" i="9" s="1"/>
  <c r="AU83" i="9"/>
  <c r="AU84" i="9"/>
  <c r="AZ84" i="9"/>
  <c r="AU85" i="9"/>
  <c r="AU86" i="9"/>
  <c r="AZ86" i="9"/>
  <c r="AU87" i="9"/>
  <c r="AZ87" i="9"/>
  <c r="AU88" i="9"/>
  <c r="AU89" i="9"/>
  <c r="AT89" i="9"/>
  <c r="BJ65" i="9"/>
  <c r="BJ66" i="9"/>
  <c r="BJ67" i="9"/>
  <c r="BJ68" i="9"/>
  <c r="BJ69" i="9"/>
  <c r="BJ70" i="9"/>
  <c r="BJ71" i="9"/>
  <c r="BJ72" i="9"/>
  <c r="BJ73" i="9"/>
  <c r="BJ74" i="9"/>
  <c r="BJ75" i="9"/>
  <c r="BJ76" i="9"/>
  <c r="BJ77" i="9"/>
  <c r="BJ78" i="9"/>
  <c r="BJ79" i="9"/>
  <c r="BJ80" i="9"/>
  <c r="BJ81" i="9"/>
  <c r="BJ82" i="9"/>
  <c r="BJ83" i="9"/>
  <c r="BJ84" i="9"/>
  <c r="BJ85" i="9"/>
  <c r="BJ86" i="9"/>
  <c r="BJ87" i="9"/>
  <c r="BJ88" i="9"/>
  <c r="BJ89" i="9"/>
  <c r="BI89" i="9"/>
  <c r="BK89" i="9"/>
  <c r="AU21" i="9"/>
  <c r="BE21" i="9"/>
  <c r="AK73" i="9"/>
  <c r="AK82" i="9"/>
  <c r="AL82" i="9"/>
  <c r="AM82" i="9"/>
  <c r="AT82" i="9"/>
  <c r="BD82" i="9"/>
  <c r="AV82" i="9"/>
  <c r="BA82" i="9" s="1"/>
  <c r="BF82" i="9"/>
  <c r="BI82" i="9"/>
  <c r="BK82" i="9"/>
  <c r="AK83" i="9"/>
  <c r="AL83" i="9"/>
  <c r="AM83" i="9"/>
  <c r="AT83" i="9"/>
  <c r="AY83" i="9" s="1"/>
  <c r="BD83" i="9"/>
  <c r="AV83" i="9"/>
  <c r="BF83" i="9" s="1"/>
  <c r="BI83" i="9"/>
  <c r="BK83" i="9"/>
  <c r="AK84" i="9"/>
  <c r="AL84" i="9"/>
  <c r="AM84" i="9"/>
  <c r="AT84" i="9"/>
  <c r="AY84" i="9"/>
  <c r="AV84" i="9"/>
  <c r="BI84" i="9"/>
  <c r="BK84" i="9"/>
  <c r="AK85" i="9"/>
  <c r="AL85" i="9"/>
  <c r="AM85" i="9"/>
  <c r="AT85" i="9"/>
  <c r="BD85" i="9" s="1"/>
  <c r="AY85" i="9"/>
  <c r="AV85" i="9"/>
  <c r="BA85" i="9" s="1"/>
  <c r="BI85" i="9"/>
  <c r="BK85" i="9"/>
  <c r="AK86" i="9"/>
  <c r="AL86" i="9"/>
  <c r="AM86" i="9"/>
  <c r="AT86" i="9"/>
  <c r="AY86" i="9" s="1"/>
  <c r="AV86" i="9"/>
  <c r="BA86" i="9" s="1"/>
  <c r="BI86" i="9"/>
  <c r="BK86" i="9"/>
  <c r="AK87" i="9"/>
  <c r="AL87" i="9"/>
  <c r="AM87" i="9"/>
  <c r="AT87" i="9"/>
  <c r="AV87" i="9"/>
  <c r="BF87" i="9" s="1"/>
  <c r="BI87" i="9"/>
  <c r="BK87" i="9"/>
  <c r="AK88" i="9"/>
  <c r="AL88" i="9"/>
  <c r="AM88" i="9"/>
  <c r="AT88" i="9"/>
  <c r="BD88" i="9" s="1"/>
  <c r="AV88" i="9"/>
  <c r="BF88" i="9" s="1"/>
  <c r="BA88" i="9"/>
  <c r="BI88" i="9"/>
  <c r="BK88" i="9"/>
  <c r="AK89" i="9"/>
  <c r="AL89" i="9"/>
  <c r="AM89" i="9"/>
  <c r="AV89" i="9"/>
  <c r="BA89" i="9" s="1"/>
  <c r="AG83" i="9"/>
  <c r="AH84" i="9"/>
  <c r="AG85" i="9"/>
  <c r="AH86" i="9"/>
  <c r="AG87" i="9"/>
  <c r="AH88" i="9"/>
  <c r="AG89" i="9"/>
  <c r="AE83" i="9"/>
  <c r="AC84" i="9"/>
  <c r="AE85" i="9"/>
  <c r="AC86" i="9"/>
  <c r="AE87" i="9"/>
  <c r="AC88" i="9"/>
  <c r="AE89" i="9"/>
  <c r="AO83" i="9"/>
  <c r="AP84" i="9"/>
  <c r="AO85" i="9"/>
  <c r="AP86" i="9"/>
  <c r="AO87" i="9"/>
  <c r="AP88" i="9"/>
  <c r="AO89" i="9"/>
  <c r="AG81" i="9"/>
  <c r="AH82" i="9"/>
  <c r="AS81" i="9"/>
  <c r="AX81" i="9"/>
  <c r="AC82" i="9"/>
  <c r="AP82" i="9"/>
  <c r="AC81" i="9"/>
  <c r="AH81" i="9"/>
  <c r="AK81" i="9"/>
  <c r="AL81" i="9"/>
  <c r="AM81" i="9"/>
  <c r="AP81" i="9"/>
  <c r="AO81" i="9"/>
  <c r="AQ81" i="9"/>
  <c r="AT81" i="9"/>
  <c r="BD81" i="9"/>
  <c r="AV81" i="9"/>
  <c r="BF81" i="9"/>
  <c r="BH81" i="9"/>
  <c r="BI81" i="9"/>
  <c r="BK81" i="9"/>
  <c r="BM81" i="9"/>
  <c r="AS8" i="9"/>
  <c r="AX8" i="9"/>
  <c r="BH8" i="9"/>
  <c r="AS9" i="9"/>
  <c r="AX9" i="9"/>
  <c r="AS10" i="9"/>
  <c r="BC10" i="9" s="1"/>
  <c r="AX10" i="9"/>
  <c r="AC10" i="9"/>
  <c r="AG10" i="9"/>
  <c r="AO10" i="9"/>
  <c r="AT10" i="9"/>
  <c r="BD10" i="9"/>
  <c r="BH10" i="9"/>
  <c r="BI10" i="9"/>
  <c r="AO11" i="9"/>
  <c r="AC11" i="9"/>
  <c r="AG11" i="9"/>
  <c r="AS11" i="9"/>
  <c r="AX11" i="9" s="1"/>
  <c r="AT11" i="9"/>
  <c r="BH11" i="9"/>
  <c r="BI11" i="9"/>
  <c r="BM11" i="9"/>
  <c r="AS12" i="9"/>
  <c r="BC12" i="9" s="1"/>
  <c r="AC12" i="9"/>
  <c r="AG12" i="9"/>
  <c r="AO12" i="9"/>
  <c r="AT12" i="9"/>
  <c r="AY12" i="9"/>
  <c r="BI12" i="9"/>
  <c r="BM12" i="9"/>
  <c r="AO13" i="9"/>
  <c r="AC13" i="9"/>
  <c r="AG13" i="9"/>
  <c r="AS13" i="9"/>
  <c r="AT13" i="9"/>
  <c r="AY13" i="9"/>
  <c r="BH13" i="9"/>
  <c r="BI13" i="9"/>
  <c r="BM13" i="9"/>
  <c r="AS14" i="9"/>
  <c r="AX14" i="9" s="1"/>
  <c r="AC14" i="9"/>
  <c r="AG14" i="9"/>
  <c r="AO14" i="9"/>
  <c r="AT14" i="9"/>
  <c r="BD14" i="9"/>
  <c r="BI14" i="9"/>
  <c r="BM14" i="9"/>
  <c r="AO15" i="9"/>
  <c r="AC15" i="9"/>
  <c r="AG15" i="9"/>
  <c r="AS15" i="9"/>
  <c r="AT15" i="9"/>
  <c r="AY15" i="9"/>
  <c r="BH15" i="9"/>
  <c r="BI15" i="9"/>
  <c r="BM15" i="9"/>
  <c r="AS16" i="9"/>
  <c r="AX16" i="9"/>
  <c r="AC16" i="9"/>
  <c r="AG16" i="9"/>
  <c r="AO16" i="9"/>
  <c r="AT16" i="9"/>
  <c r="BD16" i="9" s="1"/>
  <c r="BI16" i="9"/>
  <c r="BM16" i="9"/>
  <c r="AO17" i="9"/>
  <c r="AC17" i="9"/>
  <c r="AG17" i="9"/>
  <c r="AS17" i="9"/>
  <c r="AX17" i="9"/>
  <c r="AT17" i="9"/>
  <c r="BD17" i="9" s="1"/>
  <c r="BH17" i="9"/>
  <c r="BI17" i="9"/>
  <c r="BM17" i="9"/>
  <c r="AS18" i="9"/>
  <c r="AC18" i="9"/>
  <c r="AG18" i="9"/>
  <c r="AO18" i="9"/>
  <c r="AT18" i="9"/>
  <c r="BD18" i="9"/>
  <c r="BI18" i="9"/>
  <c r="BM18" i="9"/>
  <c r="AO19" i="9"/>
  <c r="AC19" i="9"/>
  <c r="AG19" i="9"/>
  <c r="AS19" i="9"/>
  <c r="BC19" i="9" s="1"/>
  <c r="AT19" i="9"/>
  <c r="AY19" i="9"/>
  <c r="BH19" i="9"/>
  <c r="BI19" i="9"/>
  <c r="BM19" i="9"/>
  <c r="AS20" i="9"/>
  <c r="BC20" i="9" s="1"/>
  <c r="AC20" i="9"/>
  <c r="AG20" i="9"/>
  <c r="AO20" i="9"/>
  <c r="AT20" i="9"/>
  <c r="AY20" i="9" s="1"/>
  <c r="BI20" i="9"/>
  <c r="BM20" i="9"/>
  <c r="AG21" i="9"/>
  <c r="AC21" i="9"/>
  <c r="AH21" i="9"/>
  <c r="AP21" i="9"/>
  <c r="AS21" i="9"/>
  <c r="AT21" i="9"/>
  <c r="AY21" i="9" s="1"/>
  <c r="BH21" i="9"/>
  <c r="BI21" i="9"/>
  <c r="BM21" i="9"/>
  <c r="BH22" i="9"/>
  <c r="AC22" i="9"/>
  <c r="AH22" i="9"/>
  <c r="AG22" i="9"/>
  <c r="AP22" i="9"/>
  <c r="AO22" i="9"/>
  <c r="AS22" i="9"/>
  <c r="BC22" i="9"/>
  <c r="AT22" i="9"/>
  <c r="AU22" i="9"/>
  <c r="BE22" i="9" s="1"/>
  <c r="BI22" i="9"/>
  <c r="BM22" i="9"/>
  <c r="AO23" i="9"/>
  <c r="AG23" i="9"/>
  <c r="AC23" i="9"/>
  <c r="AH23" i="9"/>
  <c r="AP23" i="9"/>
  <c r="AS23" i="9"/>
  <c r="AX23" i="9"/>
  <c r="AT23" i="9"/>
  <c r="AY23" i="9" s="1"/>
  <c r="AU23" i="9"/>
  <c r="BE23" i="9"/>
  <c r="BH23" i="9"/>
  <c r="BI23" i="9"/>
  <c r="BM23" i="9"/>
  <c r="BH24" i="9"/>
  <c r="AC24" i="9"/>
  <c r="AH24" i="9"/>
  <c r="AG24" i="9"/>
  <c r="AP24" i="9"/>
  <c r="AO24" i="9"/>
  <c r="AS24" i="9"/>
  <c r="AX24" i="9"/>
  <c r="AT24" i="9"/>
  <c r="AU24" i="9"/>
  <c r="BE24" i="9"/>
  <c r="BI24" i="9"/>
  <c r="BM24" i="9"/>
  <c r="AO25" i="9"/>
  <c r="AG25" i="9"/>
  <c r="AC25" i="9"/>
  <c r="AH25" i="9"/>
  <c r="AP25" i="9"/>
  <c r="AS25" i="9"/>
  <c r="BC25" i="9" s="1"/>
  <c r="AT25" i="9"/>
  <c r="BD25" i="9" s="1"/>
  <c r="AY25" i="9"/>
  <c r="AU25" i="9"/>
  <c r="BE25" i="9" s="1"/>
  <c r="BH25" i="9"/>
  <c r="BI25" i="9"/>
  <c r="BM25" i="9"/>
  <c r="BH26" i="9"/>
  <c r="AC26" i="9"/>
  <c r="AH26" i="9"/>
  <c r="AG26" i="9"/>
  <c r="AP26" i="9"/>
  <c r="AO26" i="9"/>
  <c r="AS26" i="9"/>
  <c r="BC26" i="9"/>
  <c r="AT26" i="9"/>
  <c r="AY26" i="9"/>
  <c r="AU26" i="9"/>
  <c r="BE26" i="9"/>
  <c r="BI26" i="9"/>
  <c r="BM26" i="9"/>
  <c r="AP27" i="9"/>
  <c r="AG27" i="9"/>
  <c r="AC27" i="9"/>
  <c r="AH27" i="9"/>
  <c r="AL27" i="9"/>
  <c r="AO27" i="9"/>
  <c r="AT27" i="9"/>
  <c r="BD27" i="9"/>
  <c r="AU27" i="9"/>
  <c r="BE27" i="9"/>
  <c r="BI27" i="9"/>
  <c r="AP28" i="9"/>
  <c r="AG28" i="9"/>
  <c r="AC28" i="9"/>
  <c r="AH28" i="9"/>
  <c r="AL28" i="9"/>
  <c r="AO28" i="9"/>
  <c r="AT28" i="9"/>
  <c r="AU28" i="9"/>
  <c r="BE28" i="9"/>
  <c r="BI28" i="9"/>
  <c r="AP29" i="9"/>
  <c r="AG29" i="9"/>
  <c r="AC29" i="9"/>
  <c r="AH29" i="9"/>
  <c r="AL29" i="9"/>
  <c r="AO29" i="9"/>
  <c r="AT29" i="9"/>
  <c r="AY29" i="9"/>
  <c r="AU29" i="9"/>
  <c r="BE29" i="9" s="1"/>
  <c r="BI29" i="9"/>
  <c r="AO30" i="9"/>
  <c r="AH30" i="9"/>
  <c r="AC30" i="9"/>
  <c r="AE30" i="9"/>
  <c r="AG30" i="9"/>
  <c r="AL30" i="9"/>
  <c r="AM30" i="9"/>
  <c r="AP30" i="9"/>
  <c r="AQ30" i="9"/>
  <c r="AT30" i="9"/>
  <c r="AY30" i="9"/>
  <c r="AU30" i="9"/>
  <c r="BE30" i="9" s="1"/>
  <c r="AV30" i="9"/>
  <c r="BF30" i="9" s="1"/>
  <c r="BH30" i="9"/>
  <c r="BI30" i="9"/>
  <c r="BK30" i="9"/>
  <c r="AO31" i="9"/>
  <c r="AH31" i="9"/>
  <c r="AC31" i="9"/>
  <c r="AE31" i="9"/>
  <c r="AG31" i="9"/>
  <c r="AL31" i="9"/>
  <c r="AM31" i="9"/>
  <c r="AP31" i="9"/>
  <c r="AQ31" i="9"/>
  <c r="AT31" i="9"/>
  <c r="AU31" i="9"/>
  <c r="BE31" i="9"/>
  <c r="AV31" i="9"/>
  <c r="BH31" i="9"/>
  <c r="BI31" i="9"/>
  <c r="BK31" i="9"/>
  <c r="AO32" i="9"/>
  <c r="AH32" i="9"/>
  <c r="AC32" i="9"/>
  <c r="AE32" i="9"/>
  <c r="AG32" i="9"/>
  <c r="AL32" i="9"/>
  <c r="AM32" i="9"/>
  <c r="AP32" i="9"/>
  <c r="AQ32" i="9"/>
  <c r="AT32" i="9"/>
  <c r="AU32" i="9"/>
  <c r="BE32" i="9"/>
  <c r="AV32" i="9"/>
  <c r="BA32" i="9" s="1"/>
  <c r="BH32" i="9"/>
  <c r="BI32" i="9"/>
  <c r="BK32" i="9"/>
  <c r="AO33" i="9"/>
  <c r="AH33" i="9"/>
  <c r="AC33" i="9"/>
  <c r="AE33" i="9"/>
  <c r="AG33" i="9"/>
  <c r="AL33" i="9"/>
  <c r="AM33" i="9"/>
  <c r="AP33" i="9"/>
  <c r="AQ33" i="9"/>
  <c r="AT33" i="9"/>
  <c r="AY33" i="9"/>
  <c r="AU33" i="9"/>
  <c r="BE33" i="9" s="1"/>
  <c r="AV33" i="9"/>
  <c r="BA33" i="9" s="1"/>
  <c r="BH33" i="9"/>
  <c r="BI33" i="9"/>
  <c r="BK33" i="9"/>
  <c r="AO34" i="9"/>
  <c r="AH34" i="9"/>
  <c r="AC34" i="9"/>
  <c r="AE34" i="9"/>
  <c r="AG34" i="9"/>
  <c r="AL34" i="9"/>
  <c r="AM34" i="9"/>
  <c r="AP34" i="9"/>
  <c r="AQ34" i="9"/>
  <c r="AT34" i="9"/>
  <c r="BD34" i="9" s="1"/>
  <c r="AU34" i="9"/>
  <c r="BE34" i="9" s="1"/>
  <c r="AV34" i="9"/>
  <c r="BH34" i="9"/>
  <c r="BI34" i="9"/>
  <c r="BK34" i="9"/>
  <c r="AO35" i="9"/>
  <c r="AH35" i="9"/>
  <c r="AC35" i="9"/>
  <c r="AE35" i="9"/>
  <c r="AG35" i="9"/>
  <c r="AL35" i="9"/>
  <c r="AM35" i="9"/>
  <c r="AP35" i="9"/>
  <c r="AQ35" i="9"/>
  <c r="AT35" i="9"/>
  <c r="AU35" i="9"/>
  <c r="BE35" i="9"/>
  <c r="AV35" i="9"/>
  <c r="BH35" i="9"/>
  <c r="BI35" i="9"/>
  <c r="BK35" i="9"/>
  <c r="AO36" i="9"/>
  <c r="AH36" i="9"/>
  <c r="AC36" i="9"/>
  <c r="AE36" i="9"/>
  <c r="AG36" i="9"/>
  <c r="AL36" i="9"/>
  <c r="AM36" i="9"/>
  <c r="AP36" i="9"/>
  <c r="AQ36" i="9"/>
  <c r="AT36" i="9"/>
  <c r="AU36" i="9"/>
  <c r="BE36" i="9"/>
  <c r="AV36" i="9"/>
  <c r="BA36" i="9"/>
  <c r="BH36" i="9"/>
  <c r="BI36" i="9"/>
  <c r="BK36" i="9"/>
  <c r="AO37" i="9"/>
  <c r="AH37" i="9"/>
  <c r="AC37" i="9"/>
  <c r="AE37" i="9"/>
  <c r="AG37" i="9"/>
  <c r="AL37" i="9"/>
  <c r="AM37" i="9"/>
  <c r="AP37" i="9"/>
  <c r="AQ37" i="9"/>
  <c r="AT37" i="9"/>
  <c r="AU37" i="9"/>
  <c r="BE37" i="9"/>
  <c r="AV37" i="9"/>
  <c r="BF37" i="9" s="1"/>
  <c r="BA37" i="9"/>
  <c r="BH37" i="9"/>
  <c r="BI37" i="9"/>
  <c r="BK37" i="9"/>
  <c r="AC38" i="9"/>
  <c r="AE38" i="9"/>
  <c r="AG38" i="9"/>
  <c r="AL38" i="9"/>
  <c r="AM38" i="9"/>
  <c r="AP38" i="9"/>
  <c r="AQ38" i="9"/>
  <c r="AT38" i="9"/>
  <c r="BD38" i="9" s="1"/>
  <c r="AU38" i="9"/>
  <c r="BE38" i="9"/>
  <c r="AV38" i="9"/>
  <c r="BF38" i="9" s="1"/>
  <c r="BH38" i="9"/>
  <c r="BI38" i="9"/>
  <c r="BK38" i="9"/>
  <c r="AC39" i="9"/>
  <c r="AE39" i="9"/>
  <c r="AL39" i="9"/>
  <c r="AM39" i="9"/>
  <c r="AO39" i="9"/>
  <c r="AT39" i="9"/>
  <c r="AY39" i="9"/>
  <c r="AU39" i="9"/>
  <c r="BE39" i="9" s="1"/>
  <c r="AV39" i="9"/>
  <c r="BH39" i="9"/>
  <c r="BK39" i="9"/>
  <c r="BM39" i="9"/>
  <c r="AC40" i="9"/>
  <c r="AH40" i="9"/>
  <c r="AL40" i="9"/>
  <c r="AM40" i="9"/>
  <c r="AP40" i="9"/>
  <c r="AO40" i="9"/>
  <c r="AQ40" i="9"/>
  <c r="AS40" i="9"/>
  <c r="AT40" i="9"/>
  <c r="AY40" i="9"/>
  <c r="AU40" i="9"/>
  <c r="BE40" i="9" s="1"/>
  <c r="AV40" i="9"/>
  <c r="BF40" i="9"/>
  <c r="BK40" i="9"/>
  <c r="BM40" i="9"/>
  <c r="AC41" i="9"/>
  <c r="AE41" i="9"/>
  <c r="AL41" i="9"/>
  <c r="AM41" i="9"/>
  <c r="AP41" i="9"/>
  <c r="AT41" i="9"/>
  <c r="AU41" i="9"/>
  <c r="BE41" i="9"/>
  <c r="AV41" i="9"/>
  <c r="BA41" i="9"/>
  <c r="BH41" i="9"/>
  <c r="BI41" i="9"/>
  <c r="BK41" i="9"/>
  <c r="AC42" i="9"/>
  <c r="AE42" i="9"/>
  <c r="AG42" i="9"/>
  <c r="AL42" i="9"/>
  <c r="AM42" i="9"/>
  <c r="AP42" i="9"/>
  <c r="AQ42" i="9"/>
  <c r="AT42" i="9"/>
  <c r="AU42" i="9"/>
  <c r="BE42" i="9"/>
  <c r="AV42" i="9"/>
  <c r="BA42" i="9"/>
  <c r="BH42" i="9"/>
  <c r="BI42" i="9"/>
  <c r="BK42" i="9"/>
  <c r="BM42" i="9"/>
  <c r="AE43" i="9"/>
  <c r="AC43" i="9"/>
  <c r="AH43" i="9"/>
  <c r="AG43" i="9"/>
  <c r="AL43" i="9"/>
  <c r="AM43" i="9"/>
  <c r="AP43" i="9"/>
  <c r="AO43" i="9"/>
  <c r="AQ43" i="9"/>
  <c r="AS43" i="9"/>
  <c r="AT43" i="9"/>
  <c r="AY43" i="9"/>
  <c r="AU43" i="9"/>
  <c r="BE43" i="9"/>
  <c r="AV43" i="9"/>
  <c r="BA43" i="9"/>
  <c r="BI43" i="9"/>
  <c r="BK43" i="9"/>
  <c r="BM43" i="9"/>
  <c r="AE44" i="9"/>
  <c r="AC44" i="9"/>
  <c r="AH44" i="9"/>
  <c r="AG44" i="9"/>
  <c r="AL44" i="9"/>
  <c r="AM44" i="9"/>
  <c r="AP44" i="9"/>
  <c r="AO44" i="9"/>
  <c r="AQ44" i="9"/>
  <c r="AS44" i="9"/>
  <c r="AX44" i="9" s="1"/>
  <c r="BC44" i="9"/>
  <c r="AT44" i="9"/>
  <c r="AY44" i="9"/>
  <c r="AU44" i="9"/>
  <c r="BE44" i="9"/>
  <c r="AV44" i="9"/>
  <c r="BI44" i="9"/>
  <c r="BK44" i="9"/>
  <c r="BM44" i="9"/>
  <c r="AE45" i="9"/>
  <c r="AC45" i="9"/>
  <c r="AH45" i="9"/>
  <c r="AG45" i="9"/>
  <c r="AL45" i="9"/>
  <c r="AM45" i="9"/>
  <c r="AP45" i="9"/>
  <c r="AO45" i="9"/>
  <c r="AQ45" i="9"/>
  <c r="AS45" i="9"/>
  <c r="BC45" i="9"/>
  <c r="AT45" i="9"/>
  <c r="BD45" i="9"/>
  <c r="AU45" i="9"/>
  <c r="BE45" i="9"/>
  <c r="AV45" i="9"/>
  <c r="BA45" i="9"/>
  <c r="BI45" i="9"/>
  <c r="BK45" i="9"/>
  <c r="BM45" i="9"/>
  <c r="AE46" i="9"/>
  <c r="AC46" i="9"/>
  <c r="AH46" i="9"/>
  <c r="AG46" i="9"/>
  <c r="AL46" i="9"/>
  <c r="AM46" i="9"/>
  <c r="AP46" i="9"/>
  <c r="AO46" i="9"/>
  <c r="AQ46" i="9"/>
  <c r="AS46" i="9"/>
  <c r="AT46" i="9"/>
  <c r="BD46" i="9" s="1"/>
  <c r="AU46" i="9"/>
  <c r="BE46" i="9" s="1"/>
  <c r="AV46" i="9"/>
  <c r="BA46" i="9"/>
  <c r="BI46" i="9"/>
  <c r="BK46" i="9"/>
  <c r="BM46" i="9"/>
  <c r="AE47" i="9"/>
  <c r="AC47" i="9"/>
  <c r="AH47" i="9"/>
  <c r="AG47" i="9"/>
  <c r="AL47" i="9"/>
  <c r="AM47" i="9"/>
  <c r="AP47" i="9"/>
  <c r="AO47" i="9"/>
  <c r="AQ47" i="9"/>
  <c r="AS47" i="9"/>
  <c r="BC47" i="9" s="1"/>
  <c r="AT47" i="9"/>
  <c r="AU47" i="9"/>
  <c r="BE47" i="9"/>
  <c r="AV47" i="9"/>
  <c r="BA47" i="9"/>
  <c r="BI47" i="9"/>
  <c r="BK47" i="9"/>
  <c r="BM47" i="9"/>
  <c r="AE48" i="9"/>
  <c r="AC48" i="9"/>
  <c r="AH48" i="9"/>
  <c r="AG48" i="9"/>
  <c r="AL48" i="9"/>
  <c r="AM48" i="9"/>
  <c r="AP48" i="9"/>
  <c r="AO48" i="9"/>
  <c r="AQ48" i="9"/>
  <c r="AS48" i="9"/>
  <c r="BC48" i="9"/>
  <c r="AT48" i="9"/>
  <c r="AU48" i="9"/>
  <c r="BE48" i="9" s="1"/>
  <c r="AV48" i="9"/>
  <c r="BF48" i="9"/>
  <c r="BI48" i="9"/>
  <c r="BK48" i="9"/>
  <c r="BM48" i="9"/>
  <c r="AE49" i="9"/>
  <c r="AC49" i="9"/>
  <c r="AH49" i="9"/>
  <c r="AG49" i="9"/>
  <c r="AL49" i="9"/>
  <c r="AM49" i="9"/>
  <c r="AP49" i="9"/>
  <c r="AO49" i="9"/>
  <c r="AQ49" i="9"/>
  <c r="AS49" i="9"/>
  <c r="BC49" i="9" s="1"/>
  <c r="AT49" i="9"/>
  <c r="AY49" i="9"/>
  <c r="AU49" i="9"/>
  <c r="BE49" i="9"/>
  <c r="AV49" i="9"/>
  <c r="BA49" i="9" s="1"/>
  <c r="BI49" i="9"/>
  <c r="BK49" i="9"/>
  <c r="BM49" i="9"/>
  <c r="AE50" i="9"/>
  <c r="AC50" i="9"/>
  <c r="AH50" i="9"/>
  <c r="AG50" i="9"/>
  <c r="AL50" i="9"/>
  <c r="AM50" i="9"/>
  <c r="AP50" i="9"/>
  <c r="AO50" i="9"/>
  <c r="AQ50" i="9"/>
  <c r="AS50" i="9"/>
  <c r="AT50" i="9"/>
  <c r="AY50" i="9" s="1"/>
  <c r="BD50" i="9"/>
  <c r="AU50" i="9"/>
  <c r="BE50" i="9"/>
  <c r="AV50" i="9"/>
  <c r="BI50" i="9"/>
  <c r="BK50" i="9"/>
  <c r="BM50" i="9"/>
  <c r="AE51" i="9"/>
  <c r="AC51" i="9"/>
  <c r="AH51" i="9"/>
  <c r="AG51" i="9"/>
  <c r="AL51" i="9"/>
  <c r="AM51" i="9"/>
  <c r="AP51" i="9"/>
  <c r="AO51" i="9"/>
  <c r="AQ51" i="9"/>
  <c r="AS51" i="9"/>
  <c r="AX51" i="9" s="1"/>
  <c r="AT51" i="9"/>
  <c r="AY51" i="9" s="1"/>
  <c r="AU51" i="9"/>
  <c r="BE51" i="9"/>
  <c r="AV51" i="9"/>
  <c r="BA51" i="9"/>
  <c r="BI51" i="9"/>
  <c r="BK51" i="9"/>
  <c r="BM51" i="9"/>
  <c r="AE52" i="9"/>
  <c r="AC52" i="9"/>
  <c r="AH52" i="9"/>
  <c r="AG52" i="9"/>
  <c r="AL52" i="9"/>
  <c r="AM52" i="9"/>
  <c r="AP52" i="9"/>
  <c r="AO52" i="9"/>
  <c r="AQ52" i="9"/>
  <c r="AS52" i="9"/>
  <c r="BC52" i="9"/>
  <c r="AT52" i="9"/>
  <c r="AY52" i="9"/>
  <c r="AU52" i="9"/>
  <c r="BE52" i="9"/>
  <c r="AV52" i="9"/>
  <c r="BF52" i="9" s="1"/>
  <c r="BI52" i="9"/>
  <c r="BK52" i="9"/>
  <c r="BM52" i="9"/>
  <c r="AE53" i="9"/>
  <c r="AC53" i="9"/>
  <c r="AH53" i="9"/>
  <c r="AG53" i="9"/>
  <c r="AL53" i="9"/>
  <c r="AM53" i="9"/>
  <c r="AP53" i="9"/>
  <c r="AO53" i="9"/>
  <c r="AQ53" i="9"/>
  <c r="AS53" i="9"/>
  <c r="AX53" i="9" s="1"/>
  <c r="AT53" i="9"/>
  <c r="BD53" i="9" s="1"/>
  <c r="AY53" i="9"/>
  <c r="AU53" i="9"/>
  <c r="BE53" i="9"/>
  <c r="AV53" i="9"/>
  <c r="BF53" i="9"/>
  <c r="BI53" i="9"/>
  <c r="BK53" i="9"/>
  <c r="BM53" i="9"/>
  <c r="AE54" i="9"/>
  <c r="AC54" i="9"/>
  <c r="AH54" i="9"/>
  <c r="AG54" i="9"/>
  <c r="AL54" i="9"/>
  <c r="AM54" i="9"/>
  <c r="AP54" i="9"/>
  <c r="AO54" i="9"/>
  <c r="AQ54" i="9"/>
  <c r="AS54" i="9"/>
  <c r="BC54" i="9"/>
  <c r="AT54" i="9"/>
  <c r="AY54" i="9"/>
  <c r="AU54" i="9"/>
  <c r="BE54" i="9"/>
  <c r="AV54" i="9"/>
  <c r="BA54" i="9" s="1"/>
  <c r="BI54" i="9"/>
  <c r="BK54" i="9"/>
  <c r="BM54" i="9"/>
  <c r="AE55" i="9"/>
  <c r="AC55" i="9"/>
  <c r="AH55" i="9"/>
  <c r="AG55" i="9"/>
  <c r="AL55" i="9"/>
  <c r="AM55" i="9"/>
  <c r="AP55" i="9"/>
  <c r="AO55" i="9"/>
  <c r="AQ55" i="9"/>
  <c r="AS55" i="9"/>
  <c r="AT55" i="9"/>
  <c r="AY55" i="9"/>
  <c r="AU55" i="9"/>
  <c r="BE55" i="9"/>
  <c r="AV55" i="9"/>
  <c r="BA55" i="9"/>
  <c r="BI55" i="9"/>
  <c r="BK55" i="9"/>
  <c r="BM55" i="9"/>
  <c r="AE56" i="9"/>
  <c r="AC56" i="9"/>
  <c r="AH56" i="9"/>
  <c r="AG56" i="9"/>
  <c r="AL56" i="9"/>
  <c r="AM56" i="9"/>
  <c r="AP56" i="9"/>
  <c r="AO56" i="9"/>
  <c r="AQ56" i="9"/>
  <c r="AS56" i="9"/>
  <c r="BC56" i="9"/>
  <c r="AT56" i="9"/>
  <c r="BD56" i="9"/>
  <c r="AU56" i="9"/>
  <c r="BE56" i="9"/>
  <c r="AV56" i="9"/>
  <c r="BF56" i="9" s="1"/>
  <c r="BA56" i="9"/>
  <c r="BI56" i="9"/>
  <c r="BK56" i="9"/>
  <c r="BM56" i="9"/>
  <c r="AE57" i="9"/>
  <c r="AC57" i="9"/>
  <c r="AH57" i="9"/>
  <c r="AG57" i="9"/>
  <c r="AL57" i="9"/>
  <c r="AM57" i="9"/>
  <c r="AP57" i="9"/>
  <c r="AO57" i="9"/>
  <c r="AQ57" i="9"/>
  <c r="AS57" i="9"/>
  <c r="BC57" i="9"/>
  <c r="AT57" i="9"/>
  <c r="BD57" i="9" s="1"/>
  <c r="AY57" i="9"/>
  <c r="AU57" i="9"/>
  <c r="BE57" i="9"/>
  <c r="AV57" i="9"/>
  <c r="BA57" i="9"/>
  <c r="BI57" i="9"/>
  <c r="BK57" i="9"/>
  <c r="BM57" i="9"/>
  <c r="AE58" i="9"/>
  <c r="AC58" i="9"/>
  <c r="AH58" i="9"/>
  <c r="AG58" i="9"/>
  <c r="AL58" i="9"/>
  <c r="AM58" i="9"/>
  <c r="AP58" i="9"/>
  <c r="AO58" i="9"/>
  <c r="AQ58" i="9"/>
  <c r="AS58" i="9"/>
  <c r="AT58" i="9"/>
  <c r="AY58" i="9" s="1"/>
  <c r="AU58" i="9"/>
  <c r="BE58" i="9" s="1"/>
  <c r="AV58" i="9"/>
  <c r="BA58" i="9"/>
  <c r="BI58" i="9"/>
  <c r="BK58" i="9"/>
  <c r="BM58" i="9"/>
  <c r="AE59" i="9"/>
  <c r="AC59" i="9"/>
  <c r="AH59" i="9"/>
  <c r="AG59" i="9"/>
  <c r="AL59" i="9"/>
  <c r="AM59" i="9"/>
  <c r="AP59" i="9"/>
  <c r="AO59" i="9"/>
  <c r="AQ59" i="9"/>
  <c r="AS59" i="9"/>
  <c r="AT59" i="9"/>
  <c r="AY59" i="9"/>
  <c r="AU59" i="9"/>
  <c r="BE59" i="9"/>
  <c r="AV59" i="9"/>
  <c r="BI59" i="9"/>
  <c r="BK59" i="9"/>
  <c r="BM59" i="9"/>
  <c r="AE60" i="9"/>
  <c r="AC60" i="9"/>
  <c r="AH60" i="9"/>
  <c r="AG60" i="9"/>
  <c r="AL60" i="9"/>
  <c r="AM60" i="9"/>
  <c r="AP60" i="9"/>
  <c r="AO60" i="9"/>
  <c r="AQ60" i="9"/>
  <c r="AS60" i="9"/>
  <c r="BC60" i="9"/>
  <c r="AT60" i="9"/>
  <c r="AY60" i="9"/>
  <c r="AU60" i="9"/>
  <c r="BE60" i="9" s="1"/>
  <c r="AV60" i="9"/>
  <c r="BI60" i="9"/>
  <c r="BK60" i="9"/>
  <c r="BM60" i="9"/>
  <c r="AE61" i="9"/>
  <c r="AC61" i="9"/>
  <c r="AH61" i="9"/>
  <c r="AG61" i="9"/>
  <c r="AL61" i="9"/>
  <c r="AM61" i="9"/>
  <c r="AP61" i="9"/>
  <c r="AO61" i="9"/>
  <c r="AQ61" i="9"/>
  <c r="AS61" i="9"/>
  <c r="BC61" i="9"/>
  <c r="AT61" i="9"/>
  <c r="AY61" i="9" s="1"/>
  <c r="AU61" i="9"/>
  <c r="BE61" i="9"/>
  <c r="AV61" i="9"/>
  <c r="BA61" i="9"/>
  <c r="BI61" i="9"/>
  <c r="BK61" i="9"/>
  <c r="BM61" i="9"/>
  <c r="AE62" i="9"/>
  <c r="AC62" i="9"/>
  <c r="AH62" i="9"/>
  <c r="AG62" i="9"/>
  <c r="AL62" i="9"/>
  <c r="AM62" i="9"/>
  <c r="AP62" i="9"/>
  <c r="AO62" i="9"/>
  <c r="AQ62" i="9"/>
  <c r="AS62" i="9"/>
  <c r="AT62" i="9"/>
  <c r="BD62" i="9"/>
  <c r="AU62" i="9"/>
  <c r="BE62" i="9" s="1"/>
  <c r="AV62" i="9"/>
  <c r="BA62" i="9" s="1"/>
  <c r="BI62" i="9"/>
  <c r="BK62" i="9"/>
  <c r="BM62" i="9"/>
  <c r="AE63" i="9"/>
  <c r="AC63" i="9"/>
  <c r="AH63" i="9"/>
  <c r="AG63" i="9"/>
  <c r="AL63" i="9"/>
  <c r="AM63" i="9"/>
  <c r="AP63" i="9"/>
  <c r="AO63" i="9"/>
  <c r="AQ63" i="9"/>
  <c r="AS63" i="9"/>
  <c r="AT63" i="9"/>
  <c r="BD63" i="9" s="1"/>
  <c r="AU63" i="9"/>
  <c r="BE63" i="9"/>
  <c r="AV63" i="9"/>
  <c r="BA63" i="9"/>
  <c r="BI63" i="9"/>
  <c r="BK63" i="9"/>
  <c r="BM63" i="9"/>
  <c r="AE64" i="9"/>
  <c r="AC64" i="9"/>
  <c r="AH64" i="9"/>
  <c r="AG64" i="9"/>
  <c r="AL64" i="9"/>
  <c r="AM64" i="9"/>
  <c r="AP64" i="9"/>
  <c r="AO64" i="9"/>
  <c r="AQ64" i="9"/>
  <c r="AS64" i="9"/>
  <c r="BC64" i="9"/>
  <c r="AT64" i="9"/>
  <c r="AY64" i="9"/>
  <c r="AU64" i="9"/>
  <c r="BE64" i="9" s="1"/>
  <c r="AV64" i="9"/>
  <c r="BF64" i="9" s="1"/>
  <c r="BI64" i="9"/>
  <c r="BK64" i="9"/>
  <c r="BM64" i="9"/>
  <c r="AE65" i="9"/>
  <c r="AH65" i="9"/>
  <c r="AG65" i="9"/>
  <c r="AL65" i="9"/>
  <c r="AM65" i="9"/>
  <c r="AP65" i="9"/>
  <c r="AO65" i="9"/>
  <c r="AQ65" i="9"/>
  <c r="AS65" i="9"/>
  <c r="AT65" i="9"/>
  <c r="BD65" i="9" s="1"/>
  <c r="AV65" i="9"/>
  <c r="BA65" i="9" s="1"/>
  <c r="BH65" i="9"/>
  <c r="BI65" i="9"/>
  <c r="BK65" i="9"/>
  <c r="BM65" i="9"/>
  <c r="AP66" i="9"/>
  <c r="AG66" i="9"/>
  <c r="AC66" i="9"/>
  <c r="AE66" i="9"/>
  <c r="AH66" i="9"/>
  <c r="AL66" i="9"/>
  <c r="AM66" i="9"/>
  <c r="AO66" i="9"/>
  <c r="AS66" i="9"/>
  <c r="BC66" i="9" s="1"/>
  <c r="AT66" i="9"/>
  <c r="AV66" i="9"/>
  <c r="BI66" i="9"/>
  <c r="BK66" i="9"/>
  <c r="BM66" i="9"/>
  <c r="AE67" i="9"/>
  <c r="AH67" i="9"/>
  <c r="AL67" i="9"/>
  <c r="AM67" i="9"/>
  <c r="AP67" i="9"/>
  <c r="AQ67" i="9"/>
  <c r="AS67" i="9"/>
  <c r="BC67" i="9"/>
  <c r="AV67" i="9"/>
  <c r="BA67" i="9"/>
  <c r="BH67" i="9"/>
  <c r="BK67" i="9"/>
  <c r="BM67" i="9"/>
  <c r="BM68" i="9"/>
  <c r="AC68" i="9"/>
  <c r="AE68" i="9"/>
  <c r="AH68" i="9"/>
  <c r="AG68" i="9"/>
  <c r="AL68" i="9"/>
  <c r="AM68" i="9"/>
  <c r="AP68" i="9"/>
  <c r="AO68" i="9"/>
  <c r="AQ68" i="9"/>
  <c r="AS68" i="9"/>
  <c r="BC68" i="9"/>
  <c r="AT68" i="9"/>
  <c r="BD68" i="9" s="1"/>
  <c r="AV68" i="9"/>
  <c r="BH68" i="9"/>
  <c r="BI68" i="9"/>
  <c r="BK68" i="9"/>
  <c r="AC69" i="9"/>
  <c r="AE69" i="9"/>
  <c r="AH69" i="9"/>
  <c r="AG69" i="9"/>
  <c r="AL69" i="9"/>
  <c r="AM69" i="9"/>
  <c r="AP69" i="9"/>
  <c r="AO69" i="9"/>
  <c r="AQ69" i="9"/>
  <c r="AS69" i="9"/>
  <c r="AT69" i="9"/>
  <c r="AY69" i="9" s="1"/>
  <c r="AV69" i="9"/>
  <c r="BA69" i="9" s="1"/>
  <c r="BH69" i="9"/>
  <c r="BI69" i="9"/>
  <c r="BK69" i="9"/>
  <c r="BM69" i="9"/>
  <c r="AP70" i="9"/>
  <c r="AG70" i="9"/>
  <c r="AC70" i="9"/>
  <c r="AE70" i="9"/>
  <c r="AH70" i="9"/>
  <c r="AL70" i="9"/>
  <c r="AM70" i="9"/>
  <c r="AO70" i="9"/>
  <c r="AS70" i="9"/>
  <c r="AX70" i="9" s="1"/>
  <c r="AT70" i="9"/>
  <c r="BD70" i="9" s="1"/>
  <c r="AV70" i="9"/>
  <c r="BI70" i="9"/>
  <c r="BK70" i="9"/>
  <c r="BM70" i="9"/>
  <c r="AC71" i="9"/>
  <c r="AE71" i="9"/>
  <c r="AH71" i="9"/>
  <c r="AG71" i="9"/>
  <c r="AL71" i="9"/>
  <c r="AM71" i="9"/>
  <c r="AP71" i="9"/>
  <c r="AO71" i="9"/>
  <c r="AQ71" i="9"/>
  <c r="AS71" i="9"/>
  <c r="BC71" i="9"/>
  <c r="AT71" i="9"/>
  <c r="AV71" i="9"/>
  <c r="BH71" i="9"/>
  <c r="BI71" i="9"/>
  <c r="BK71" i="9"/>
  <c r="BM71" i="9"/>
  <c r="AP72" i="9"/>
  <c r="AG72" i="9"/>
  <c r="AC72" i="9"/>
  <c r="AE72" i="9"/>
  <c r="AH72" i="9"/>
  <c r="AL72" i="9"/>
  <c r="AM72" i="9"/>
  <c r="AO72" i="9"/>
  <c r="AS72" i="9"/>
  <c r="AT72" i="9"/>
  <c r="BD72" i="9" s="1"/>
  <c r="AV72" i="9"/>
  <c r="BA72" i="9" s="1"/>
  <c r="BI72" i="9"/>
  <c r="BK72" i="9"/>
  <c r="BM72" i="9"/>
  <c r="AC73" i="9"/>
  <c r="AE73" i="9"/>
  <c r="AH73" i="9"/>
  <c r="AG73" i="9"/>
  <c r="AL73" i="9"/>
  <c r="AM73" i="9"/>
  <c r="AP73" i="9"/>
  <c r="AO73" i="9"/>
  <c r="AQ73" i="9"/>
  <c r="AS73" i="9"/>
  <c r="BC73" i="9"/>
  <c r="AT73" i="9"/>
  <c r="AV73" i="9"/>
  <c r="BH73" i="9"/>
  <c r="BI73" i="9"/>
  <c r="BK73" i="9"/>
  <c r="BM73" i="9"/>
  <c r="AO74" i="9"/>
  <c r="AG74" i="9"/>
  <c r="AC74" i="9"/>
  <c r="AE74" i="9"/>
  <c r="AH74" i="9"/>
  <c r="AK74" i="9"/>
  <c r="AL74" i="9"/>
  <c r="AM74" i="9"/>
  <c r="AP74" i="9"/>
  <c r="AQ74" i="9"/>
  <c r="AT74" i="9"/>
  <c r="BD74" i="9" s="1"/>
  <c r="AV74" i="9"/>
  <c r="BH74" i="9"/>
  <c r="BI74" i="9"/>
  <c r="BK74" i="9"/>
  <c r="AO75" i="9"/>
  <c r="AG75" i="9"/>
  <c r="AC75" i="9"/>
  <c r="AE75" i="9"/>
  <c r="AH75" i="9"/>
  <c r="AK75" i="9"/>
  <c r="AL75" i="9"/>
  <c r="AM75" i="9"/>
  <c r="AP75" i="9"/>
  <c r="AQ75" i="9"/>
  <c r="AT75" i="9"/>
  <c r="BD75" i="9"/>
  <c r="AV75" i="9"/>
  <c r="BH75" i="9"/>
  <c r="BI75" i="9"/>
  <c r="BK75" i="9"/>
  <c r="AO76" i="9"/>
  <c r="AG76" i="9"/>
  <c r="AC76" i="9"/>
  <c r="AE76" i="9"/>
  <c r="AH76" i="9"/>
  <c r="AK76" i="9"/>
  <c r="AL76" i="9"/>
  <c r="AM76" i="9"/>
  <c r="AP76" i="9"/>
  <c r="AQ76" i="9"/>
  <c r="AT76" i="9"/>
  <c r="BD76" i="9" s="1"/>
  <c r="AV76" i="9"/>
  <c r="BF76" i="9"/>
  <c r="BH76" i="9"/>
  <c r="BI76" i="9"/>
  <c r="BK76" i="9"/>
  <c r="AO77" i="9"/>
  <c r="AG77" i="9"/>
  <c r="AC77" i="9"/>
  <c r="AE77" i="9"/>
  <c r="AH77" i="9"/>
  <c r="AK77" i="9"/>
  <c r="AL77" i="9"/>
  <c r="AM77" i="9"/>
  <c r="AP77" i="9"/>
  <c r="AQ77" i="9"/>
  <c r="AT77" i="9"/>
  <c r="BD77" i="9"/>
  <c r="AV77" i="9"/>
  <c r="BA77" i="9"/>
  <c r="BH77" i="9"/>
  <c r="BI77" i="9"/>
  <c r="BK77" i="9"/>
  <c r="AO78" i="9"/>
  <c r="AG78" i="9"/>
  <c r="AC78" i="9"/>
  <c r="AE78" i="9"/>
  <c r="AH78" i="9"/>
  <c r="AK78" i="9"/>
  <c r="AL78" i="9"/>
  <c r="AM78" i="9"/>
  <c r="AP78" i="9"/>
  <c r="AQ78" i="9"/>
  <c r="AT78" i="9"/>
  <c r="BD78" i="9"/>
  <c r="AV78" i="9"/>
  <c r="BA78" i="9"/>
  <c r="BH78" i="9"/>
  <c r="BI78" i="9"/>
  <c r="BK78" i="9"/>
  <c r="AO79" i="9"/>
  <c r="AG79" i="9"/>
  <c r="AC79" i="9"/>
  <c r="AE79" i="9"/>
  <c r="AH79" i="9"/>
  <c r="AK79" i="9"/>
  <c r="AL79" i="9"/>
  <c r="AM79" i="9"/>
  <c r="AP79" i="9"/>
  <c r="AQ79" i="9"/>
  <c r="AT79" i="9"/>
  <c r="AY79" i="9"/>
  <c r="AV79" i="9"/>
  <c r="BH79" i="9"/>
  <c r="BI79" i="9"/>
  <c r="BK79" i="9"/>
  <c r="AO80" i="9"/>
  <c r="AG80" i="9"/>
  <c r="AC80" i="9"/>
  <c r="AE80" i="9"/>
  <c r="AH80" i="9"/>
  <c r="AK80" i="9"/>
  <c r="AL80" i="9"/>
  <c r="AM80" i="9"/>
  <c r="AP80" i="9"/>
  <c r="AQ80" i="9"/>
  <c r="AT80" i="9"/>
  <c r="BD80" i="9"/>
  <c r="AV80" i="9"/>
  <c r="BA80" i="9" s="1"/>
  <c r="BH80" i="9"/>
  <c r="BI80" i="9"/>
  <c r="BK80" i="9"/>
  <c r="AH41" i="9"/>
  <c r="AO41" i="9"/>
  <c r="AS41" i="9"/>
  <c r="AX41" i="9"/>
  <c r="BM41" i="9"/>
  <c r="AE40" i="9"/>
  <c r="BH40" i="9"/>
  <c r="AH39" i="9"/>
  <c r="AP39" i="9"/>
  <c r="AQ39" i="9"/>
  <c r="AH42" i="9"/>
  <c r="AO42" i="9"/>
  <c r="AS42" i="9"/>
  <c r="BC42" i="9" s="1"/>
  <c r="AX42" i="9"/>
  <c r="AH38" i="9"/>
  <c r="AO38" i="9"/>
  <c r="AS38" i="9"/>
  <c r="BM38" i="9"/>
  <c r="BM80" i="9"/>
  <c r="AS80" i="9"/>
  <c r="AX80" i="9" s="1"/>
  <c r="BC80" i="9"/>
  <c r="BM79" i="9"/>
  <c r="AS79" i="9"/>
  <c r="AX79" i="9" s="1"/>
  <c r="BM78" i="9"/>
  <c r="AS78" i="9"/>
  <c r="BC78" i="9"/>
  <c r="BM77" i="9"/>
  <c r="AS77" i="9"/>
  <c r="BC77" i="9" s="1"/>
  <c r="BM76" i="9"/>
  <c r="AS76" i="9"/>
  <c r="BC76" i="9" s="1"/>
  <c r="BM75" i="9"/>
  <c r="AS75" i="9"/>
  <c r="BC75" i="9"/>
  <c r="BM74" i="9"/>
  <c r="AS74" i="9"/>
  <c r="BC74" i="9"/>
  <c r="BH72" i="9"/>
  <c r="AQ72" i="9"/>
  <c r="BH70" i="9"/>
  <c r="AQ70" i="9"/>
  <c r="BH66" i="9"/>
  <c r="AQ66" i="9"/>
  <c r="BH64" i="9"/>
  <c r="BH63" i="9"/>
  <c r="BH62" i="9"/>
  <c r="BH61" i="9"/>
  <c r="BH60" i="9"/>
  <c r="BH59" i="9"/>
  <c r="BH58" i="9"/>
  <c r="BH57" i="9"/>
  <c r="BH56" i="9"/>
  <c r="BH55" i="9"/>
  <c r="BH54" i="9"/>
  <c r="BH53" i="9"/>
  <c r="BH52" i="9"/>
  <c r="BH51" i="9"/>
  <c r="BH50" i="9"/>
  <c r="BH49" i="9"/>
  <c r="BH48" i="9"/>
  <c r="BH47" i="9"/>
  <c r="BH46" i="9"/>
  <c r="BH45" i="9"/>
  <c r="BH44" i="9"/>
  <c r="BH43" i="9"/>
  <c r="AQ41" i="9"/>
  <c r="AG41" i="9"/>
  <c r="AS39" i="9"/>
  <c r="BM37" i="9"/>
  <c r="AS37" i="9"/>
  <c r="AX37" i="9" s="1"/>
  <c r="BM36" i="9"/>
  <c r="AS36" i="9"/>
  <c r="AX36" i="9"/>
  <c r="BM35" i="9"/>
  <c r="AS35" i="9"/>
  <c r="BM34" i="9"/>
  <c r="AS34" i="9"/>
  <c r="AX34" i="9" s="1"/>
  <c r="BC34" i="9"/>
  <c r="BM33" i="9"/>
  <c r="AS33" i="9"/>
  <c r="BM32" i="9"/>
  <c r="AS32" i="9"/>
  <c r="BM31" i="9"/>
  <c r="AS31" i="9"/>
  <c r="BC31" i="9"/>
  <c r="BM30" i="9"/>
  <c r="AS30" i="9"/>
  <c r="BM29" i="9"/>
  <c r="BH29" i="9"/>
  <c r="AS29" i="9"/>
  <c r="AX29" i="9" s="1"/>
  <c r="BM28" i="9"/>
  <c r="BH28" i="9"/>
  <c r="AS28" i="9"/>
  <c r="AX28" i="9" s="1"/>
  <c r="BM27" i="9"/>
  <c r="BH27" i="9"/>
  <c r="AS27" i="9"/>
  <c r="BC27" i="9"/>
  <c r="BH20" i="9"/>
  <c r="BH18" i="9"/>
  <c r="BH16" i="9"/>
  <c r="BH14" i="9"/>
  <c r="BH12" i="9"/>
  <c r="BH9" i="9"/>
  <c r="BH89" i="9"/>
  <c r="AQ89" i="9"/>
  <c r="AP89" i="9"/>
  <c r="AH89" i="9"/>
  <c r="AC89" i="9"/>
  <c r="BM88" i="9"/>
  <c r="AS88" i="9"/>
  <c r="BC88" i="9"/>
  <c r="AO88" i="9"/>
  <c r="AG88" i="9"/>
  <c r="AE88" i="9"/>
  <c r="BH87" i="9"/>
  <c r="AQ87" i="9"/>
  <c r="AP87" i="9"/>
  <c r="AH87" i="9"/>
  <c r="AC87" i="9"/>
  <c r="BM86" i="9"/>
  <c r="AS86" i="9"/>
  <c r="BC86" i="9" s="1"/>
  <c r="AO86" i="9"/>
  <c r="AG86" i="9"/>
  <c r="AE86" i="9"/>
  <c r="BH85" i="9"/>
  <c r="AQ85" i="9"/>
  <c r="AP85" i="9"/>
  <c r="AH85" i="9"/>
  <c r="AC85" i="9"/>
  <c r="BM84" i="9"/>
  <c r="AS84" i="9"/>
  <c r="AX84" i="9" s="1"/>
  <c r="AO84" i="9"/>
  <c r="AG84" i="9"/>
  <c r="AE84" i="9"/>
  <c r="BH83" i="9"/>
  <c r="AQ83" i="9"/>
  <c r="AP83" i="9"/>
  <c r="AH83" i="9"/>
  <c r="AC83" i="9"/>
  <c r="BM82" i="9"/>
  <c r="AS82" i="9"/>
  <c r="AO82" i="9"/>
  <c r="AG82" i="9"/>
  <c r="AE82" i="9"/>
  <c r="AE81" i="9"/>
  <c r="BM89" i="9"/>
  <c r="AS89" i="9"/>
  <c r="BH88" i="9"/>
  <c r="AQ88" i="9"/>
  <c r="BM87" i="9"/>
  <c r="AS87" i="9"/>
  <c r="BH86" i="9"/>
  <c r="AQ86" i="9"/>
  <c r="BM85" i="9"/>
  <c r="AS85" i="9"/>
  <c r="BH84" i="9"/>
  <c r="AQ84" i="9"/>
  <c r="BM83" i="9"/>
  <c r="AS83" i="9"/>
  <c r="BC83" i="9"/>
  <c r="BH82" i="9"/>
  <c r="AQ82" i="9"/>
  <c r="BE163" i="9"/>
  <c r="BE168" i="9"/>
  <c r="BF167" i="9"/>
  <c r="BE166" i="9"/>
  <c r="BF180" i="9"/>
  <c r="BE210" i="9"/>
  <c r="BE206" i="9"/>
  <c r="AY231" i="9"/>
  <c r="BB159" i="9"/>
  <c r="AX168" i="9"/>
  <c r="AX169" i="9"/>
  <c r="AX174" i="9"/>
  <c r="BE207" i="9"/>
  <c r="BC204" i="9"/>
  <c r="AX204" i="9"/>
  <c r="AX218" i="9"/>
  <c r="BC218" i="9"/>
  <c r="AX166" i="9"/>
  <c r="AX172" i="9"/>
  <c r="BC175" i="9"/>
  <c r="BD193" i="9"/>
  <c r="AY193" i="9"/>
  <c r="BC202" i="9"/>
  <c r="AX202" i="9"/>
  <c r="AX205" i="9"/>
  <c r="BA213" i="9"/>
  <c r="BF220" i="9"/>
  <c r="BG225" i="9"/>
  <c r="BC164" i="9"/>
  <c r="BC170" i="9"/>
  <c r="BC173" i="9"/>
  <c r="BA181" i="9"/>
  <c r="BB198" i="9"/>
  <c r="BB200" i="9"/>
  <c r="BG200" i="9"/>
  <c r="BE208" i="9"/>
  <c r="BF158" i="9"/>
  <c r="BB161" i="9"/>
  <c r="BC195" i="9"/>
  <c r="BC179" i="9"/>
  <c r="AX191" i="9"/>
  <c r="AZ197" i="9"/>
  <c r="BA195" i="9"/>
  <c r="AY200" i="9"/>
  <c r="AZ199" i="9"/>
  <c r="BD202" i="9"/>
  <c r="AZ229" i="9"/>
  <c r="AZ225" i="9"/>
  <c r="BC217" i="9"/>
  <c r="AX217" i="9"/>
  <c r="BG223" i="9"/>
  <c r="AX223" i="9"/>
  <c r="BD222" i="9"/>
  <c r="AX228" i="9"/>
  <c r="BC228" i="9"/>
  <c r="AX187" i="9"/>
  <c r="BD201" i="9"/>
  <c r="BA224" i="9"/>
  <c r="AY221" i="9"/>
  <c r="AZ221" i="9"/>
  <c r="BE221" i="9"/>
  <c r="BC227" i="9"/>
  <c r="BF238" i="9"/>
  <c r="BE235" i="9"/>
  <c r="BF234" i="9"/>
  <c r="BF242" i="9"/>
  <c r="BA239" i="9"/>
  <c r="BA246" i="9"/>
  <c r="AY244" i="9"/>
  <c r="BC239" i="9"/>
  <c r="BM233" i="9"/>
  <c r="AP233" i="9"/>
  <c r="AR237" i="9"/>
  <c r="AO233" i="9"/>
  <c r="BM237" i="9"/>
  <c r="AO241" i="9"/>
  <c r="BM239" i="9"/>
  <c r="AS236" i="9"/>
  <c r="AX236" i="9" s="1"/>
  <c r="AX231" i="9"/>
  <c r="AS232" i="9"/>
  <c r="AX232" i="9" s="1"/>
  <c r="BM236" i="9"/>
  <c r="AR236" i="9"/>
  <c r="AO240" i="9"/>
  <c r="BC237" i="9"/>
  <c r="BC233" i="9"/>
  <c r="AQ233" i="9"/>
  <c r="AQ232" i="9"/>
  <c r="AP237" i="9"/>
  <c r="AP236" i="9"/>
  <c r="BC235" i="9"/>
  <c r="AR241" i="9"/>
  <c r="BM240" i="9"/>
  <c r="AQ240" i="9"/>
  <c r="AO232" i="9"/>
  <c r="AS240" i="9"/>
  <c r="AX240" i="9"/>
  <c r="BM232" i="9"/>
  <c r="BM241" i="9"/>
  <c r="AS241" i="9"/>
  <c r="AX241" i="9" s="1"/>
  <c r="BC241" i="9"/>
  <c r="BE242" i="9"/>
  <c r="BD241" i="9"/>
  <c r="AZ183" i="9"/>
  <c r="BD182" i="9"/>
  <c r="BB192" i="9"/>
  <c r="BG184" i="9"/>
  <c r="BE193" i="9"/>
  <c r="AZ190" i="9"/>
  <c r="AZ180" i="9"/>
  <c r="BF190" i="9"/>
  <c r="BD249" i="9"/>
  <c r="BE248" i="9"/>
  <c r="BF247" i="9"/>
  <c r="BA254" i="9"/>
  <c r="BB253" i="9"/>
  <c r="AX253" i="9"/>
  <c r="BF184" i="9"/>
  <c r="BA150" i="9"/>
  <c r="BF150" i="9"/>
  <c r="AX192" i="9"/>
  <c r="BC192" i="9"/>
  <c r="BD195" i="9"/>
  <c r="AZ209" i="9"/>
  <c r="BG186" i="9"/>
  <c r="BC214" i="9"/>
  <c r="BD173" i="9"/>
  <c r="BG248" i="9"/>
  <c r="BD240" i="9"/>
  <c r="BD161" i="9"/>
  <c r="BD172" i="9"/>
  <c r="AY172" i="9"/>
  <c r="BB230" i="9"/>
  <c r="BG236" i="9"/>
  <c r="BB236" i="9"/>
  <c r="AY250" i="9"/>
  <c r="BD250" i="9"/>
  <c r="AX209" i="9"/>
  <c r="BG239" i="9"/>
  <c r="BA157" i="9"/>
  <c r="BA160" i="9"/>
  <c r="BE182" i="9"/>
  <c r="BG187" i="9"/>
  <c r="BF186" i="9"/>
  <c r="BA186" i="9"/>
  <c r="BD192" i="9"/>
  <c r="BB205" i="9"/>
  <c r="BG205" i="9"/>
  <c r="AZ219" i="9"/>
  <c r="BF229" i="9"/>
  <c r="AX229" i="9"/>
  <c r="BC229" i="9"/>
  <c r="BE231" i="9"/>
  <c r="AZ231" i="9"/>
  <c r="BF248" i="9"/>
  <c r="BA248" i="9"/>
  <c r="BG160" i="9"/>
  <c r="BB160" i="9"/>
  <c r="BB168" i="9"/>
  <c r="AY176" i="9"/>
  <c r="BD180" i="9"/>
  <c r="BG183" i="9"/>
  <c r="BE198" i="9"/>
  <c r="AZ198" i="9"/>
  <c r="BG211" i="9"/>
  <c r="BB211" i="9"/>
  <c r="BB216" i="9"/>
  <c r="AX222" i="9"/>
  <c r="BC222" i="9"/>
  <c r="AX225" i="9"/>
  <c r="BG233" i="9"/>
  <c r="BB233" i="9"/>
  <c r="AZ239" i="9"/>
  <c r="BE239" i="9"/>
  <c r="BC161" i="9"/>
  <c r="BD174" i="9"/>
  <c r="BG191" i="9"/>
  <c r="BB197" i="9"/>
  <c r="BE212" i="9"/>
  <c r="AZ212" i="9"/>
  <c r="BE216" i="9"/>
  <c r="BB226" i="9"/>
  <c r="BG226" i="9"/>
  <c r="BA225" i="9"/>
  <c r="BE234" i="9"/>
  <c r="AZ234" i="9"/>
  <c r="AY247" i="9"/>
  <c r="AY205" i="9"/>
  <c r="BD205" i="9"/>
  <c r="AX215" i="9"/>
  <c r="BC215" i="9"/>
  <c r="BC219" i="9"/>
  <c r="AX219" i="9"/>
  <c r="AY224" i="9"/>
  <c r="BD224" i="9"/>
  <c r="BG222" i="9"/>
  <c r="BB222" i="9"/>
  <c r="AZ230" i="9"/>
  <c r="BD259" i="9"/>
  <c r="BG256" i="9"/>
  <c r="BD255" i="9"/>
  <c r="AX260" i="9"/>
  <c r="BD264" i="9"/>
  <c r="BE263" i="9"/>
  <c r="BF262" i="9"/>
  <c r="BC261" i="9"/>
  <c r="BE268" i="9"/>
  <c r="BG266" i="9"/>
  <c r="BC266" i="9"/>
  <c r="BD265" i="9"/>
  <c r="BD268" i="9"/>
  <c r="BE267" i="9"/>
  <c r="BG265" i="9"/>
  <c r="BC265" i="9"/>
  <c r="BC271" i="9"/>
  <c r="AX269" i="9"/>
  <c r="BC272" i="9"/>
  <c r="BF271" i="9"/>
  <c r="BG270" i="9"/>
  <c r="BC270" i="9"/>
  <c r="BF281" i="9"/>
  <c r="BC280" i="9"/>
  <c r="BD279" i="9"/>
  <c r="BF277" i="9"/>
  <c r="BD275" i="9"/>
  <c r="BE274" i="9"/>
  <c r="BF273" i="9"/>
  <c r="BE287" i="9"/>
  <c r="BC286" i="9"/>
  <c r="BC284" i="9"/>
  <c r="BE283" i="9"/>
  <c r="AY287" i="9"/>
  <c r="BE102" i="9"/>
  <c r="BF102" i="9"/>
  <c r="BC100" i="9"/>
  <c r="AX107" i="9"/>
  <c r="BF90" i="9"/>
  <c r="BE67" i="9"/>
  <c r="BE104" i="9"/>
  <c r="AZ129" i="9"/>
  <c r="BF129" i="9"/>
  <c r="BA120" i="9"/>
  <c r="BA137" i="9"/>
  <c r="BE94" i="9"/>
  <c r="BE120" i="9"/>
  <c r="AX99" i="9"/>
  <c r="AY129" i="9"/>
  <c r="AX19" i="9"/>
  <c r="AZ91" i="9"/>
  <c r="BC96" i="9"/>
  <c r="BA135" i="9"/>
  <c r="AZ108" i="9"/>
  <c r="BC29" i="9"/>
  <c r="BF33" i="9"/>
  <c r="BC11" i="9"/>
  <c r="BA94" i="9"/>
  <c r="BF106" i="9"/>
  <c r="AZ105" i="9"/>
  <c r="BA98" i="9"/>
  <c r="BC221" i="9"/>
  <c r="AY105" i="9"/>
  <c r="BF112" i="9"/>
  <c r="BD120" i="9"/>
  <c r="BE103" i="9"/>
  <c r="BF131" i="9"/>
  <c r="AX238" i="9"/>
  <c r="AY91" i="9"/>
  <c r="BA40" i="9"/>
  <c r="BA111" i="9"/>
  <c r="BF283" i="9"/>
  <c r="AX248" i="9"/>
  <c r="AY62" i="9"/>
  <c r="BD110" i="9"/>
  <c r="BF116" i="9"/>
  <c r="BF133" i="9"/>
  <c r="BF148" i="9"/>
  <c r="AZ153" i="9"/>
  <c r="BE203" i="9"/>
  <c r="BC232" i="9"/>
  <c r="AY14" i="9"/>
  <c r="BE79" i="9"/>
  <c r="AZ107" i="9"/>
  <c r="BE135" i="9"/>
  <c r="AY148" i="9"/>
  <c r="BE277" i="9"/>
  <c r="BF110" i="9"/>
  <c r="BF122" i="9"/>
  <c r="BF125" i="9"/>
  <c r="BA140" i="9"/>
  <c r="BC255" i="9"/>
  <c r="BD51" i="9"/>
  <c r="BA76" i="9"/>
  <c r="AY90" i="9"/>
  <c r="BE100" i="9"/>
  <c r="BD60" i="9"/>
  <c r="AX31" i="9"/>
  <c r="BF117" i="9"/>
  <c r="BF143" i="9"/>
  <c r="BF288" i="9"/>
  <c r="BC41" i="9"/>
  <c r="BE74" i="9"/>
  <c r="AX64" i="9"/>
  <c r="BD54" i="9"/>
  <c r="BD137" i="9"/>
  <c r="BF155" i="9"/>
  <c r="BG217" i="9"/>
  <c r="BF221" i="9"/>
  <c r="BE249" i="9"/>
  <c r="AZ281" i="9"/>
  <c r="AY99" i="9"/>
  <c r="BA126" i="9"/>
  <c r="AX78" i="9"/>
  <c r="AX90" i="9"/>
  <c r="BA166" i="9"/>
  <c r="BC240" i="9"/>
  <c r="AX47" i="9"/>
  <c r="BD97" i="9"/>
  <c r="BA115" i="9"/>
  <c r="BC111" i="9"/>
  <c r="BF118" i="9"/>
  <c r="AZ134" i="9"/>
  <c r="BE140" i="9"/>
  <c r="BC148" i="9"/>
  <c r="BF153" i="9"/>
  <c r="BA164" i="9"/>
  <c r="BF175" i="9"/>
  <c r="BG177" i="9"/>
  <c r="BA194" i="9"/>
  <c r="AX203" i="9"/>
  <c r="BD281" i="9"/>
  <c r="BF62" i="9"/>
  <c r="AX49" i="9"/>
  <c r="BF57" i="9"/>
  <c r="AX83" i="9"/>
  <c r="AX86" i="9"/>
  <c r="BF65" i="9"/>
  <c r="AY76" i="9"/>
  <c r="AY70" i="9"/>
  <c r="BA95" i="9"/>
  <c r="BF108" i="9"/>
  <c r="BE137" i="9"/>
  <c r="BF139" i="9"/>
  <c r="BF144" i="9"/>
  <c r="BE148" i="9"/>
  <c r="BD153" i="9"/>
  <c r="BG164" i="9"/>
  <c r="AY203" i="9"/>
  <c r="BE78" i="9"/>
  <c r="BA196" i="9"/>
  <c r="AZ205" i="9"/>
  <c r="AX71" i="9"/>
  <c r="BE66" i="9"/>
  <c r="BA48" i="9"/>
  <c r="BA34" i="9"/>
  <c r="BF34" i="9"/>
  <c r="BE97" i="9"/>
  <c r="AY96" i="9"/>
  <c r="BA107" i="9"/>
  <c r="BE131" i="9"/>
  <c r="AY165" i="9"/>
  <c r="BD165" i="9"/>
  <c r="AZ173" i="9"/>
  <c r="BE173" i="9"/>
  <c r="AZ189" i="9"/>
  <c r="BE189" i="9"/>
  <c r="BC194" i="9"/>
  <c r="BF215" i="9"/>
  <c r="BE214" i="9"/>
  <c r="BA218" i="9"/>
  <c r="AY227" i="9"/>
  <c r="BD227" i="9"/>
  <c r="BA232" i="9"/>
  <c r="BF232" i="9"/>
  <c r="AX230" i="9"/>
  <c r="BC230" i="9"/>
  <c r="AY236" i="9"/>
  <c r="BD236" i="9"/>
  <c r="BE241" i="9"/>
  <c r="AX254" i="9"/>
  <c r="BC254" i="9"/>
  <c r="BF255" i="9"/>
  <c r="AZ255" i="9"/>
  <c r="BE255" i="9"/>
  <c r="BF260" i="9"/>
  <c r="AZ259" i="9"/>
  <c r="BE259" i="9"/>
  <c r="BE258" i="9"/>
  <c r="BE245" i="9"/>
  <c r="BF200" i="9"/>
  <c r="AY160" i="9"/>
  <c r="AY204" i="9"/>
  <c r="BE116" i="9"/>
  <c r="BG154" i="9"/>
  <c r="BB154" i="9"/>
  <c r="BF173" i="9"/>
  <c r="BB241" i="9"/>
  <c r="BG241" i="9"/>
  <c r="BF249" i="9"/>
  <c r="AX289" i="9"/>
  <c r="BC289" i="9"/>
  <c r="BD48" i="9"/>
  <c r="AY48" i="9"/>
  <c r="BD35" i="9"/>
  <c r="AY35" i="9"/>
  <c r="AY11" i="9"/>
  <c r="BD11" i="9"/>
  <c r="AY103" i="9"/>
  <c r="BD103" i="9"/>
  <c r="AZ188" i="9"/>
  <c r="BE188" i="9"/>
  <c r="AZ215" i="9"/>
  <c r="BE215" i="9"/>
  <c r="BE271" i="9"/>
  <c r="AZ271" i="9"/>
  <c r="BC177" i="9"/>
  <c r="AZ218" i="9"/>
  <c r="BF46" i="9"/>
  <c r="BC33" i="9"/>
  <c r="AX33" i="9"/>
  <c r="BC35" i="9"/>
  <c r="AX35" i="9"/>
  <c r="BF41" i="9"/>
  <c r="BF80" i="9"/>
  <c r="BE278" i="9"/>
  <c r="BG167" i="9"/>
  <c r="BF63" i="9"/>
  <c r="AY72" i="9"/>
  <c r="BE247" i="9"/>
  <c r="BE202" i="9"/>
  <c r="BG250" i="9"/>
  <c r="BG212" i="9"/>
  <c r="BC182" i="9"/>
  <c r="AX45" i="9"/>
  <c r="AX201" i="9"/>
  <c r="BC63" i="9"/>
  <c r="AX63" i="9"/>
  <c r="BA53" i="9"/>
  <c r="BF86" i="9"/>
  <c r="BA101" i="9"/>
  <c r="AY115" i="9"/>
  <c r="BD115" i="9"/>
  <c r="AZ160" i="9"/>
  <c r="BE160" i="9"/>
  <c r="BF177" i="9"/>
  <c r="BA177" i="9"/>
  <c r="BF210" i="9"/>
  <c r="BA210" i="9"/>
  <c r="BA206" i="9"/>
  <c r="AZ256" i="9"/>
  <c r="BE256" i="9"/>
  <c r="BE279" i="9"/>
  <c r="BB273" i="9"/>
  <c r="BG273" i="9"/>
  <c r="BA245" i="9"/>
  <c r="BA286" i="9"/>
  <c r="BC24" i="9"/>
  <c r="AZ164" i="9"/>
  <c r="BB195" i="9"/>
  <c r="BG195" i="9"/>
  <c r="BE201" i="9"/>
  <c r="AZ201" i="9"/>
  <c r="BE228" i="9"/>
  <c r="AY238" i="9"/>
  <c r="BD238" i="9"/>
  <c r="AY257" i="9"/>
  <c r="BC263" i="9"/>
  <c r="AX263" i="9"/>
  <c r="BF278" i="9"/>
  <c r="BA278" i="9"/>
  <c r="BD47" i="9"/>
  <c r="AY47" i="9"/>
  <c r="BD42" i="9"/>
  <c r="AY42" i="9"/>
  <c r="AZ124" i="9"/>
  <c r="BD159" i="9"/>
  <c r="AY159" i="9"/>
  <c r="AY186" i="9"/>
  <c r="BD186" i="9"/>
  <c r="BE224" i="9"/>
  <c r="AZ224" i="9"/>
  <c r="BF244" i="9"/>
  <c r="BA244" i="9"/>
  <c r="BC278" i="9"/>
  <c r="AX278" i="9"/>
  <c r="BF201" i="9"/>
  <c r="BG156" i="9"/>
  <c r="BE169" i="9"/>
  <c r="BA75" i="9"/>
  <c r="BF75" i="9"/>
  <c r="AY31" i="9"/>
  <c r="BD31" i="9"/>
  <c r="AZ127" i="9"/>
  <c r="BD151" i="9"/>
  <c r="BF207" i="9"/>
  <c r="AX52" i="9"/>
  <c r="AY158" i="9"/>
  <c r="BD19" i="9"/>
  <c r="AY199" i="9"/>
  <c r="BE194" i="9"/>
  <c r="AX30" i="9"/>
  <c r="BC30" i="9"/>
  <c r="BD49" i="9"/>
  <c r="AX97" i="9"/>
  <c r="BC97" i="9"/>
  <c r="BA96" i="9"/>
  <c r="BF96" i="9"/>
  <c r="AZ95" i="9"/>
  <c r="BE95" i="9"/>
  <c r="BD100" i="9"/>
  <c r="BA103" i="9"/>
  <c r="BF103" i="9"/>
  <c r="BC258" i="9"/>
  <c r="AX258" i="9"/>
  <c r="BC264" i="9"/>
  <c r="AX264" i="9"/>
  <c r="BB271" i="9"/>
  <c r="BG271" i="9"/>
  <c r="AX18" i="9"/>
  <c r="BC18" i="9"/>
  <c r="AZ92" i="9"/>
  <c r="BE92" i="9"/>
  <c r="BF104" i="9"/>
  <c r="BA104" i="9"/>
  <c r="BB178" i="9"/>
  <c r="BG178" i="9"/>
  <c r="AZ200" i="9"/>
  <c r="BE200" i="9"/>
  <c r="BC208" i="9"/>
  <c r="AX208" i="9"/>
  <c r="BC178" i="9"/>
  <c r="BG180" i="9"/>
  <c r="BG208" i="9"/>
  <c r="BE176" i="9"/>
  <c r="AY34" i="9"/>
  <c r="BC53" i="9"/>
  <c r="AX26" i="9"/>
  <c r="BF170" i="9"/>
  <c r="BC14" i="9"/>
  <c r="BA59" i="9"/>
  <c r="BF59" i="9"/>
  <c r="BD269" i="9"/>
  <c r="BE272" i="9"/>
  <c r="BG237" i="9"/>
  <c r="AX162" i="9"/>
  <c r="AX88" i="9"/>
  <c r="BE184" i="9"/>
  <c r="BD191" i="9"/>
  <c r="BD181" i="9"/>
  <c r="BF58" i="9"/>
  <c r="BF47" i="9"/>
  <c r="BC190" i="9"/>
  <c r="BD30" i="9"/>
  <c r="BD79" i="9"/>
  <c r="BE204" i="9"/>
  <c r="BF172" i="9"/>
  <c r="BF51" i="9"/>
  <c r="AX87" i="9"/>
  <c r="BC87" i="9"/>
  <c r="AX89" i="9"/>
  <c r="BC89" i="9"/>
  <c r="AY80" i="9"/>
  <c r="BD15" i="9"/>
  <c r="BC8" i="9"/>
  <c r="BE115" i="9"/>
  <c r="AZ115" i="9"/>
  <c r="BA141" i="9"/>
  <c r="BF141" i="9"/>
  <c r="BE157" i="9"/>
  <c r="AZ157" i="9"/>
  <c r="BB153" i="9"/>
  <c r="BD163" i="9"/>
  <c r="AY163" i="9"/>
  <c r="BE161" i="9"/>
  <c r="BB171" i="9"/>
  <c r="BA174" i="9"/>
  <c r="BF174" i="9"/>
  <c r="BF178" i="9"/>
  <c r="BA178" i="9"/>
  <c r="BB207" i="9"/>
  <c r="BE217" i="9"/>
  <c r="BF243" i="9"/>
  <c r="BA243" i="9"/>
  <c r="BF252" i="9"/>
  <c r="BA264" i="9"/>
  <c r="BF264" i="9"/>
  <c r="BC275" i="9"/>
  <c r="AX275" i="9"/>
  <c r="BE151" i="9"/>
  <c r="AY196" i="9"/>
  <c r="AZ236" i="9"/>
  <c r="BF251" i="9"/>
  <c r="BF85" i="9"/>
  <c r="BA284" i="9"/>
  <c r="AX58" i="9"/>
  <c r="BC58" i="9"/>
  <c r="BE85" i="9"/>
  <c r="AZ85" i="9"/>
  <c r="BG213" i="9"/>
  <c r="BB213" i="9"/>
  <c r="AY219" i="9"/>
  <c r="BD219" i="9"/>
  <c r="BF266" i="9"/>
  <c r="AX213" i="9"/>
  <c r="AX176" i="9"/>
  <c r="AX61" i="9"/>
  <c r="BA68" i="9"/>
  <c r="BF68" i="9"/>
  <c r="BA60" i="9"/>
  <c r="BF60" i="9"/>
  <c r="BA39" i="9"/>
  <c r="BF39" i="9"/>
  <c r="BF84" i="9"/>
  <c r="BA84" i="9"/>
  <c r="AY162" i="9"/>
  <c r="BA161" i="9"/>
  <c r="BF168" i="9"/>
  <c r="BG172" i="9"/>
  <c r="AY171" i="9"/>
  <c r="BD171" i="9"/>
  <c r="BA198" i="9"/>
  <c r="BF198" i="9"/>
  <c r="BA197" i="9"/>
  <c r="AY208" i="9"/>
  <c r="BG214" i="9"/>
  <c r="BB227" i="9"/>
  <c r="BG227" i="9"/>
  <c r="AX244" i="9"/>
  <c r="BC244" i="9"/>
  <c r="AZ253" i="9"/>
  <c r="BE253" i="9"/>
  <c r="BG257" i="9"/>
  <c r="BB260" i="9"/>
  <c r="BG260" i="9"/>
  <c r="BE280" i="9"/>
  <c r="AZ106" i="9"/>
  <c r="BA217" i="9"/>
  <c r="AX67" i="9"/>
  <c r="BE81" i="9"/>
  <c r="BD71" i="9"/>
  <c r="AY71" i="9"/>
  <c r="BC46" i="9"/>
  <c r="AX46" i="9"/>
  <c r="BA30" i="9"/>
  <c r="AX21" i="9"/>
  <c r="BC21" i="9"/>
  <c r="BF89" i="9"/>
  <c r="BA91" i="9"/>
  <c r="BF91" i="9"/>
  <c r="BF162" i="9"/>
  <c r="AY168" i="9"/>
  <c r="AX211" i="9"/>
  <c r="BC211" i="9"/>
  <c r="BG228" i="9"/>
  <c r="BB228" i="9"/>
  <c r="AY232" i="9"/>
  <c r="BD232" i="9"/>
  <c r="BB249" i="9"/>
  <c r="BG249" i="9"/>
  <c r="BA258" i="9"/>
  <c r="BF263" i="9"/>
  <c r="AY263" i="9"/>
  <c r="BD263" i="9"/>
  <c r="BG267" i="9"/>
  <c r="BB267" i="9"/>
  <c r="BD73" i="9"/>
  <c r="AY73" i="9"/>
  <c r="AX72" i="9"/>
  <c r="BC72" i="9"/>
  <c r="AX69" i="9"/>
  <c r="BC69" i="9"/>
  <c r="AY63" i="9"/>
  <c r="AX98" i="9"/>
  <c r="BF134" i="9"/>
  <c r="AZ179" i="9"/>
  <c r="BE179" i="9"/>
  <c r="BD187" i="9"/>
  <c r="AX249" i="9"/>
  <c r="BC249" i="9"/>
  <c r="BB268" i="9"/>
  <c r="BG268" i="9"/>
  <c r="BA270" i="9"/>
  <c r="BF270" i="9"/>
  <c r="AY16" i="9"/>
  <c r="AY170" i="9"/>
  <c r="AX206" i="9"/>
  <c r="AY233" i="9"/>
  <c r="BC16" i="9"/>
  <c r="AX156" i="9"/>
  <c r="BF36" i="9"/>
  <c r="BD52" i="9"/>
  <c r="BE192" i="9"/>
  <c r="BE191" i="9"/>
  <c r="BB245" i="9"/>
  <c r="AX158" i="9"/>
  <c r="BA66" i="9"/>
  <c r="BF66" i="9"/>
  <c r="BC62" i="9"/>
  <c r="AX62" i="9"/>
  <c r="AX54" i="9"/>
  <c r="BA50" i="9"/>
  <c r="BF50" i="9"/>
  <c r="AX48" i="9"/>
  <c r="BA92" i="9"/>
  <c r="BF92" i="9"/>
  <c r="AY98" i="9"/>
  <c r="BD98" i="9"/>
  <c r="BA114" i="9"/>
  <c r="BF114" i="9"/>
  <c r="AY157" i="9"/>
  <c r="BD157" i="9"/>
  <c r="AZ177" i="9"/>
  <c r="BE177" i="9"/>
  <c r="BB189" i="9"/>
  <c r="AY189" i="9"/>
  <c r="AY188" i="9"/>
  <c r="BC212" i="9"/>
  <c r="BA236" i="9"/>
  <c r="BG234" i="9"/>
  <c r="BB234" i="9"/>
  <c r="BD248" i="9"/>
  <c r="AY248" i="9"/>
  <c r="BF272" i="9"/>
  <c r="BA272" i="9"/>
  <c r="BC279" i="9"/>
  <c r="AZ286" i="9"/>
  <c r="AZ288" i="9"/>
  <c r="AX288" i="9"/>
  <c r="BA52" i="9"/>
  <c r="BA222" i="9"/>
  <c r="BB246" i="9"/>
  <c r="BD262" i="9"/>
  <c r="AY280" i="9"/>
  <c r="AZ238" i="9"/>
  <c r="BD256" i="9"/>
  <c r="BG264" i="9"/>
  <c r="BD272" i="9"/>
  <c r="AX274" i="9"/>
  <c r="BF285" i="9"/>
  <c r="AX85" i="9"/>
  <c r="BC85" i="9"/>
  <c r="AX39" i="9"/>
  <c r="BC39" i="9"/>
  <c r="AY87" i="9"/>
  <c r="BD87" i="9"/>
  <c r="BA93" i="9"/>
  <c r="BF93" i="9"/>
  <c r="BA99" i="9"/>
  <c r="BF99" i="9"/>
  <c r="AX13" i="9"/>
  <c r="BC13" i="9"/>
  <c r="AZ83" i="9"/>
  <c r="BE83" i="9"/>
  <c r="AZ75" i="9"/>
  <c r="BE75" i="9"/>
  <c r="AZ71" i="9"/>
  <c r="BE71" i="9"/>
  <c r="AZ101" i="9"/>
  <c r="BE101" i="9"/>
  <c r="BD150" i="9"/>
  <c r="AY150" i="9"/>
  <c r="BA151" i="9"/>
  <c r="BB155" i="9"/>
  <c r="AX159" i="9"/>
  <c r="BC159" i="9"/>
  <c r="BD156" i="9"/>
  <c r="BB170" i="9"/>
  <c r="BG170" i="9"/>
  <c r="BF169" i="9"/>
  <c r="BA169" i="9"/>
  <c r="AZ181" i="9"/>
  <c r="BE181" i="9"/>
  <c r="BF185" i="9"/>
  <c r="BA185" i="9"/>
  <c r="BE196" i="9"/>
  <c r="AZ196" i="9"/>
  <c r="AY206" i="9"/>
  <c r="BD206" i="9"/>
  <c r="BB204" i="9"/>
  <c r="BG204" i="9"/>
  <c r="BG203" i="9"/>
  <c r="BD242" i="9"/>
  <c r="AY242" i="9"/>
  <c r="BE240" i="9"/>
  <c r="AZ240" i="9"/>
  <c r="BC160" i="9"/>
  <c r="AX160" i="9"/>
  <c r="AZ174" i="9"/>
  <c r="BE174" i="9"/>
  <c r="AZ237" i="9"/>
  <c r="BE237" i="9"/>
  <c r="BD274" i="9"/>
  <c r="AY274" i="9"/>
  <c r="BB190" i="9"/>
  <c r="AY77" i="9"/>
  <c r="BD13" i="9"/>
  <c r="AX22" i="9"/>
  <c r="AZ251" i="9"/>
  <c r="BF212" i="9"/>
  <c r="BF72" i="9"/>
  <c r="BA71" i="9"/>
  <c r="BF71" i="9"/>
  <c r="BF42" i="9"/>
  <c r="BB166" i="9"/>
  <c r="BD59" i="9"/>
  <c r="BD198" i="9"/>
  <c r="AZ150" i="9"/>
  <c r="AX75" i="9"/>
  <c r="AY37" i="9"/>
  <c r="BD37" i="9"/>
  <c r="AZ70" i="9"/>
  <c r="AZ141" i="9"/>
  <c r="BE141" i="9"/>
  <c r="BF159" i="9"/>
  <c r="BA159" i="9"/>
  <c r="BA163" i="9"/>
  <c r="BB174" i="9"/>
  <c r="BG174" i="9"/>
  <c r="AX267" i="9"/>
  <c r="BC267" i="9"/>
  <c r="BF79" i="9"/>
  <c r="BA79" i="9"/>
  <c r="BA74" i="9"/>
  <c r="BF74" i="9"/>
  <c r="BC65" i="9"/>
  <c r="AX65" i="9"/>
  <c r="AY41" i="9"/>
  <c r="BD41" i="9"/>
  <c r="BA31" i="9"/>
  <c r="BF31" i="9"/>
  <c r="AZ80" i="9"/>
  <c r="BE80" i="9"/>
  <c r="AZ72" i="9"/>
  <c r="BE72" i="9"/>
  <c r="AZ98" i="9"/>
  <c r="BE98" i="9"/>
  <c r="BG158" i="9"/>
  <c r="BB158" i="9"/>
  <c r="AX196" i="9"/>
  <c r="BC196" i="9"/>
  <c r="BE222" i="9"/>
  <c r="AZ222" i="9"/>
  <c r="BD245" i="9"/>
  <c r="AY245" i="9"/>
  <c r="BC188" i="9"/>
  <c r="AY82" i="9"/>
  <c r="BE171" i="9"/>
  <c r="BC82" i="9"/>
  <c r="AX82" i="9"/>
  <c r="BF73" i="9"/>
  <c r="BA73" i="9"/>
  <c r="BD24" i="9"/>
  <c r="AY24" i="9"/>
  <c r="BA183" i="9"/>
  <c r="BA214" i="9"/>
  <c r="BD177" i="9"/>
  <c r="BC17" i="9"/>
  <c r="BC236" i="9"/>
  <c r="BF61" i="9"/>
  <c r="AX59" i="9"/>
  <c r="BC59" i="9"/>
  <c r="BE87" i="9"/>
  <c r="BE89" i="9"/>
  <c r="AZ89" i="9"/>
  <c r="AY93" i="9"/>
  <c r="BD93" i="9"/>
  <c r="AY38" i="9"/>
  <c r="BF78" i="9"/>
  <c r="AX185" i="9"/>
  <c r="BF43" i="9"/>
  <c r="AX165" i="9"/>
  <c r="AX74" i="9"/>
  <c r="BD26" i="9"/>
  <c r="BD29" i="9"/>
  <c r="AY78" i="9"/>
  <c r="AY75" i="9"/>
  <c r="AY74" i="9"/>
  <c r="BE68" i="9"/>
  <c r="BD55" i="9"/>
  <c r="AX55" i="9"/>
  <c r="BC55" i="9"/>
  <c r="BA44" i="9"/>
  <c r="BF44" i="9"/>
  <c r="BD43" i="9"/>
  <c r="BC43" i="9"/>
  <c r="AX43" i="9"/>
  <c r="BA38" i="9"/>
  <c r="AY32" i="9"/>
  <c r="BD32" i="9"/>
  <c r="AY22" i="9"/>
  <c r="BD22" i="9"/>
  <c r="BD12" i="9"/>
  <c r="BA81" i="9"/>
  <c r="BE84" i="9"/>
  <c r="AZ88" i="9"/>
  <c r="BE88" i="9"/>
  <c r="BE77" i="9"/>
  <c r="AZ77" i="9"/>
  <c r="AZ73" i="9"/>
  <c r="BE73" i="9"/>
  <c r="BE65" i="9"/>
  <c r="AZ65" i="9"/>
  <c r="AX151" i="9"/>
  <c r="BC151" i="9"/>
  <c r="AZ158" i="9"/>
  <c r="BE158" i="9"/>
  <c r="BD166" i="9"/>
  <c r="AY166" i="9"/>
  <c r="BB165" i="9"/>
  <c r="BG175" i="9"/>
  <c r="BB175" i="9"/>
  <c r="BG179" i="9"/>
  <c r="BB179" i="9"/>
  <c r="AY179" i="9"/>
  <c r="BD179" i="9"/>
  <c r="AY183" i="9"/>
  <c r="BD183" i="9"/>
  <c r="BG199" i="9"/>
  <c r="BB199" i="9"/>
  <c r="BC199" i="9"/>
  <c r="AX226" i="9"/>
  <c r="BC226" i="9"/>
  <c r="BD235" i="9"/>
  <c r="AY235" i="9"/>
  <c r="BB262" i="9"/>
  <c r="BG262" i="9"/>
  <c r="BA199" i="9"/>
  <c r="BF199" i="9"/>
  <c r="AY218" i="9"/>
  <c r="BD218" i="9"/>
  <c r="BF226" i="9"/>
  <c r="BA226" i="9"/>
  <c r="BD243" i="9"/>
  <c r="BE254" i="9"/>
  <c r="AZ254" i="9"/>
  <c r="BA274" i="9"/>
  <c r="BF274" i="9"/>
  <c r="BF191" i="9"/>
  <c r="BC210" i="9"/>
  <c r="BA208" i="9"/>
  <c r="BF208" i="9"/>
  <c r="BE244" i="9"/>
  <c r="AZ244" i="9"/>
  <c r="AX247" i="9"/>
  <c r="BC247" i="9"/>
  <c r="BG254" i="9"/>
  <c r="BB254" i="9"/>
  <c r="AX262" i="9"/>
  <c r="BC262" i="9"/>
  <c r="BF279" i="9"/>
  <c r="BA279" i="9"/>
  <c r="BA276" i="9"/>
  <c r="AX60" i="9"/>
  <c r="AX56" i="9"/>
  <c r="BF187" i="9"/>
  <c r="BB201" i="9"/>
  <c r="BE233" i="9"/>
  <c r="AZ233" i="9"/>
  <c r="BA230" i="9"/>
  <c r="BE262" i="9"/>
  <c r="AZ262" i="9"/>
  <c r="BA268" i="9"/>
  <c r="BF268" i="9"/>
  <c r="AX243" i="9"/>
  <c r="BA253" i="9"/>
  <c r="BB251" i="9"/>
  <c r="BE276" i="9"/>
  <c r="BA287" i="9"/>
  <c r="BA35" i="9"/>
  <c r="BF35" i="9"/>
  <c r="AY18" i="9"/>
  <c r="BE220" i="9"/>
  <c r="BD84" i="9"/>
  <c r="AX157" i="9"/>
  <c r="BF77" i="9"/>
  <c r="BC23" i="9"/>
  <c r="BC36" i="9"/>
  <c r="BD66" i="9"/>
  <c r="AY66" i="9"/>
  <c r="BD58" i="9"/>
  <c r="BD36" i="9"/>
  <c r="AY36" i="9"/>
  <c r="BD33" i="9"/>
  <c r="AY27" i="9"/>
  <c r="AX20" i="9"/>
  <c r="AY17" i="9"/>
  <c r="AY10" i="9"/>
  <c r="AY89" i="9"/>
  <c r="BD89" i="9"/>
  <c r="BC93" i="9"/>
  <c r="BB152" i="9"/>
  <c r="BC181" i="9"/>
  <c r="AX181" i="9"/>
  <c r="BC189" i="9"/>
  <c r="AX189" i="9"/>
  <c r="BE227" i="9"/>
  <c r="AZ227" i="9"/>
  <c r="BG162" i="9"/>
  <c r="BB162" i="9"/>
  <c r="BB169" i="9"/>
  <c r="BG169" i="9"/>
  <c r="AY214" i="9"/>
  <c r="BD214" i="9"/>
  <c r="AX246" i="9"/>
  <c r="BC246" i="9"/>
  <c r="AY253" i="9"/>
  <c r="AX277" i="9"/>
  <c r="BC277" i="9"/>
  <c r="AX291" i="9"/>
  <c r="BC291" i="9"/>
  <c r="BF289" i="9"/>
  <c r="BA289" i="9"/>
  <c r="BF55" i="9"/>
  <c r="BG188" i="9"/>
  <c r="AX68" i="9"/>
  <c r="AX171" i="9"/>
  <c r="AX27" i="9"/>
  <c r="AY81" i="9"/>
  <c r="BC28" i="9"/>
  <c r="BD44" i="9"/>
  <c r="AX73" i="9"/>
  <c r="AY56" i="9"/>
  <c r="BE170" i="9"/>
  <c r="AZ170" i="9"/>
  <c r="AX193" i="9"/>
  <c r="BC193" i="9"/>
  <c r="BD210" i="9"/>
  <c r="AY210" i="9"/>
  <c r="AY228" i="9"/>
  <c r="BD228" i="9"/>
  <c r="AY169" i="9"/>
  <c r="BD169" i="9"/>
  <c r="BB247" i="9"/>
  <c r="BG247" i="9"/>
  <c r="BF275" i="9"/>
  <c r="BB242" i="9"/>
  <c r="BC81" i="9"/>
  <c r="BE285" i="9"/>
  <c r="BE86" i="9"/>
  <c r="BF45" i="9"/>
  <c r="BC32" i="9"/>
  <c r="AX32" i="9"/>
  <c r="BF69" i="9"/>
  <c r="BC38" i="9"/>
  <c r="AX38" i="9"/>
  <c r="BA70" i="9"/>
  <c r="BF70" i="9"/>
  <c r="BF67" i="9"/>
  <c r="BA64" i="9"/>
  <c r="BD64" i="9"/>
  <c r="BD61" i="9"/>
  <c r="AX57" i="9"/>
  <c r="BC50" i="9"/>
  <c r="AX50" i="9"/>
  <c r="AY45" i="9"/>
  <c r="AX40" i="9"/>
  <c r="BC40" i="9"/>
  <c r="AY28" i="9"/>
  <c r="BD28" i="9"/>
  <c r="AX15" i="9"/>
  <c r="BC15" i="9"/>
  <c r="BC9" i="9"/>
  <c r="BE156" i="9"/>
  <c r="AZ156" i="9"/>
  <c r="AY223" i="9"/>
  <c r="BD223" i="9"/>
  <c r="BE186" i="9"/>
  <c r="AZ186" i="9"/>
  <c r="AY209" i="9"/>
  <c r="BD209" i="9"/>
  <c r="BB218" i="9"/>
  <c r="BG218" i="9"/>
  <c r="BF250" i="9"/>
  <c r="BA250" i="9"/>
  <c r="BB255" i="9"/>
  <c r="BE264" i="9"/>
  <c r="AZ264" i="9"/>
  <c r="BA203" i="9"/>
  <c r="BG215" i="9"/>
  <c r="BB215" i="9"/>
  <c r="AY230" i="9"/>
  <c r="AY237" i="9"/>
  <c r="BD237" i="9"/>
  <c r="AX257" i="9"/>
  <c r="BC257" i="9"/>
  <c r="BG185" i="9"/>
  <c r="BB194" i="9"/>
  <c r="BG194" i="9"/>
  <c r="BC200" i="9"/>
  <c r="BA216" i="9"/>
  <c r="BF216" i="9"/>
  <c r="BC224" i="9"/>
  <c r="BA223" i="9"/>
  <c r="BG221" i="9"/>
  <c r="BB221" i="9"/>
  <c r="BF227" i="9"/>
  <c r="BA227" i="9"/>
  <c r="BG238" i="9"/>
  <c r="BB238" i="9"/>
  <c r="BG252" i="9"/>
  <c r="BB252" i="9"/>
  <c r="BC252" i="9"/>
  <c r="AX252" i="9"/>
  <c r="AY266" i="9"/>
  <c r="BD266" i="9"/>
  <c r="BG243" i="9"/>
  <c r="BB243" i="9"/>
  <c r="AY254" i="9"/>
  <c r="BD254" i="9"/>
  <c r="BE260" i="9"/>
  <c r="AZ260" i="9"/>
  <c r="BC282" i="9"/>
  <c r="AX282" i="9"/>
  <c r="AZ275" i="9"/>
  <c r="BE275" i="9"/>
  <c r="BD283" i="9"/>
  <c r="AY283" i="9"/>
  <c r="AZ289" i="9"/>
  <c r="BE289" i="9"/>
  <c r="BF219" i="9"/>
  <c r="BD225" i="9"/>
  <c r="AZ250" i="9"/>
  <c r="BA259" i="9"/>
  <c r="BG263" i="9"/>
  <c r="BA261" i="9"/>
  <c r="BC281" i="9"/>
  <c r="AX281" i="9"/>
  <c r="AX273" i="9"/>
  <c r="BC273" i="9"/>
  <c r="BD286" i="9"/>
  <c r="AY286" i="9"/>
  <c r="BC285" i="9"/>
  <c r="AX285" i="9"/>
  <c r="BD284" i="9"/>
  <c r="AY284" i="9"/>
  <c r="BC283" i="9"/>
  <c r="AX283" i="9"/>
  <c r="BF256" i="9"/>
  <c r="BA256" i="9"/>
  <c r="AZ261" i="9"/>
  <c r="BE261" i="9"/>
  <c r="AZ266" i="9"/>
  <c r="BE266" i="9"/>
  <c r="BF265" i="9"/>
  <c r="BA265" i="9"/>
  <c r="BB272" i="9"/>
  <c r="BG272" i="9"/>
  <c r="AZ270" i="9"/>
  <c r="BF282" i="9"/>
  <c r="AY276" i="9"/>
  <c r="BD276" i="9"/>
  <c r="AX290" i="9"/>
  <c r="BE290" i="9"/>
  <c r="BF290" i="9"/>
  <c r="BE291" i="9"/>
  <c r="BA291" i="9"/>
  <c r="BF192" i="9" l="1"/>
  <c r="AY121" i="9"/>
  <c r="BC448" i="9"/>
  <c r="AX448" i="9"/>
  <c r="BA472" i="9"/>
  <c r="BF472" i="9"/>
  <c r="BB269" i="9"/>
  <c r="BC95" i="9"/>
  <c r="AY234" i="9"/>
  <c r="AY118" i="9"/>
  <c r="AY133" i="9"/>
  <c r="BD136" i="9"/>
  <c r="BE138" i="9"/>
  <c r="BE388" i="9"/>
  <c r="AZ388" i="9"/>
  <c r="BE437" i="9"/>
  <c r="AZ437" i="9"/>
  <c r="AX463" i="9"/>
  <c r="BC463" i="9"/>
  <c r="BC220" i="9"/>
  <c r="BC37" i="9"/>
  <c r="BA204" i="9"/>
  <c r="BE99" i="9"/>
  <c r="AY178" i="9"/>
  <c r="AX76" i="9"/>
  <c r="BA237" i="9"/>
  <c r="BC216" i="9"/>
  <c r="AZ223" i="9"/>
  <c r="BA179" i="9"/>
  <c r="BF235" i="9"/>
  <c r="BD21" i="9"/>
  <c r="AX268" i="9"/>
  <c r="BD86" i="9"/>
  <c r="AZ93" i="9"/>
  <c r="BF100" i="9"/>
  <c r="BF49" i="9"/>
  <c r="BE282" i="9"/>
  <c r="BD260" i="9"/>
  <c r="BD113" i="9"/>
  <c r="AZ112" i="9"/>
  <c r="AZ117" i="9"/>
  <c r="BF132" i="9"/>
  <c r="BC136" i="9"/>
  <c r="BD138" i="9"/>
  <c r="BD147" i="9"/>
  <c r="BA202" i="9"/>
  <c r="BF202" i="9"/>
  <c r="BD226" i="9"/>
  <c r="AY226" i="9"/>
  <c r="AY270" i="9"/>
  <c r="BA293" i="9"/>
  <c r="BA320" i="9"/>
  <c r="BF320" i="9"/>
  <c r="BF326" i="9"/>
  <c r="BA326" i="9"/>
  <c r="BF333" i="9"/>
  <c r="BA333" i="9"/>
  <c r="AX353" i="9"/>
  <c r="BC353" i="9"/>
  <c r="BE366" i="9"/>
  <c r="AZ366" i="9"/>
  <c r="AZ432" i="9"/>
  <c r="BE432" i="9"/>
  <c r="BA441" i="9"/>
  <c r="BF441" i="9"/>
  <c r="BE509" i="9"/>
  <c r="AZ509" i="9"/>
  <c r="AX540" i="9"/>
  <c r="BC540" i="9"/>
  <c r="AZ570" i="9"/>
  <c r="BE570" i="9"/>
  <c r="BE569" i="9"/>
  <c r="AZ569" i="9"/>
  <c r="BB209" i="9"/>
  <c r="BG209" i="9"/>
  <c r="BG232" i="9"/>
  <c r="BB232" i="9"/>
  <c r="BC306" i="9"/>
  <c r="AX306" i="9"/>
  <c r="BA357" i="9"/>
  <c r="BF357" i="9"/>
  <c r="AX465" i="9"/>
  <c r="BC465" i="9"/>
  <c r="AZ273" i="9"/>
  <c r="BE110" i="9"/>
  <c r="BC328" i="9"/>
  <c r="AX328" i="9"/>
  <c r="BE459" i="9"/>
  <c r="AZ459" i="9"/>
  <c r="BA83" i="9"/>
  <c r="AX150" i="9"/>
  <c r="BC294" i="9"/>
  <c r="AX294" i="9"/>
  <c r="AX400" i="9"/>
  <c r="BC400" i="9"/>
  <c r="BA228" i="9"/>
  <c r="BD20" i="9"/>
  <c r="BA105" i="9"/>
  <c r="AY185" i="9"/>
  <c r="BD185" i="9"/>
  <c r="BA312" i="9"/>
  <c r="BF312" i="9"/>
  <c r="BE322" i="9"/>
  <c r="AZ322" i="9"/>
  <c r="AX375" i="9"/>
  <c r="BC375" i="9"/>
  <c r="AX287" i="9"/>
  <c r="BF176" i="9"/>
  <c r="BC70" i="9"/>
  <c r="BG210" i="9"/>
  <c r="AZ178" i="9"/>
  <c r="AZ213" i="9"/>
  <c r="AX259" i="9"/>
  <c r="AY267" i="9"/>
  <c r="AX12" i="9"/>
  <c r="BE167" i="9"/>
  <c r="AY88" i="9"/>
  <c r="AY271" i="9"/>
  <c r="BA209" i="9"/>
  <c r="AZ82" i="9"/>
  <c r="BD23" i="9"/>
  <c r="BB235" i="9"/>
  <c r="AY194" i="9"/>
  <c r="BF109" i="9"/>
  <c r="BE257" i="9"/>
  <c r="AX77" i="9"/>
  <c r="BD95" i="9"/>
  <c r="BB181" i="9"/>
  <c r="BC180" i="9"/>
  <c r="BF54" i="9"/>
  <c r="BA171" i="9"/>
  <c r="AZ269" i="9"/>
  <c r="BD277" i="9"/>
  <c r="BF32" i="9"/>
  <c r="AZ246" i="9"/>
  <c r="BC84" i="9"/>
  <c r="AY68" i="9"/>
  <c r="BC113" i="9"/>
  <c r="BC108" i="9"/>
  <c r="BF123" i="9"/>
  <c r="BC127" i="9"/>
  <c r="BE125" i="9"/>
  <c r="BC147" i="9"/>
  <c r="BC186" i="9"/>
  <c r="AY216" i="9"/>
  <c r="BB229" i="9"/>
  <c r="BG229" i="9"/>
  <c r="BD239" i="9"/>
  <c r="AY239" i="9"/>
  <c r="AX293" i="9"/>
  <c r="AZ313" i="9"/>
  <c r="BE313" i="9"/>
  <c r="BC346" i="9"/>
  <c r="AX346" i="9"/>
  <c r="AX380" i="9"/>
  <c r="BC380" i="9"/>
  <c r="AX379" i="9"/>
  <c r="BC379" i="9"/>
  <c r="AX378" i="9"/>
  <c r="BC378" i="9"/>
  <c r="BC420" i="9"/>
  <c r="AX420" i="9"/>
  <c r="AX418" i="9"/>
  <c r="BC418" i="9"/>
  <c r="BE309" i="9"/>
  <c r="AZ309" i="9"/>
  <c r="BF413" i="9"/>
  <c r="BA413" i="9"/>
  <c r="AX198" i="9"/>
  <c r="BA165" i="9"/>
  <c r="BF124" i="9"/>
  <c r="AY143" i="9"/>
  <c r="AZ362" i="9"/>
  <c r="BE362" i="9"/>
  <c r="AX482" i="9"/>
  <c r="BC482" i="9"/>
  <c r="AY65" i="9"/>
  <c r="BF267" i="9"/>
  <c r="BA233" i="9"/>
  <c r="AY220" i="9"/>
  <c r="BC167" i="9"/>
  <c r="AX167" i="9"/>
  <c r="BF565" i="9"/>
  <c r="BA565" i="9"/>
  <c r="BA580" i="9"/>
  <c r="BF580" i="9"/>
  <c r="AY46" i="9"/>
  <c r="AX139" i="9"/>
  <c r="BD297" i="9"/>
  <c r="AX299" i="9"/>
  <c r="BC299" i="9"/>
  <c r="AZ365" i="9"/>
  <c r="BE365" i="9"/>
  <c r="BA280" i="9"/>
  <c r="AY285" i="9"/>
  <c r="BA211" i="9"/>
  <c r="BB163" i="9"/>
  <c r="AY211" i="9"/>
  <c r="BC51" i="9"/>
  <c r="BB173" i="9"/>
  <c r="AY167" i="9"/>
  <c r="BC197" i="9"/>
  <c r="BF269" i="9"/>
  <c r="BE96" i="9"/>
  <c r="AY251" i="9"/>
  <c r="AX207" i="9"/>
  <c r="BD175" i="9"/>
  <c r="AX25" i="9"/>
  <c r="BG193" i="9"/>
  <c r="BA87" i="9"/>
  <c r="BE284" i="9"/>
  <c r="BE111" i="9"/>
  <c r="BG261" i="9"/>
  <c r="AX184" i="9"/>
  <c r="AY108" i="9"/>
  <c r="AX124" i="9"/>
  <c r="BE123" i="9"/>
  <c r="BD146" i="9"/>
  <c r="BF145" i="9"/>
  <c r="BE154" i="9"/>
  <c r="BD207" i="9"/>
  <c r="AY207" i="9"/>
  <c r="AY298" i="9"/>
  <c r="AX296" i="9"/>
  <c r="BC296" i="9"/>
  <c r="AX310" i="9"/>
  <c r="AX316" i="9"/>
  <c r="BC316" i="9"/>
  <c r="BA309" i="9"/>
  <c r="BE328" i="9"/>
  <c r="AZ328" i="9"/>
  <c r="BE351" i="9"/>
  <c r="AZ351" i="9"/>
  <c r="AZ363" i="9"/>
  <c r="AX372" i="9"/>
  <c r="BC389" i="9"/>
  <c r="AX389" i="9"/>
  <c r="AX387" i="9"/>
  <c r="BC387" i="9"/>
  <c r="BF403" i="9"/>
  <c r="BA403" i="9"/>
  <c r="BC431" i="9"/>
  <c r="AX431" i="9"/>
  <c r="AZ507" i="9"/>
  <c r="BE507" i="9"/>
  <c r="BF505" i="9"/>
  <c r="BA505" i="9"/>
  <c r="BE531" i="9"/>
  <c r="AZ531" i="9"/>
  <c r="BB176" i="9"/>
  <c r="BE265" i="9"/>
  <c r="BD69" i="9"/>
  <c r="AZ243" i="9"/>
  <c r="BD273" i="9"/>
  <c r="AY273" i="9"/>
  <c r="BC300" i="9"/>
  <c r="AX300" i="9"/>
  <c r="BC329" i="9"/>
  <c r="AX329" i="9"/>
  <c r="BC338" i="9"/>
  <c r="AX338" i="9"/>
  <c r="BA344" i="9"/>
  <c r="BF344" i="9"/>
  <c r="BD104" i="9"/>
  <c r="BC79" i="9"/>
  <c r="AZ69" i="9"/>
  <c r="BF188" i="9"/>
  <c r="BB224" i="9"/>
  <c r="AX91" i="9"/>
  <c r="AY106" i="9"/>
  <c r="BC251" i="9"/>
  <c r="BE185" i="9"/>
  <c r="BF97" i="9"/>
  <c r="BB196" i="9"/>
  <c r="AX66" i="9"/>
  <c r="BC276" i="9"/>
  <c r="AY215" i="9"/>
  <c r="BG206" i="9"/>
  <c r="AY102" i="9"/>
  <c r="BD123" i="9"/>
  <c r="AZ126" i="9"/>
  <c r="BC146" i="9"/>
  <c r="BE145" i="9"/>
  <c r="BD154" i="9"/>
  <c r="AX250" i="9"/>
  <c r="AZ318" i="9"/>
  <c r="BE318" i="9"/>
  <c r="AZ334" i="9"/>
  <c r="BE334" i="9"/>
  <c r="AX366" i="9"/>
  <c r="BC366" i="9"/>
  <c r="BF369" i="9"/>
  <c r="BA369" i="9"/>
  <c r="BE409" i="9"/>
  <c r="AZ409" i="9"/>
  <c r="AZ466" i="9"/>
  <c r="BE466" i="9"/>
  <c r="BF478" i="9"/>
  <c r="BA478" i="9"/>
  <c r="BE485" i="9"/>
  <c r="AZ485" i="9"/>
  <c r="BE483" i="9"/>
  <c r="AZ483" i="9"/>
  <c r="AZ481" i="9"/>
  <c r="BE481" i="9"/>
  <c r="BA499" i="9"/>
  <c r="BF499" i="9"/>
  <c r="BC510" i="9"/>
  <c r="AX510" i="9"/>
  <c r="BA377" i="9"/>
  <c r="BF377" i="9"/>
  <c r="BE381" i="9"/>
  <c r="BC421" i="9"/>
  <c r="AX421" i="9"/>
  <c r="AX456" i="9"/>
  <c r="BC456" i="9"/>
  <c r="AZ502" i="9"/>
  <c r="BE502" i="9"/>
  <c r="BC513" i="9"/>
  <c r="AX513" i="9"/>
  <c r="BA546" i="9"/>
  <c r="BF546" i="9"/>
  <c r="BF576" i="9"/>
  <c r="BA576" i="9"/>
  <c r="AZ580" i="9"/>
  <c r="BE580" i="9"/>
  <c r="AZ369" i="9"/>
  <c r="BE369" i="9"/>
  <c r="BF379" i="9"/>
  <c r="BA379" i="9"/>
  <c r="AZ403" i="9"/>
  <c r="BE403" i="9"/>
  <c r="BE402" i="9"/>
  <c r="AZ402" i="9"/>
  <c r="BE411" i="9"/>
  <c r="AZ411" i="9"/>
  <c r="BF439" i="9"/>
  <c r="BA439" i="9"/>
  <c r="AZ494" i="9"/>
  <c r="BE494" i="9"/>
  <c r="BE493" i="9"/>
  <c r="AZ493" i="9"/>
  <c r="AX525" i="9"/>
  <c r="BC525" i="9"/>
  <c r="BE537" i="9"/>
  <c r="AZ537" i="9"/>
  <c r="BE575" i="9"/>
  <c r="AZ575" i="9"/>
  <c r="BA319" i="9"/>
  <c r="BF319" i="9"/>
  <c r="BF358" i="9"/>
  <c r="BA358" i="9"/>
  <c r="BE429" i="9"/>
  <c r="AZ429" i="9"/>
  <c r="AZ447" i="9"/>
  <c r="BE447" i="9"/>
  <c r="BC490" i="9"/>
  <c r="AX490" i="9"/>
  <c r="BC487" i="9"/>
  <c r="AX487" i="9"/>
  <c r="BC500" i="9"/>
  <c r="AX500" i="9"/>
  <c r="BE497" i="9"/>
  <c r="AZ497" i="9"/>
  <c r="AX531" i="9"/>
  <c r="BC531" i="9"/>
  <c r="AX578" i="9"/>
  <c r="BC292" i="9"/>
  <c r="AX307" i="9"/>
  <c r="AZ316" i="9"/>
  <c r="BA324" i="9"/>
  <c r="BC332" i="9"/>
  <c r="AX332" i="9"/>
  <c r="BF334" i="9"/>
  <c r="BA334" i="9"/>
  <c r="AZ340" i="9"/>
  <c r="BE358" i="9"/>
  <c r="BF361" i="9"/>
  <c r="BE375" i="9"/>
  <c r="AZ375" i="9"/>
  <c r="BE382" i="9"/>
  <c r="BF386" i="9"/>
  <c r="BA386" i="9"/>
  <c r="BE391" i="9"/>
  <c r="AZ391" i="9"/>
  <c r="AX407" i="9"/>
  <c r="BE410" i="9"/>
  <c r="AZ410" i="9"/>
  <c r="BE425" i="9"/>
  <c r="BA423" i="9"/>
  <c r="BF423" i="9"/>
  <c r="BA422" i="9"/>
  <c r="BF422" i="9"/>
  <c r="AZ430" i="9"/>
  <c r="BE430" i="9"/>
  <c r="BE557" i="9"/>
  <c r="AZ556" i="9"/>
  <c r="BF555" i="9"/>
  <c r="BA555" i="9"/>
  <c r="BF572" i="9"/>
  <c r="BA572" i="9"/>
  <c r="BC355" i="9"/>
  <c r="BE364" i="9"/>
  <c r="AZ364" i="9"/>
  <c r="BE368" i="9"/>
  <c r="BC369" i="9"/>
  <c r="AX369" i="9"/>
  <c r="AX370" i="9"/>
  <c r="BC370" i="9"/>
  <c r="BA385" i="9"/>
  <c r="BF385" i="9"/>
  <c r="BC383" i="9"/>
  <c r="AX383" i="9"/>
  <c r="AZ393" i="9"/>
  <c r="BE393" i="9"/>
  <c r="AX399" i="9"/>
  <c r="BC399" i="9"/>
  <c r="BC416" i="9"/>
  <c r="BA421" i="9"/>
  <c r="BF421" i="9"/>
  <c r="AX469" i="9"/>
  <c r="BC492" i="9"/>
  <c r="AX492" i="9"/>
  <c r="BF488" i="9"/>
  <c r="BA488" i="9"/>
  <c r="BC505" i="9"/>
  <c r="AX505" i="9"/>
  <c r="BE542" i="9"/>
  <c r="AZ542" i="9"/>
  <c r="BE555" i="9"/>
  <c r="AZ555" i="9"/>
  <c r="BC430" i="9"/>
  <c r="AX430" i="9"/>
  <c r="BC437" i="9"/>
  <c r="AX437" i="9"/>
  <c r="AZ433" i="9"/>
  <c r="BE433" i="9"/>
  <c r="BC454" i="9"/>
  <c r="AX454" i="9"/>
  <c r="BE452" i="9"/>
  <c r="AZ452" i="9"/>
  <c r="BC478" i="9"/>
  <c r="AX478" i="9"/>
  <c r="BF514" i="9"/>
  <c r="BA514" i="9"/>
  <c r="BE529" i="9"/>
  <c r="AZ529" i="9"/>
  <c r="BF534" i="9"/>
  <c r="BA534" i="9"/>
  <c r="BC549" i="9"/>
  <c r="AX549" i="9"/>
  <c r="BF554" i="9"/>
  <c r="BA554" i="9"/>
  <c r="AZ342" i="9"/>
  <c r="AZ392" i="9"/>
  <c r="BE392" i="9"/>
  <c r="BF417" i="9"/>
  <c r="BA417" i="9"/>
  <c r="BA453" i="9"/>
  <c r="BF453" i="9"/>
  <c r="BF468" i="9"/>
  <c r="BA468" i="9"/>
  <c r="BC530" i="9"/>
  <c r="AX530" i="9"/>
  <c r="AZ536" i="9"/>
  <c r="BE536" i="9"/>
  <c r="BC545" i="9"/>
  <c r="AX545" i="9"/>
  <c r="AZ562" i="9"/>
  <c r="BE562" i="9"/>
  <c r="AZ427" i="9"/>
  <c r="BF434" i="9"/>
  <c r="BA434" i="9"/>
  <c r="AZ446" i="9"/>
  <c r="BE446" i="9"/>
  <c r="BA450" i="9"/>
  <c r="BF450" i="9"/>
  <c r="AX457" i="9"/>
  <c r="BC457" i="9"/>
  <c r="AZ470" i="9"/>
  <c r="BE470" i="9"/>
  <c r="BF495" i="9"/>
  <c r="BA495" i="9"/>
  <c r="AX523" i="9"/>
  <c r="BC523" i="9"/>
  <c r="AZ552" i="9"/>
  <c r="BE552" i="9"/>
  <c r="AZ559" i="9"/>
  <c r="BE559" i="9"/>
  <c r="BC327" i="9"/>
  <c r="BC337" i="9"/>
  <c r="BE378" i="9"/>
  <c r="BA387" i="9"/>
  <c r="AZ407" i="9"/>
  <c r="BE407" i="9"/>
  <c r="BF408" i="9"/>
  <c r="BF414" i="9"/>
  <c r="BA414" i="9"/>
  <c r="BA427" i="9"/>
  <c r="AX422" i="9"/>
  <c r="BC422" i="9"/>
  <c r="BA419" i="9"/>
  <c r="BF419" i="9"/>
  <c r="AX438" i="9"/>
  <c r="BA433" i="9"/>
  <c r="BF433" i="9"/>
  <c r="BE455" i="9"/>
  <c r="AZ455" i="9"/>
  <c r="BC462" i="9"/>
  <c r="AX471" i="9"/>
  <c r="BC471" i="9"/>
  <c r="BF520" i="9"/>
  <c r="AX535" i="9"/>
  <c r="BC535" i="9"/>
  <c r="BF541" i="9"/>
  <c r="BA541" i="9"/>
  <c r="AX566" i="9"/>
  <c r="BC566" i="9"/>
  <c r="BA564" i="9"/>
  <c r="BF564" i="9"/>
  <c r="AX476" i="9"/>
  <c r="BC476" i="9"/>
  <c r="BC553" i="9"/>
  <c r="AX553" i="9"/>
  <c r="BC556" i="9"/>
  <c r="AX556" i="9"/>
  <c r="AX575" i="9"/>
  <c r="BC575" i="9"/>
  <c r="BA448" i="9"/>
  <c r="BF448" i="9"/>
  <c r="BA460" i="9"/>
  <c r="BF460" i="9"/>
  <c r="BA485" i="9"/>
  <c r="BF485" i="9"/>
  <c r="BA482" i="9"/>
  <c r="BF482" i="9"/>
  <c r="AZ495" i="9"/>
  <c r="AX520" i="9"/>
  <c r="BE518" i="9"/>
  <c r="BF517" i="9"/>
  <c r="BA516" i="9"/>
  <c r="BF529" i="9"/>
  <c r="BA529" i="9"/>
  <c r="BA528" i="9"/>
  <c r="BE522" i="9"/>
  <c r="BE544" i="9"/>
  <c r="AZ544" i="9"/>
  <c r="BA581" i="9"/>
  <c r="BF581" i="9"/>
  <c r="AZ461" i="9"/>
  <c r="BE461" i="9"/>
  <c r="BF480" i="9"/>
  <c r="BA480" i="9"/>
  <c r="BE512" i="9"/>
  <c r="AZ512" i="9"/>
  <c r="BC537" i="9"/>
  <c r="AX537" i="9"/>
  <c r="AX536" i="9"/>
  <c r="BC536" i="9"/>
  <c r="AX541" i="9"/>
  <c r="BA556" i="9"/>
  <c r="BF556" i="9"/>
  <c r="BE567" i="9"/>
  <c r="AZ567" i="9"/>
  <c r="BC565" i="9"/>
  <c r="AX565" i="9"/>
  <c r="BC570" i="9"/>
  <c r="AX570" i="9"/>
  <c r="AX459" i="9"/>
  <c r="BE472" i="9"/>
  <c r="BA471" i="9"/>
  <c r="AZ491" i="9"/>
  <c r="BF490" i="9"/>
  <c r="BA510" i="9"/>
  <c r="AX504" i="9"/>
  <c r="AX534" i="9"/>
  <c r="AZ541" i="9"/>
  <c r="BA543" i="9"/>
  <c r="AX551" i="9"/>
  <c r="AX493" i="9"/>
  <c r="BC493" i="9"/>
  <c r="AZ486" i="9"/>
  <c r="BE486" i="9"/>
  <c r="AZ538" i="9"/>
  <c r="AX546" i="9"/>
</calcChain>
</file>

<file path=xl/comments1.xml><?xml version="1.0" encoding="utf-8"?>
<comments xmlns="http://schemas.openxmlformats.org/spreadsheetml/2006/main">
  <authors>
    <author>Ann Johanns</author>
    <author>Johanns, Ann M [ECONA]</author>
  </authors>
  <commentList>
    <comment ref="C7" authorId="0" shapeId="0">
      <text>
        <r>
          <rPr>
            <sz val="8"/>
            <color indexed="81"/>
            <rFont val="Tahoma"/>
            <family val="2"/>
          </rPr>
          <t>Average of the price reported in NE and NW Iowa</t>
        </r>
      </text>
    </comment>
    <comment ref="H7" authorId="0" shapeId="0">
      <text>
        <r>
          <rPr>
            <sz val="8"/>
            <color indexed="81"/>
            <rFont val="Tahoma"/>
            <family val="2"/>
          </rPr>
          <t>Average of the price reported in NE and NW Iowa</t>
        </r>
      </text>
    </comment>
    <comment ref="M7" authorId="0" shapeId="0">
      <text>
        <r>
          <rPr>
            <sz val="8"/>
            <color indexed="81"/>
            <rFont val="Tahoma"/>
            <family val="2"/>
          </rPr>
          <t>Average of the price reported in NE and NW Iowa</t>
        </r>
      </text>
    </comment>
    <comment ref="R7" authorId="0" shapeId="0">
      <text>
        <r>
          <rPr>
            <sz val="8"/>
            <color indexed="81"/>
            <rFont val="Tahoma"/>
            <family val="2"/>
          </rPr>
          <t>Average of the price reported in NE and NW Iowa</t>
        </r>
      </text>
    </comment>
    <comment ref="A373" authorId="1" shapeId="0">
      <text>
        <r>
          <rPr>
            <sz val="9"/>
            <color indexed="81"/>
            <rFont val="Tahoma"/>
            <family val="2"/>
          </rPr>
          <t>Prices for October 2013 are partial 
weekly averages or unavailable due 
to the federal govenerment shutdown.</t>
        </r>
      </text>
    </comment>
    <comment ref="A374" authorId="1" shapeId="0">
      <text>
        <r>
          <rPr>
            <sz val="9"/>
            <color indexed="81"/>
            <rFont val="Tahoma"/>
            <family val="2"/>
          </rPr>
          <t>Prices for October 2013 are partial 
weekly averages or unavailable due 
to the federal govenerment shutdown.</t>
        </r>
      </text>
    </comment>
    <comment ref="A375" authorId="1" shapeId="0">
      <text>
        <r>
          <rPr>
            <sz val="9"/>
            <color indexed="81"/>
            <rFont val="Tahoma"/>
            <family val="2"/>
          </rPr>
          <t>Prices for October 2013 are partial 
weekly averages or unavailable due 
to the federal govenerment shutdown.</t>
        </r>
      </text>
    </comment>
  </commentList>
</comments>
</file>

<file path=xl/sharedStrings.xml><?xml version="1.0" encoding="utf-8"?>
<sst xmlns="http://schemas.openxmlformats.org/spreadsheetml/2006/main" count="983" uniqueCount="624">
  <si>
    <t>Yellow Corn</t>
  </si>
  <si>
    <t>Dried Distillers Grain</t>
  </si>
  <si>
    <t>Modified Wet Distillers Grain</t>
  </si>
  <si>
    <t>Wet Distillers Grain</t>
  </si>
  <si>
    <t>Ethanol</t>
  </si>
  <si>
    <t>(10% Moisture)</t>
  </si>
  <si>
    <t>(50-55% Moisture)</t>
  </si>
  <si>
    <t>(65-70% Moisture)</t>
  </si>
  <si>
    <t>dollars/bushel</t>
  </si>
  <si>
    <t>dollars/ton</t>
  </si>
  <si>
    <t xml:space="preserve"> dollars/gallon</t>
  </si>
  <si>
    <t>Illinois</t>
  </si>
  <si>
    <t>Nebraska</t>
  </si>
  <si>
    <t>S.Dakota</t>
  </si>
  <si>
    <t xml:space="preserve">Iowa </t>
  </si>
  <si>
    <t/>
  </si>
  <si>
    <t>DDG Price Difference</t>
  </si>
  <si>
    <t>Ethanol Price Difference</t>
  </si>
  <si>
    <t>Wet DDG Price Difference</t>
  </si>
  <si>
    <t>Wet Distillers Grains as a % of Corn</t>
  </si>
  <si>
    <t>Dry Distillers Grains as a % of Corn</t>
  </si>
  <si>
    <t xml:space="preserve">IL </t>
  </si>
  <si>
    <t xml:space="preserve">NE </t>
  </si>
  <si>
    <t xml:space="preserve">SD </t>
  </si>
  <si>
    <t>Wet Distillers Grains as a % of Dry</t>
  </si>
  <si>
    <t>Iowa</t>
  </si>
  <si>
    <t>IL</t>
  </si>
  <si>
    <t>SD</t>
  </si>
  <si>
    <t>Corn Price Difference</t>
  </si>
  <si>
    <t>NE relative to IA</t>
  </si>
  <si>
    <t>SD relative to IA</t>
  </si>
  <si>
    <t>IL relative to IA</t>
  </si>
  <si>
    <t>Corn Price per lb.</t>
  </si>
  <si>
    <t>Ill</t>
  </si>
  <si>
    <t>NE</t>
  </si>
  <si>
    <t>Date</t>
  </si>
  <si>
    <t>Corn Price *.35</t>
  </si>
  <si>
    <t>OCT 1 2006</t>
  </si>
  <si>
    <t>OCT 2 2006</t>
  </si>
  <si>
    <t>OCT 3 2006</t>
  </si>
  <si>
    <t>OCT 4 2006</t>
  </si>
  <si>
    <t>NOV 1 2006</t>
  </si>
  <si>
    <t>NOV 2 2006</t>
  </si>
  <si>
    <t>NOV 3 2006</t>
  </si>
  <si>
    <t>NOV 4 2006</t>
  </si>
  <si>
    <t>NOV 5 2006</t>
  </si>
  <si>
    <t>DEC 1 2006</t>
  </si>
  <si>
    <t>DEC 4 2006</t>
  </si>
  <si>
    <t>JUN 1 2007</t>
  </si>
  <si>
    <t>JUN 2 2007</t>
  </si>
  <si>
    <t>JUN 3 2007</t>
  </si>
  <si>
    <t>JUN 4 2007</t>
  </si>
  <si>
    <t>JUL 1 2007</t>
  </si>
  <si>
    <t>JUL 2 2007</t>
  </si>
  <si>
    <t>JUL 3 2007</t>
  </si>
  <si>
    <t>JUL 4 2007</t>
  </si>
  <si>
    <t>AUG 1 2007</t>
  </si>
  <si>
    <t>AUG 2 2007</t>
  </si>
  <si>
    <t>AUG 3 2007</t>
  </si>
  <si>
    <t>AUG 4 2007</t>
  </si>
  <si>
    <t>AUG 5 2007</t>
  </si>
  <si>
    <t>SEP 1 2007</t>
  </si>
  <si>
    <t>SEP 2 2007</t>
  </si>
  <si>
    <t>SEP 3 2007</t>
  </si>
  <si>
    <t>SEP 4 2007</t>
  </si>
  <si>
    <t>OCT 1 2007</t>
  </si>
  <si>
    <t>OCT 2 2007</t>
  </si>
  <si>
    <t>OCT 3 2007</t>
  </si>
  <si>
    <t>OCT 4 2007</t>
  </si>
  <si>
    <t>NOV 1 2007</t>
  </si>
  <si>
    <t>NOV 2 2007</t>
  </si>
  <si>
    <t>NOV 3 2007</t>
  </si>
  <si>
    <t>NOV 4 2007</t>
  </si>
  <si>
    <t>NOV 5 2007</t>
  </si>
  <si>
    <t>DEC 1 2007</t>
  </si>
  <si>
    <t>DEC 4 2007</t>
  </si>
  <si>
    <t>File updated:</t>
  </si>
  <si>
    <t>Agricultural Marketing Resource Center</t>
  </si>
  <si>
    <t>Weekly Ethanol, Distillers Grain, &amp; Corn Prices*</t>
  </si>
  <si>
    <t>JUN 1 2008</t>
  </si>
  <si>
    <t>JUN 2 2008</t>
  </si>
  <si>
    <t>JUN 3 2008</t>
  </si>
  <si>
    <t>JUN 4 2008</t>
  </si>
  <si>
    <t>JUL 1 2008</t>
  </si>
  <si>
    <t>JUL 2 2008</t>
  </si>
  <si>
    <t>JUL 3 2008</t>
  </si>
  <si>
    <t>JUL 4 2008</t>
  </si>
  <si>
    <t>AUG 3 2008</t>
  </si>
  <si>
    <t>AUG 1 2008</t>
  </si>
  <si>
    <t>AUG 2 2008</t>
  </si>
  <si>
    <t>AUG 4 2008</t>
  </si>
  <si>
    <t>AUG 5 2008</t>
  </si>
  <si>
    <t>SEP 1 2008</t>
  </si>
  <si>
    <t>SEP 2 2008</t>
  </si>
  <si>
    <t>SEP 3 2008</t>
  </si>
  <si>
    <t>SEP 4 2008</t>
  </si>
  <si>
    <t>OCT 1 2008</t>
  </si>
  <si>
    <t>OCT 2 2008</t>
  </si>
  <si>
    <t>OCT 3 2008</t>
  </si>
  <si>
    <t>OCT 4 2008</t>
  </si>
  <si>
    <t>JAN 1 2008</t>
  </si>
  <si>
    <t>JAN 2 2008</t>
  </si>
  <si>
    <t>JAN 3 2008</t>
  </si>
  <si>
    <t>JAN 4 2008</t>
  </si>
  <si>
    <t>FEB 1 2008</t>
  </si>
  <si>
    <t>FEB 2 2008</t>
  </si>
  <si>
    <t>FEB 3 2008</t>
  </si>
  <si>
    <t>FEB 4 2008</t>
  </si>
  <si>
    <t>FEB 5 2008</t>
  </si>
  <si>
    <t>MAR 1 2008</t>
  </si>
  <si>
    <t>MAR 2 2008</t>
  </si>
  <si>
    <t>MAR 3 2008</t>
  </si>
  <si>
    <t>MAR 4 2008</t>
  </si>
  <si>
    <t>MAY 1 2008</t>
  </si>
  <si>
    <t>MAY 2 2008</t>
  </si>
  <si>
    <t>MAY 3 2008</t>
  </si>
  <si>
    <t>MAY 4 2008</t>
  </si>
  <si>
    <t>MAY 5 2008</t>
  </si>
  <si>
    <t>APR 1 2008</t>
  </si>
  <si>
    <t>APR 2 2008</t>
  </si>
  <si>
    <t>APR 3 2008</t>
  </si>
  <si>
    <t>APR 4 2008</t>
  </si>
  <si>
    <t>APR 1 2007</t>
  </si>
  <si>
    <t>APR 2 2007</t>
  </si>
  <si>
    <t>APR 3 2007</t>
  </si>
  <si>
    <t>APR 4 2007</t>
  </si>
  <si>
    <t>DEC 2 2006</t>
  </si>
  <si>
    <t>DEC 3 2006</t>
  </si>
  <si>
    <t>DEC 2 2007</t>
  </si>
  <si>
    <t>DEC 3 2007</t>
  </si>
  <si>
    <t>JAN 1 2007</t>
  </si>
  <si>
    <t>JAN 2 2007</t>
  </si>
  <si>
    <t>JAN 3 2007</t>
  </si>
  <si>
    <t>JAN 4 2007</t>
  </si>
  <si>
    <t>MAR 1 2007</t>
  </si>
  <si>
    <t>MAR 2 2007</t>
  </si>
  <si>
    <t>MAR 3 2007</t>
  </si>
  <si>
    <t>MAR 4 2007</t>
  </si>
  <si>
    <t>MAR 5 2007</t>
  </si>
  <si>
    <t>MAY 1 2007</t>
  </si>
  <si>
    <t>MAY 2 2007</t>
  </si>
  <si>
    <t>MAY 3 2007</t>
  </si>
  <si>
    <t>MAY 4 2007</t>
  </si>
  <si>
    <t>MAY 5 2007</t>
  </si>
  <si>
    <t>FEB 1 2007</t>
  </si>
  <si>
    <t>FEB 2 2007</t>
  </si>
  <si>
    <t>FEB 3 2007</t>
  </si>
  <si>
    <t>FEB 4 2007</t>
  </si>
  <si>
    <t>OCT 5 2008</t>
  </si>
  <si>
    <t>NOV 1 2008</t>
  </si>
  <si>
    <t>NOV 2 2008</t>
  </si>
  <si>
    <t>NOV 3 2008</t>
  </si>
  <si>
    <t>NOV 4 2008</t>
  </si>
  <si>
    <t>DEC 1 2008</t>
  </si>
  <si>
    <t>DEC 2 2008</t>
  </si>
  <si>
    <t>DEC 3 2008</t>
  </si>
  <si>
    <t>DEC 4 2008</t>
  </si>
  <si>
    <t>JAN 1 2009</t>
  </si>
  <si>
    <t>JAN 2 2009</t>
  </si>
  <si>
    <t>JAN 3 2009</t>
  </si>
  <si>
    <t>JAN 4 2009</t>
  </si>
  <si>
    <t>JAN 5 2009</t>
  </si>
  <si>
    <t>FEB 1 2009</t>
  </si>
  <si>
    <t>FEB 2 2009</t>
  </si>
  <si>
    <t>FEB 3 2009</t>
  </si>
  <si>
    <t>FEB 4 2009</t>
  </si>
  <si>
    <t>MAR 1 2009</t>
  </si>
  <si>
    <t>MAR 2 2009</t>
  </si>
  <si>
    <t>MAR 3 2009</t>
  </si>
  <si>
    <t>MAR 4 2009</t>
  </si>
  <si>
    <t>APR 1 2009</t>
  </si>
  <si>
    <t>APR 2 2009</t>
  </si>
  <si>
    <t>APR 3 2009</t>
  </si>
  <si>
    <t>APR 4 2009</t>
  </si>
  <si>
    <t>MAY 1 2009</t>
  </si>
  <si>
    <t>MAY 2 2009</t>
  </si>
  <si>
    <t>MAY 3 2009</t>
  </si>
  <si>
    <t>MAY 4 2009</t>
  </si>
  <si>
    <t>MAY 5 2009</t>
  </si>
  <si>
    <t>JUN 1 2009</t>
  </si>
  <si>
    <t>JUN 2 2009</t>
  </si>
  <si>
    <t>JUN 3 2009</t>
  </si>
  <si>
    <t>JUN 4 2009</t>
  </si>
  <si>
    <t>JUL 1 2009</t>
  </si>
  <si>
    <t>JUL 2 2009</t>
  </si>
  <si>
    <t>JUL 3 2009</t>
  </si>
  <si>
    <t>JUL 4 2009</t>
  </si>
  <si>
    <t>JUL 5 2009</t>
  </si>
  <si>
    <t>AUG 1 2009</t>
  </si>
  <si>
    <t>AUG 2 2009</t>
  </si>
  <si>
    <t>AUG 3 2009</t>
  </si>
  <si>
    <t>AUG 4 2009</t>
  </si>
  <si>
    <t>Wisconsin</t>
  </si>
  <si>
    <t>WI relative to IA</t>
  </si>
  <si>
    <t>WI</t>
  </si>
  <si>
    <t>Month/Week</t>
  </si>
  <si>
    <t>SEP 1 2009</t>
  </si>
  <si>
    <t>SEP 2 2009</t>
  </si>
  <si>
    <t>SEP 3 2009</t>
  </si>
  <si>
    <t>SEP 4 2009</t>
  </si>
  <si>
    <t>OCT 1 2009</t>
  </si>
  <si>
    <t>OCT 2 2009</t>
  </si>
  <si>
    <t>OCT 3 2009</t>
  </si>
  <si>
    <t>OCT 4 2009</t>
  </si>
  <si>
    <t>OCT 5 2009</t>
  </si>
  <si>
    <t>NOV 1 2009</t>
  </si>
  <si>
    <t>NOV 2 2009</t>
  </si>
  <si>
    <t>NOV 3 2009</t>
  </si>
  <si>
    <t>NOV 4 2009</t>
  </si>
  <si>
    <t>DEC 1 2009</t>
  </si>
  <si>
    <t>DEC 2 2009</t>
  </si>
  <si>
    <t>DEC 3 2009</t>
  </si>
  <si>
    <t>DEC 4 2009</t>
  </si>
  <si>
    <t>JAN 1 2010</t>
  </si>
  <si>
    <t>JAN 5 2010</t>
  </si>
  <si>
    <t>JAN 2 2010</t>
  </si>
  <si>
    <t>JAN 3 2010</t>
  </si>
  <si>
    <t>JAN 4 2010</t>
  </si>
  <si>
    <t>FEB 1 2010</t>
  </si>
  <si>
    <t>FEB 2 2010</t>
  </si>
  <si>
    <t>FEB 3 2010</t>
  </si>
  <si>
    <t>FEB 4 2010</t>
  </si>
  <si>
    <t>MAR 1 2010</t>
  </si>
  <si>
    <t>MAR 2 2010</t>
  </si>
  <si>
    <t>MAR 3 2010</t>
  </si>
  <si>
    <t>MAR 4 2010</t>
  </si>
  <si>
    <t>APR 1 2010</t>
  </si>
  <si>
    <t>APR 2 2010</t>
  </si>
  <si>
    <t>APR 3 2010</t>
  </si>
  <si>
    <t>APR 4 2010</t>
  </si>
  <si>
    <t>APR 5 2010</t>
  </si>
  <si>
    <t>MAY 1 2010</t>
  </si>
  <si>
    <t>MAY 2 2010</t>
  </si>
  <si>
    <t>MAY 3 2010</t>
  </si>
  <si>
    <t>MAY 4 2010</t>
  </si>
  <si>
    <t>JUN 1 2010</t>
  </si>
  <si>
    <t>JUN 2 2010</t>
  </si>
  <si>
    <t>JUN 3 2010</t>
  </si>
  <si>
    <t>JUN 4 2010</t>
  </si>
  <si>
    <t>JUL 1 2010</t>
  </si>
  <si>
    <t>JUL 2 2010</t>
  </si>
  <si>
    <t>JUL 3 2010</t>
  </si>
  <si>
    <t>JUL 4 2010</t>
  </si>
  <si>
    <t>JUL 5 2010</t>
  </si>
  <si>
    <t>AUG 1 2010</t>
  </si>
  <si>
    <t>AUG 2 2010</t>
  </si>
  <si>
    <t>AUG 3 2010</t>
  </si>
  <si>
    <t>AUG 4 2010</t>
  </si>
  <si>
    <t>SEP 1 2010</t>
  </si>
  <si>
    <t>SEP 2 2010</t>
  </si>
  <si>
    <t>SEP 3 2010</t>
  </si>
  <si>
    <t>SEP 4 2010</t>
  </si>
  <si>
    <t>OCT 1 2010</t>
  </si>
  <si>
    <t>OCT 2 2010</t>
  </si>
  <si>
    <t>OCT 3 2010</t>
  </si>
  <si>
    <t>OCT 4 2010</t>
  </si>
  <si>
    <t>OCT 5 2010</t>
  </si>
  <si>
    <t>NOV 1 2010</t>
  </si>
  <si>
    <t>NOV 2 2010</t>
  </si>
  <si>
    <t>NOV 3 2010</t>
  </si>
  <si>
    <t>NOV 4 2010</t>
  </si>
  <si>
    <t>DEC 1 2010</t>
  </si>
  <si>
    <t>DEC 5 2010</t>
  </si>
  <si>
    <t>DEC 2 2010</t>
  </si>
  <si>
    <t>DEC 3 2010</t>
  </si>
  <si>
    <t>DEC 4 2010</t>
  </si>
  <si>
    <t>JAN 1 2011</t>
  </si>
  <si>
    <t>JAN 2 2011</t>
  </si>
  <si>
    <t>JAN 3 2011</t>
  </si>
  <si>
    <t>JAN 4 2011</t>
  </si>
  <si>
    <t>FEB 1 2011</t>
  </si>
  <si>
    <t>FEB 2 2011</t>
  </si>
  <si>
    <t>FEB 3 2011</t>
  </si>
  <si>
    <t>FEB 4 2011</t>
  </si>
  <si>
    <t>MAR 1 2011</t>
  </si>
  <si>
    <t>MAR 2 2011</t>
  </si>
  <si>
    <t>MAR 3 2011</t>
  </si>
  <si>
    <t>MAR 4 2011</t>
  </si>
  <si>
    <t>APR 1 2011</t>
  </si>
  <si>
    <t>APR 2 2011</t>
  </si>
  <si>
    <t>APR 3 2011</t>
  </si>
  <si>
    <t>APR 4 2011</t>
  </si>
  <si>
    <t>APR 5 2011</t>
  </si>
  <si>
    <t>MAY 1 2011</t>
  </si>
  <si>
    <t>MAY 2 2011</t>
  </si>
  <si>
    <t>MAY 3 2011</t>
  </si>
  <si>
    <t>MAY 4 2011</t>
  </si>
  <si>
    <t>JUN 1 2011</t>
  </si>
  <si>
    <t>JUN 2 2011</t>
  </si>
  <si>
    <t>JUN 3 2011</t>
  </si>
  <si>
    <t>JUN 4 2011</t>
  </si>
  <si>
    <t>JUL 1 2011</t>
  </si>
  <si>
    <t>JUL 2 2011</t>
  </si>
  <si>
    <t>JUL 3 2011</t>
  </si>
  <si>
    <t>JUL 4 2011</t>
  </si>
  <si>
    <t>JUL 5 2011</t>
  </si>
  <si>
    <t>AUG 1 2011</t>
  </si>
  <si>
    <t>AUG 2 2011</t>
  </si>
  <si>
    <t>AUG 3 2011</t>
  </si>
  <si>
    <t>AUG 4 2011</t>
  </si>
  <si>
    <t>SEP 1 2011</t>
  </si>
  <si>
    <t>SEP 2 2011</t>
  </si>
  <si>
    <t>SEP 3 2011</t>
  </si>
  <si>
    <t>SEP 4 2011</t>
  </si>
  <si>
    <t>SEP 5 2011</t>
  </si>
  <si>
    <t>OCT 1 2011</t>
  </si>
  <si>
    <t>OCT 2 2011</t>
  </si>
  <si>
    <t>OCT 3 2011</t>
  </si>
  <si>
    <t>OCT 4 2011</t>
  </si>
  <si>
    <t>NOV 1 2011</t>
  </si>
  <si>
    <t>NOV 2 2011</t>
  </si>
  <si>
    <t>NOV 3 2011</t>
  </si>
  <si>
    <t>NOV 4 2011</t>
  </si>
  <si>
    <t>DEC 1 2011</t>
  </si>
  <si>
    <t>DEC 2 2011</t>
  </si>
  <si>
    <t>DEC 3 2011</t>
  </si>
  <si>
    <t>DEC 4 2011</t>
  </si>
  <si>
    <t>DEC 5 2011</t>
  </si>
  <si>
    <t>JAN 1 2012</t>
  </si>
  <si>
    <t>JAN 2 2012</t>
  </si>
  <si>
    <t>JAN 3 2012</t>
  </si>
  <si>
    <t>JAN 4 2012</t>
  </si>
  <si>
    <t>FEB 1 2012</t>
  </si>
  <si>
    <t>FEB 2 2012</t>
  </si>
  <si>
    <t>FEB 3 2012</t>
  </si>
  <si>
    <t>FEB 4 2012</t>
  </si>
  <si>
    <t>MAR 1 2012</t>
  </si>
  <si>
    <t>MAR 2 2012</t>
  </si>
  <si>
    <t>MAR 3 2012</t>
  </si>
  <si>
    <t>MAR 4 2012</t>
  </si>
  <si>
    <t>MAR 5 2012</t>
  </si>
  <si>
    <t>MAY 1 2012</t>
  </si>
  <si>
    <t>APR 1 2012</t>
  </si>
  <si>
    <t>APR 2 2012</t>
  </si>
  <si>
    <t>APR 3 2012</t>
  </si>
  <si>
    <t>APR 4 2012</t>
  </si>
  <si>
    <t>MAY 2 2012</t>
  </si>
  <si>
    <t>MAY 3 2012</t>
  </si>
  <si>
    <t>MAY 4 2012</t>
  </si>
  <si>
    <t>JUN 1 2012</t>
  </si>
  <si>
    <t>JUN 2 2012</t>
  </si>
  <si>
    <t>JUN 3 2012</t>
  </si>
  <si>
    <t>JUN 4 2012</t>
  </si>
  <si>
    <t>JUN 5 2012</t>
  </si>
  <si>
    <t>AUG 1 2012</t>
  </si>
  <si>
    <t>AUG 5 2012</t>
  </si>
  <si>
    <t>JUL 1 2012</t>
  </si>
  <si>
    <t>JUL 2 2012</t>
  </si>
  <si>
    <t>JUL 3 2012</t>
  </si>
  <si>
    <t>JUL 4 2012</t>
  </si>
  <si>
    <t>AUG 2 2012</t>
  </si>
  <si>
    <t>AUG 3 2012</t>
  </si>
  <si>
    <t>AUG 4 2012</t>
  </si>
  <si>
    <t>SEP 1 2012</t>
  </si>
  <si>
    <t>SEP 2 2012</t>
  </si>
  <si>
    <t>SEP 3 2012</t>
  </si>
  <si>
    <t>SEP 4 2012</t>
  </si>
  <si>
    <t>OCT 1 2012</t>
  </si>
  <si>
    <t>OCT 2 2012</t>
  </si>
  <si>
    <t>OCT 3 2012</t>
  </si>
  <si>
    <t>OCT 4 2012</t>
  </si>
  <si>
    <t>Next update:</t>
  </si>
  <si>
    <t>NOV 1 2012</t>
  </si>
  <si>
    <t>NOV 2 2012</t>
  </si>
  <si>
    <t>NOV 3 2012</t>
  </si>
  <si>
    <t>NOV 4 2012</t>
  </si>
  <si>
    <t>NOV 5 2012</t>
  </si>
  <si>
    <t>DEC 1 2012</t>
  </si>
  <si>
    <t>DEC 2 2012</t>
  </si>
  <si>
    <t>DEC 3 2012</t>
  </si>
  <si>
    <t>DEC 4 2012</t>
  </si>
  <si>
    <t>JAN 1 2013</t>
  </si>
  <si>
    <t>JAN 2 2013</t>
  </si>
  <si>
    <t>JAN 3 2013</t>
  </si>
  <si>
    <t>JAN 4 2013</t>
  </si>
  <si>
    <t>FEB 1 2013</t>
  </si>
  <si>
    <t>FEB 2 2013</t>
  </si>
  <si>
    <t>FEB 3 2013</t>
  </si>
  <si>
    <t>FEB 4 2013</t>
  </si>
  <si>
    <t>MAR 1 2013</t>
  </si>
  <si>
    <t>MAR 2 2013</t>
  </si>
  <si>
    <t>MAR 3 2013</t>
  </si>
  <si>
    <t>MAR 4 2013</t>
  </si>
  <si>
    <t>MAR 5 2013</t>
  </si>
  <si>
    <t>APR 1 2013</t>
  </si>
  <si>
    <t>APR 3 2013</t>
  </si>
  <si>
    <t>APR 2 2013</t>
  </si>
  <si>
    <t>APR 4 2013</t>
  </si>
  <si>
    <t>MAY 1 2013</t>
  </si>
  <si>
    <t>MAY 5 2013</t>
  </si>
  <si>
    <t>MAY 2 2013</t>
  </si>
  <si>
    <t>MAY 3 2013</t>
  </si>
  <si>
    <t>MAY 4 2013</t>
  </si>
  <si>
    <t>JUNE 1 2013</t>
  </si>
  <si>
    <t>JUNE 2 2013</t>
  </si>
  <si>
    <t>JUNE 3 2013</t>
  </si>
  <si>
    <t>JUNE 4 2013</t>
  </si>
  <si>
    <t>JUL 1 2013</t>
  </si>
  <si>
    <t>JUL 2 2013</t>
  </si>
  <si>
    <t>JUL 3 2013</t>
  </si>
  <si>
    <t>JUL 4 2013</t>
  </si>
  <si>
    <t>AUG 1 2013</t>
  </si>
  <si>
    <t>AUG 2 2013</t>
  </si>
  <si>
    <t>AUG 3 2013</t>
  </si>
  <si>
    <t>SEP 1 2013</t>
  </si>
  <si>
    <t>AUG 4 2013</t>
  </si>
  <si>
    <t>AUG 5 2013</t>
  </si>
  <si>
    <t>SEP 2 2013</t>
  </si>
  <si>
    <t>SEP 3 2013</t>
  </si>
  <si>
    <t>SEP 4 2013</t>
  </si>
  <si>
    <t>OCT 1 2013</t>
  </si>
  <si>
    <t>OCT 2 2013</t>
  </si>
  <si>
    <t>OCT 3 2013</t>
  </si>
  <si>
    <t>OCT 4 2013</t>
  </si>
  <si>
    <t>NOV 1 2013</t>
  </si>
  <si>
    <t>JAN 3 2014</t>
  </si>
  <si>
    <t>NOV 2 2013</t>
  </si>
  <si>
    <t>NOV 3 2013</t>
  </si>
  <si>
    <t>NOV 4 2013</t>
  </si>
  <si>
    <t>NOV 5 2013</t>
  </si>
  <si>
    <t>DEC 1 2013</t>
  </si>
  <si>
    <t>DEC 2 2013</t>
  </si>
  <si>
    <t>DEC 3 2013</t>
  </si>
  <si>
    <t>DEC 4 2013</t>
  </si>
  <si>
    <t>JAN 5 2014</t>
  </si>
  <si>
    <t>FEB 2 2014</t>
  </si>
  <si>
    <t>FEB 4 2014</t>
  </si>
  <si>
    <t>JAN 1 2014</t>
  </si>
  <si>
    <t>JAN 2 2014</t>
  </si>
  <si>
    <t>JAN 4 2014</t>
  </si>
  <si>
    <t>FEB 1 2014</t>
  </si>
  <si>
    <t>FEB 3 2014</t>
  </si>
  <si>
    <t>MAR 1 2014</t>
  </si>
  <si>
    <t>MAR 2 2014</t>
  </si>
  <si>
    <t>MAR 3 2014</t>
  </si>
  <si>
    <t>MAR 4 2014</t>
  </si>
  <si>
    <t>APR 1 2014</t>
  </si>
  <si>
    <t>APR 2 2014</t>
  </si>
  <si>
    <t>APR 3 2014</t>
  </si>
  <si>
    <t>APR 4 2014</t>
  </si>
  <si>
    <t>MAY 1 2014</t>
  </si>
  <si>
    <t>MAY 2 2014</t>
  </si>
  <si>
    <t>MAY 3 2014</t>
  </si>
  <si>
    <t>MAY 4 2014</t>
  </si>
  <si>
    <t>MAY 5 2014</t>
  </si>
  <si>
    <t>JUNE 1 2014</t>
  </si>
  <si>
    <t>JUNE 2 2014</t>
  </si>
  <si>
    <t>JUNE 3 2014</t>
  </si>
  <si>
    <t>JUNE 4 2014</t>
  </si>
  <si>
    <t>JUL 1 2014</t>
  </si>
  <si>
    <t>JUL 2 2014</t>
  </si>
  <si>
    <t>JUL 3 2014</t>
  </si>
  <si>
    <t>JUL 4 2014</t>
  </si>
  <si>
    <t>AUG 1 2014</t>
  </si>
  <si>
    <t>AUG 2 2014</t>
  </si>
  <si>
    <t>AUG 3 2014</t>
  </si>
  <si>
    <t>AUG 4 2014</t>
  </si>
  <si>
    <t>AUG 5 2014</t>
  </si>
  <si>
    <t>SEP 1 2014</t>
  </si>
  <si>
    <t>SEP 2 2014</t>
  </si>
  <si>
    <t>SEP 3 2014</t>
  </si>
  <si>
    <t>SEP 4 2014</t>
  </si>
  <si>
    <t>OCT 1 2014</t>
  </si>
  <si>
    <t>OCT 2 2014</t>
  </si>
  <si>
    <t>OCT 3 2014</t>
  </si>
  <si>
    <t>OCT 4 2014</t>
  </si>
  <si>
    <t>OCT 5 2014</t>
  </si>
  <si>
    <t>NOV 1 2014</t>
  </si>
  <si>
    <t>NOV 2 2014</t>
  </si>
  <si>
    <t>NOV 3 2014</t>
  </si>
  <si>
    <t>NOV 4 2014</t>
  </si>
  <si>
    <t>DEC 1 2014</t>
  </si>
  <si>
    <t>DEC 2 2014</t>
  </si>
  <si>
    <t>DEC 3 2014</t>
  </si>
  <si>
    <t>DEC 4 2014</t>
  </si>
  <si>
    <t>JAN 1 2015</t>
  </si>
  <si>
    <t>*Data is updated on a bi-monthly basis to reflect the historical trends in the market.</t>
  </si>
  <si>
    <t>JAN 2 2015</t>
  </si>
  <si>
    <t>JAN 3 2015</t>
  </si>
  <si>
    <t>JAN 4 2015</t>
  </si>
  <si>
    <t>JAN 5 2015</t>
  </si>
  <si>
    <t>FEB 1 2015</t>
  </si>
  <si>
    <t>FEB 2 2015</t>
  </si>
  <si>
    <t>FEB 3 2015</t>
  </si>
  <si>
    <t>FEB 4 2015</t>
  </si>
  <si>
    <t>MAR 1 2015</t>
  </si>
  <si>
    <t>MAR 2 2015</t>
  </si>
  <si>
    <t>MAR 3 2015</t>
  </si>
  <si>
    <t>MAR 4 2015</t>
  </si>
  <si>
    <t>APR 1 2015</t>
  </si>
  <si>
    <t>APR 2 2015</t>
  </si>
  <si>
    <t>APR 3 2015</t>
  </si>
  <si>
    <t>APR 4 2015</t>
  </si>
  <si>
    <t>MAY 1 2015</t>
  </si>
  <si>
    <t>MAY 2 2015</t>
  </si>
  <si>
    <t>MAY 3 2015</t>
  </si>
  <si>
    <t>MAY 4 2015</t>
  </si>
  <si>
    <t>MAY 5 2015</t>
  </si>
  <si>
    <t>JUNE 1 2015</t>
  </si>
  <si>
    <t>JUNE 2 2015</t>
  </si>
  <si>
    <t>JUNE 3 2015</t>
  </si>
  <si>
    <t>JUNE 4 2015</t>
  </si>
  <si>
    <t>JUL 1 2015</t>
  </si>
  <si>
    <t>JUL 2 2015</t>
  </si>
  <si>
    <t>JUL 3 2015</t>
  </si>
  <si>
    <t>JUL 4 2015</t>
  </si>
  <si>
    <t>JUL 5 2015</t>
  </si>
  <si>
    <t>AUG 1 2015</t>
  </si>
  <si>
    <t>AUG 2 2015</t>
  </si>
  <si>
    <t>AUG 3 2015</t>
  </si>
  <si>
    <t>AUG 4 2015</t>
  </si>
  <si>
    <t>SEP 1 2015</t>
  </si>
  <si>
    <t>SEP 2 2015</t>
  </si>
  <si>
    <t>SEP 3 2015</t>
  </si>
  <si>
    <t>SEP 4 2015</t>
  </si>
  <si>
    <t>OCT 1 2015</t>
  </si>
  <si>
    <t>OCT 2 2015</t>
  </si>
  <si>
    <t>OCT 3 2015</t>
  </si>
  <si>
    <t>OCT 4 2015</t>
  </si>
  <si>
    <t>OCT 5 2015</t>
  </si>
  <si>
    <t>NOV 1 2015</t>
  </si>
  <si>
    <t>NOV 2 2015</t>
  </si>
  <si>
    <t>NOV 3 2015</t>
  </si>
  <si>
    <t>NOV 4 2015</t>
  </si>
  <si>
    <t>DEC 1 2015</t>
  </si>
  <si>
    <t>DEC 2 2015</t>
  </si>
  <si>
    <t>DEC 3 2015</t>
  </si>
  <si>
    <t>DEC 4 2015</t>
  </si>
  <si>
    <t>JAN 1 2016</t>
  </si>
  <si>
    <t>JAN 2 2016</t>
  </si>
  <si>
    <t>JAN 3 2016</t>
  </si>
  <si>
    <t>JAN 4 2016</t>
  </si>
  <si>
    <t>JAN 5 2016</t>
  </si>
  <si>
    <t>FEB 1 2016</t>
  </si>
  <si>
    <t>FEB 2 2016</t>
  </si>
  <si>
    <t>FEB 3 2016</t>
  </si>
  <si>
    <t>FEB 4 2016</t>
  </si>
  <si>
    <t>MAR 1 2016</t>
  </si>
  <si>
    <t>MAR 2 2016</t>
  </si>
  <si>
    <t>MAR 3 2016</t>
  </si>
  <si>
    <t>MAR 4 2016</t>
  </si>
  <si>
    <t>APR 1 2016</t>
  </si>
  <si>
    <t>Authors: Don Hofstrand &amp;</t>
  </si>
  <si>
    <t>Ann Johanns</t>
  </si>
  <si>
    <t>agdm@iastate.edu</t>
  </si>
  <si>
    <t>APR 2 2016</t>
  </si>
  <si>
    <t>APR 3 2016</t>
  </si>
  <si>
    <t>APR 4 2016</t>
  </si>
  <si>
    <t>MAY 1 2016</t>
  </si>
  <si>
    <t>MAY 2 2016</t>
  </si>
  <si>
    <t>MAY 3 2016</t>
  </si>
  <si>
    <t>MAY 4 2016</t>
  </si>
  <si>
    <t>JUNE 1 2016</t>
  </si>
  <si>
    <t>JUNE 2 2016</t>
  </si>
  <si>
    <t>JUNE 3 2016</t>
  </si>
  <si>
    <t>APR 5 2016</t>
  </si>
  <si>
    <t>JUNE 4 2016</t>
  </si>
  <si>
    <t>JUL 1 2016</t>
  </si>
  <si>
    <t>JUL 2 2016</t>
  </si>
  <si>
    <t>JUL 3 2016</t>
  </si>
  <si>
    <t>JUL 4 2016</t>
  </si>
  <si>
    <t>JUL 5 2016</t>
  </si>
  <si>
    <t>AUG 1 2016</t>
  </si>
  <si>
    <t>AUG 2 2016</t>
  </si>
  <si>
    <t>AUG 3 2016</t>
  </si>
  <si>
    <t>AUG 4 2016</t>
  </si>
  <si>
    <t>SEP 1 2016</t>
  </si>
  <si>
    <t>SEP 2 2016</t>
  </si>
  <si>
    <t>SEP 3 2016</t>
  </si>
  <si>
    <t>SEP 4 2016</t>
  </si>
  <si>
    <t>SEP 5 2016</t>
  </si>
  <si>
    <t>OCT 1 2016</t>
  </si>
  <si>
    <t>OCT 2 2016</t>
  </si>
  <si>
    <t>OCT 3 2016</t>
  </si>
  <si>
    <t>OCT 4 2016</t>
  </si>
  <si>
    <t>NOV 1 2016</t>
  </si>
  <si>
    <t>NOV 2 2016</t>
  </si>
  <si>
    <t>NOV 3 2016</t>
  </si>
  <si>
    <t>NOV 4 2016</t>
  </si>
  <si>
    <t>DEC 1 2016</t>
  </si>
  <si>
    <t>DEC 2 2016</t>
  </si>
  <si>
    <t>DEC 3 2016</t>
  </si>
  <si>
    <t>DEC 4 2016</t>
  </si>
  <si>
    <t>DEC 5 2016</t>
  </si>
  <si>
    <t>JAN 1 2017</t>
  </si>
  <si>
    <t>JAN 2 2017</t>
  </si>
  <si>
    <t>JAN 3 2017</t>
  </si>
  <si>
    <t>JAN 4 2017</t>
  </si>
  <si>
    <t>FEB 1 2017</t>
  </si>
  <si>
    <t>FEB 3 2017</t>
  </si>
  <si>
    <t>FEB 4 2017</t>
  </si>
  <si>
    <t>FEB 2 2017</t>
  </si>
  <si>
    <t>MAR 1 2017</t>
  </si>
  <si>
    <t>MAR 2 2017</t>
  </si>
  <si>
    <t>MAR 3 2017</t>
  </si>
  <si>
    <t>MAR 4 2017</t>
  </si>
  <si>
    <t>MAR 5 2017</t>
  </si>
  <si>
    <t>APR 1 2017</t>
  </si>
  <si>
    <t>APR 2 2017</t>
  </si>
  <si>
    <t>APR 3 2017</t>
  </si>
  <si>
    <t>APR 4 2017</t>
  </si>
  <si>
    <t>MAY 1 2017</t>
  </si>
  <si>
    <t>MAY 2 2017</t>
  </si>
  <si>
    <t>MAY 3 2017</t>
  </si>
  <si>
    <t>MAY 4 2017</t>
  </si>
  <si>
    <t>JUNE 1 2017</t>
  </si>
  <si>
    <t>JUNE 2 2017</t>
  </si>
  <si>
    <t>JUNE 3 2017</t>
  </si>
  <si>
    <t>JUNE 4 2017</t>
  </si>
  <si>
    <t>JUNE 5 2017</t>
  </si>
  <si>
    <t>JUL 1 2017</t>
  </si>
  <si>
    <t>JUL 2 2017</t>
  </si>
  <si>
    <t>JUL 3 2017</t>
  </si>
  <si>
    <t>JUL 4 2017</t>
  </si>
  <si>
    <t>AUG 1 2017</t>
  </si>
  <si>
    <t>AUG 2 2017</t>
  </si>
  <si>
    <t>AUG 3 2017</t>
  </si>
  <si>
    <t>AUG 4 2017</t>
  </si>
  <si>
    <t>SEP 1 2017</t>
  </si>
  <si>
    <t>SEP 2 2017</t>
  </si>
  <si>
    <t>SEP 3 2017</t>
  </si>
  <si>
    <t>SEP 4 2017</t>
  </si>
  <si>
    <t>SEP 5 2017</t>
  </si>
  <si>
    <t>OCT 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</si>
</sst>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/dd/yy"/>
    <numFmt numFmtId="165" formatCode="0.000"/>
    <numFmt numFmtId="166" formatCode="&quot;$&quot;#,##0.00"/>
  </numFmts>
  <fonts count="54" x14ac:knownFonts="1">
    <font>
      <sz val="1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i/>
      <sz val="10"/>
      <color indexed="9"/>
      <name val="Arial"/>
      <family val="2"/>
    </font>
    <font>
      <sz val="8"/>
      <color indexed="81"/>
      <name val="Tahoma"/>
      <family val="2"/>
    </font>
    <font>
      <u/>
      <sz val="10"/>
      <color indexed="12"/>
      <name val="Arial"/>
      <family val="2"/>
    </font>
    <font>
      <sz val="10"/>
      <color indexed="18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color indexed="18"/>
      <name val="Arial"/>
      <family val="2"/>
    </font>
    <font>
      <sz val="9"/>
      <color indexed="81"/>
      <name val="Tahoma"/>
      <family val="2"/>
    </font>
    <font>
      <u/>
      <sz val="10"/>
      <color theme="3"/>
      <name val="Arial"/>
      <family val="2"/>
    </font>
    <font>
      <b/>
      <u/>
      <sz val="12"/>
      <color theme="3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5">
    <xf numFmtId="0" fontId="0" fillId="0" borderId="0"/>
    <xf numFmtId="44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30" fillId="4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7" borderId="0" applyNumberFormat="0" applyBorder="0" applyAlignment="0" applyProtection="0"/>
    <xf numFmtId="0" fontId="30" fillId="10" borderId="0" applyNumberFormat="0" applyBorder="0" applyAlignment="0" applyProtection="0"/>
    <xf numFmtId="0" fontId="30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21" borderId="0" applyNumberFormat="0" applyBorder="0" applyAlignment="0" applyProtection="0"/>
    <xf numFmtId="0" fontId="32" fillId="5" borderId="0" applyNumberFormat="0" applyBorder="0" applyAlignment="0" applyProtection="0"/>
    <xf numFmtId="0" fontId="33" fillId="22" borderId="26" applyNumberFormat="0" applyAlignment="0" applyProtection="0"/>
    <xf numFmtId="0" fontId="34" fillId="23" borderId="27" applyNumberFormat="0" applyAlignment="0" applyProtection="0"/>
    <xf numFmtId="0" fontId="35" fillId="0" borderId="0" applyNumberFormat="0" applyFill="0" applyBorder="0" applyAlignment="0" applyProtection="0"/>
    <xf numFmtId="0" fontId="36" fillId="6" borderId="0" applyNumberFormat="0" applyBorder="0" applyAlignment="0" applyProtection="0"/>
    <xf numFmtId="0" fontId="37" fillId="0" borderId="28" applyNumberFormat="0" applyFill="0" applyAlignment="0" applyProtection="0"/>
    <xf numFmtId="0" fontId="38" fillId="0" borderId="29" applyNumberFormat="0" applyFill="0" applyAlignment="0" applyProtection="0"/>
    <xf numFmtId="0" fontId="39" fillId="0" borderId="30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26" applyNumberFormat="0" applyAlignment="0" applyProtection="0"/>
    <xf numFmtId="0" fontId="41" fillId="0" borderId="31" applyNumberFormat="0" applyFill="0" applyAlignment="0" applyProtection="0"/>
    <xf numFmtId="0" fontId="42" fillId="24" borderId="0" applyNumberFormat="0" applyBorder="0" applyAlignment="0" applyProtection="0"/>
    <xf numFmtId="0" fontId="19" fillId="0" borderId="0"/>
    <xf numFmtId="0" fontId="47" fillId="0" borderId="0"/>
    <xf numFmtId="0" fontId="29" fillId="25" borderId="32" applyNumberFormat="0" applyFont="0" applyAlignment="0" applyProtection="0"/>
    <xf numFmtId="0" fontId="43" fillId="22" borderId="33" applyNumberFormat="0" applyAlignment="0" applyProtection="0"/>
    <xf numFmtId="0" fontId="44" fillId="0" borderId="0" applyNumberFormat="0" applyFill="0" applyBorder="0" applyAlignment="0" applyProtection="0"/>
    <xf numFmtId="0" fontId="45" fillId="0" borderId="34" applyNumberFormat="0" applyFill="0" applyAlignment="0" applyProtection="0"/>
    <xf numFmtId="0" fontId="46" fillId="0" borderId="0" applyNumberFormat="0" applyFill="0" applyBorder="0" applyAlignment="0" applyProtection="0"/>
    <xf numFmtId="0" fontId="48" fillId="25" borderId="32" applyNumberFormat="0" applyFont="0" applyAlignment="0" applyProtection="0"/>
    <xf numFmtId="0" fontId="18" fillId="0" borderId="0"/>
    <xf numFmtId="0" fontId="15" fillId="0" borderId="0"/>
    <xf numFmtId="0" fontId="15" fillId="0" borderId="0"/>
    <xf numFmtId="0" fontId="18" fillId="25" borderId="32" applyNumberFormat="0" applyFont="0" applyAlignment="0" applyProtection="0"/>
    <xf numFmtId="0" fontId="47" fillId="0" borderId="0"/>
    <xf numFmtId="0" fontId="14" fillId="0" borderId="0"/>
    <xf numFmtId="0" fontId="11" fillId="0" borderId="0"/>
    <xf numFmtId="0" fontId="11" fillId="0" borderId="0"/>
    <xf numFmtId="0" fontId="10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5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7">
    <xf numFmtId="0" fontId="0" fillId="0" borderId="0" xfId="0"/>
    <xf numFmtId="0" fontId="20" fillId="0" borderId="0" xfId="4" applyFont="1" applyFill="1" applyBorder="1"/>
    <xf numFmtId="165" fontId="20" fillId="0" borderId="0" xfId="4" applyNumberFormat="1" applyFont="1" applyFill="1" applyBorder="1"/>
    <xf numFmtId="2" fontId="20" fillId="0" borderId="0" xfId="4" applyNumberFormat="1" applyFont="1" applyFill="1" applyBorder="1"/>
    <xf numFmtId="9" fontId="20" fillId="0" borderId="0" xfId="5" applyFont="1" applyFill="1" applyBorder="1"/>
    <xf numFmtId="0" fontId="20" fillId="0" borderId="0" xfId="5" applyNumberFormat="1" applyFont="1" applyFill="1" applyBorder="1"/>
    <xf numFmtId="165" fontId="20" fillId="0" borderId="0" xfId="0" applyNumberFormat="1" applyFont="1" applyFill="1" applyBorder="1"/>
    <xf numFmtId="0" fontId="20" fillId="0" borderId="1" xfId="4" applyFont="1" applyFill="1" applyBorder="1"/>
    <xf numFmtId="0" fontId="20" fillId="0" borderId="2" xfId="4" applyFont="1" applyFill="1" applyBorder="1"/>
    <xf numFmtId="9" fontId="20" fillId="0" borderId="3" xfId="5" applyFont="1" applyFill="1" applyBorder="1"/>
    <xf numFmtId="9" fontId="20" fillId="0" borderId="1" xfId="5" applyFont="1" applyFill="1" applyBorder="1"/>
    <xf numFmtId="9" fontId="20" fillId="0" borderId="4" xfId="5" applyFont="1" applyFill="1" applyBorder="1"/>
    <xf numFmtId="9" fontId="20" fillId="0" borderId="5" xfId="5" applyFont="1" applyFill="1" applyBorder="1"/>
    <xf numFmtId="164" fontId="20" fillId="0" borderId="1" xfId="4" applyNumberFormat="1" applyFont="1" applyFill="1" applyBorder="1"/>
    <xf numFmtId="0" fontId="21" fillId="2" borderId="0" xfId="4" applyFont="1" applyFill="1" applyBorder="1"/>
    <xf numFmtId="0" fontId="20" fillId="3" borderId="6" xfId="4" applyFont="1" applyFill="1" applyBorder="1" applyAlignment="1">
      <alignment horizontal="center" wrapText="1"/>
    </xf>
    <xf numFmtId="0" fontId="20" fillId="3" borderId="7" xfId="4" applyFont="1" applyFill="1" applyBorder="1" applyAlignment="1">
      <alignment horizontal="center" wrapText="1"/>
    </xf>
    <xf numFmtId="0" fontId="20" fillId="3" borderId="8" xfId="4" applyFont="1" applyFill="1" applyBorder="1" applyAlignment="1">
      <alignment horizontal="center" wrapText="1"/>
    </xf>
    <xf numFmtId="0" fontId="20" fillId="3" borderId="0" xfId="4" applyFont="1" applyFill="1" applyBorder="1" applyAlignment="1">
      <alignment horizontal="center" wrapText="1"/>
    </xf>
    <xf numFmtId="0" fontId="20" fillId="3" borderId="6" xfId="4" quotePrefix="1" applyFont="1" applyFill="1" applyBorder="1" applyAlignment="1">
      <alignment horizontal="center" wrapText="1"/>
    </xf>
    <xf numFmtId="0" fontId="20" fillId="3" borderId="7" xfId="4" quotePrefix="1" applyFont="1" applyFill="1" applyBorder="1" applyAlignment="1">
      <alignment horizontal="center" wrapText="1"/>
    </xf>
    <xf numFmtId="166" fontId="20" fillId="3" borderId="6" xfId="4" applyNumberFormat="1" applyFont="1" applyFill="1" applyBorder="1" applyAlignment="1">
      <alignment horizontal="center" wrapText="1"/>
    </xf>
    <xf numFmtId="166" fontId="20" fillId="3" borderId="7" xfId="4" applyNumberFormat="1" applyFont="1" applyFill="1" applyBorder="1" applyAlignment="1">
      <alignment horizontal="center" wrapText="1"/>
    </xf>
    <xf numFmtId="166" fontId="20" fillId="3" borderId="8" xfId="4" applyNumberFormat="1" applyFont="1" applyFill="1" applyBorder="1" applyAlignment="1">
      <alignment horizontal="center" wrapText="1"/>
    </xf>
    <xf numFmtId="166" fontId="20" fillId="3" borderId="8" xfId="4" applyNumberFormat="1" applyFont="1" applyFill="1" applyBorder="1" applyAlignment="1">
      <alignment horizontal="center"/>
    </xf>
    <xf numFmtId="166" fontId="20" fillId="0" borderId="0" xfId="4" applyNumberFormat="1" applyFont="1" applyFill="1" applyBorder="1"/>
    <xf numFmtId="166" fontId="20" fillId="0" borderId="4" xfId="4" applyNumberFormat="1" applyFont="1" applyFill="1" applyBorder="1"/>
    <xf numFmtId="166" fontId="20" fillId="0" borderId="3" xfId="4" applyNumberFormat="1" applyFont="1" applyFill="1" applyBorder="1"/>
    <xf numFmtId="166" fontId="20" fillId="0" borderId="0" xfId="1" applyNumberFormat="1" applyFont="1" applyFill="1" applyBorder="1"/>
    <xf numFmtId="166" fontId="20" fillId="0" borderId="5" xfId="4" applyNumberFormat="1" applyFont="1" applyFill="1" applyBorder="1"/>
    <xf numFmtId="166" fontId="20" fillId="0" borderId="1" xfId="4" applyNumberFormat="1" applyFont="1" applyFill="1" applyBorder="1"/>
    <xf numFmtId="166" fontId="20" fillId="0" borderId="0" xfId="0" applyNumberFormat="1" applyFont="1" applyFill="1" applyBorder="1"/>
    <xf numFmtId="166" fontId="20" fillId="0" borderId="1" xfId="0" applyNumberFormat="1" applyFont="1" applyFill="1" applyBorder="1"/>
    <xf numFmtId="0" fontId="20" fillId="3" borderId="9" xfId="4" applyFont="1" applyFill="1" applyBorder="1" applyAlignment="1">
      <alignment horizontal="center" wrapText="1"/>
    </xf>
    <xf numFmtId="0" fontId="20" fillId="0" borderId="9" xfId="4" applyFont="1" applyFill="1" applyBorder="1"/>
    <xf numFmtId="44" fontId="20" fillId="0" borderId="9" xfId="1" applyFont="1" applyFill="1" applyBorder="1"/>
    <xf numFmtId="166" fontId="20" fillId="3" borderId="5" xfId="4" applyNumberFormat="1" applyFont="1" applyFill="1" applyBorder="1" applyAlignment="1">
      <alignment horizontal="center" wrapText="1"/>
    </xf>
    <xf numFmtId="166" fontId="20" fillId="3" borderId="0" xfId="4" applyNumberFormat="1" applyFont="1" applyFill="1" applyBorder="1" applyAlignment="1">
      <alignment horizontal="center" wrapText="1"/>
    </xf>
    <xf numFmtId="0" fontId="22" fillId="2" borderId="7" xfId="4" applyFont="1" applyFill="1" applyBorder="1"/>
    <xf numFmtId="0" fontId="20" fillId="0" borderId="7" xfId="4" applyFont="1" applyFill="1" applyBorder="1"/>
    <xf numFmtId="164" fontId="20" fillId="0" borderId="8" xfId="4" applyNumberFormat="1" applyFont="1" applyFill="1" applyBorder="1"/>
    <xf numFmtId="166" fontId="20" fillId="0" borderId="6" xfId="4" applyNumberFormat="1" applyFont="1" applyFill="1" applyBorder="1"/>
    <xf numFmtId="166" fontId="20" fillId="0" borderId="7" xfId="4" applyNumberFormat="1" applyFont="1" applyFill="1" applyBorder="1"/>
    <xf numFmtId="166" fontId="20" fillId="0" borderId="8" xfId="4" applyNumberFormat="1" applyFont="1" applyFill="1" applyBorder="1"/>
    <xf numFmtId="166" fontId="20" fillId="0" borderId="7" xfId="0" applyNumberFormat="1" applyFont="1" applyFill="1" applyBorder="1"/>
    <xf numFmtId="166" fontId="20" fillId="0" borderId="8" xfId="0" applyNumberFormat="1" applyFont="1" applyFill="1" applyBorder="1"/>
    <xf numFmtId="165" fontId="20" fillId="0" borderId="7" xfId="0" applyNumberFormat="1" applyFont="1" applyFill="1" applyBorder="1"/>
    <xf numFmtId="166" fontId="20" fillId="0" borderId="7" xfId="1" applyNumberFormat="1" applyFont="1" applyFill="1" applyBorder="1"/>
    <xf numFmtId="9" fontId="20" fillId="0" borderId="6" xfId="5" applyFont="1" applyFill="1" applyBorder="1"/>
    <xf numFmtId="9" fontId="20" fillId="0" borderId="7" xfId="5" applyFont="1" applyFill="1" applyBorder="1"/>
    <xf numFmtId="9" fontId="20" fillId="0" borderId="8" xfId="5" applyFont="1" applyFill="1" applyBorder="1"/>
    <xf numFmtId="44" fontId="20" fillId="0" borderId="10" xfId="1" applyFont="1" applyFill="1" applyBorder="1"/>
    <xf numFmtId="165" fontId="20" fillId="0" borderId="7" xfId="4" applyNumberFormat="1" applyFont="1" applyFill="1" applyBorder="1"/>
    <xf numFmtId="0" fontId="20" fillId="0" borderId="8" xfId="4" applyFont="1" applyFill="1" applyBorder="1"/>
    <xf numFmtId="166" fontId="27" fillId="2" borderId="0" xfId="4" applyNumberFormat="1" applyFont="1" applyFill="1" applyBorder="1"/>
    <xf numFmtId="0" fontId="27" fillId="2" borderId="0" xfId="4" applyFont="1" applyFill="1" applyBorder="1"/>
    <xf numFmtId="0" fontId="21" fillId="2" borderId="0" xfId="4" applyFont="1" applyFill="1" applyBorder="1" applyAlignment="1">
      <alignment horizontal="centerContinuous"/>
    </xf>
    <xf numFmtId="0" fontId="21" fillId="2" borderId="0" xfId="4" applyFont="1" applyFill="1" applyBorder="1" applyAlignment="1">
      <alignment horizontal="center"/>
    </xf>
    <xf numFmtId="0" fontId="22" fillId="2" borderId="7" xfId="4" applyFont="1" applyFill="1" applyBorder="1" applyAlignment="1">
      <alignment horizontal="center"/>
    </xf>
    <xf numFmtId="0" fontId="26" fillId="2" borderId="0" xfId="0" applyFont="1" applyFill="1" applyAlignment="1"/>
    <xf numFmtId="0" fontId="28" fillId="2" borderId="0" xfId="4" applyFont="1" applyFill="1" applyBorder="1" applyAlignment="1"/>
    <xf numFmtId="164" fontId="19" fillId="0" borderId="0" xfId="0" applyNumberFormat="1" applyFont="1"/>
    <xf numFmtId="0" fontId="0" fillId="0" borderId="0" xfId="0" applyAlignment="1">
      <alignment horizontal="left"/>
    </xf>
    <xf numFmtId="0" fontId="26" fillId="2" borderId="5" xfId="0" applyFont="1" applyFill="1" applyBorder="1" applyAlignment="1">
      <alignment horizontal="right"/>
    </xf>
    <xf numFmtId="0" fontId="28" fillId="2" borderId="5" xfId="4" applyFont="1" applyFill="1" applyBorder="1" applyAlignment="1">
      <alignment horizontal="right"/>
    </xf>
    <xf numFmtId="0" fontId="20" fillId="0" borderId="0" xfId="4" applyFont="1" applyFill="1" applyBorder="1" applyAlignment="1">
      <alignment horizontal="right"/>
    </xf>
    <xf numFmtId="0" fontId="20" fillId="0" borderId="7" xfId="4" applyFont="1" applyFill="1" applyBorder="1" applyAlignment="1">
      <alignment horizontal="right"/>
    </xf>
    <xf numFmtId="164" fontId="19" fillId="0" borderId="7" xfId="0" applyNumberFormat="1" applyFont="1" applyBorder="1"/>
    <xf numFmtId="164" fontId="19" fillId="0" borderId="0" xfId="0" applyNumberFormat="1" applyFont="1" applyBorder="1"/>
    <xf numFmtId="166" fontId="21" fillId="2" borderId="11" xfId="4" applyNumberFormat="1" applyFont="1" applyFill="1" applyBorder="1"/>
    <xf numFmtId="166" fontId="21" fillId="2" borderId="12" xfId="4" applyNumberFormat="1" applyFont="1" applyFill="1" applyBorder="1" applyAlignment="1">
      <alignment horizontal="centerContinuous"/>
    </xf>
    <xf numFmtId="166" fontId="21" fillId="2" borderId="13" xfId="4" applyNumberFormat="1" applyFont="1" applyFill="1" applyBorder="1" applyAlignment="1">
      <alignment horizontal="centerContinuous"/>
    </xf>
    <xf numFmtId="0" fontId="20" fillId="3" borderId="1" xfId="4" applyFont="1" applyFill="1" applyBorder="1" applyAlignment="1">
      <alignment horizontal="center" wrapText="1"/>
    </xf>
    <xf numFmtId="166" fontId="20" fillId="3" borderId="14" xfId="4" applyNumberFormat="1" applyFont="1" applyFill="1" applyBorder="1" applyAlignment="1">
      <alignment horizontal="center" wrapText="1"/>
    </xf>
    <xf numFmtId="166" fontId="21" fillId="2" borderId="11" xfId="4" applyNumberFormat="1" applyFont="1" applyFill="1" applyBorder="1" applyAlignment="1">
      <alignment horizontal="centerContinuous"/>
    </xf>
    <xf numFmtId="0" fontId="21" fillId="2" borderId="15" xfId="4" applyFont="1" applyFill="1" applyBorder="1"/>
    <xf numFmtId="0" fontId="22" fillId="2" borderId="16" xfId="4" applyFont="1" applyFill="1" applyBorder="1"/>
    <xf numFmtId="0" fontId="27" fillId="2" borderId="5" xfId="4" applyFont="1" applyFill="1" applyBorder="1" applyAlignment="1">
      <alignment horizontal="right"/>
    </xf>
    <xf numFmtId="0" fontId="20" fillId="3" borderId="8" xfId="4" applyFont="1" applyFill="1" applyBorder="1" applyAlignment="1">
      <alignment horizontal="right" wrapText="1"/>
    </xf>
    <xf numFmtId="0" fontId="21" fillId="2" borderId="15" xfId="4" applyFont="1" applyFill="1" applyBorder="1" applyAlignment="1">
      <alignment horizontal="right"/>
    </xf>
    <xf numFmtId="0" fontId="21" fillId="2" borderId="17" xfId="4" applyFont="1" applyFill="1" applyBorder="1" applyAlignment="1">
      <alignment horizontal="center"/>
    </xf>
    <xf numFmtId="0" fontId="22" fillId="2" borderId="16" xfId="4" applyFont="1" applyFill="1" applyBorder="1" applyAlignment="1">
      <alignment horizontal="right"/>
    </xf>
    <xf numFmtId="166" fontId="21" fillId="2" borderId="12" xfId="4" applyNumberFormat="1" applyFont="1" applyFill="1" applyBorder="1"/>
    <xf numFmtId="166" fontId="21" fillId="2" borderId="13" xfId="4" applyNumberFormat="1" applyFont="1" applyFill="1" applyBorder="1"/>
    <xf numFmtId="166" fontId="22" fillId="2" borderId="18" xfId="4" applyNumberFormat="1" applyFont="1" applyFill="1" applyBorder="1"/>
    <xf numFmtId="166" fontId="22" fillId="2" borderId="19" xfId="4" applyNumberFormat="1" applyFont="1" applyFill="1" applyBorder="1"/>
    <xf numFmtId="166" fontId="22" fillId="2" borderId="20" xfId="4" applyNumberFormat="1" applyFont="1" applyFill="1" applyBorder="1"/>
    <xf numFmtId="166" fontId="27" fillId="2" borderId="12" xfId="4" quotePrefix="1" applyNumberFormat="1" applyFont="1" applyFill="1" applyBorder="1" applyAlignment="1">
      <alignment horizontal="left" wrapText="1"/>
    </xf>
    <xf numFmtId="166" fontId="27" fillId="2" borderId="13" xfId="4" quotePrefix="1" applyNumberFormat="1" applyFont="1" applyFill="1" applyBorder="1" applyAlignment="1">
      <alignment horizontal="left" wrapText="1"/>
    </xf>
    <xf numFmtId="166" fontId="20" fillId="3" borderId="21" xfId="4" applyNumberFormat="1" applyFont="1" applyFill="1" applyBorder="1" applyAlignment="1">
      <alignment horizontal="center" wrapText="1"/>
    </xf>
    <xf numFmtId="166" fontId="20" fillId="3" borderId="22" xfId="4" applyNumberFormat="1" applyFont="1" applyFill="1" applyBorder="1" applyAlignment="1">
      <alignment horizontal="center" wrapText="1"/>
    </xf>
    <xf numFmtId="166" fontId="22" fillId="2" borderId="20" xfId="4" quotePrefix="1" applyNumberFormat="1" applyFont="1" applyFill="1" applyBorder="1" applyAlignment="1">
      <alignment horizontal="center" wrapText="1"/>
    </xf>
    <xf numFmtId="166" fontId="20" fillId="3" borderId="21" xfId="4" applyNumberFormat="1" applyFont="1" applyFill="1" applyBorder="1" applyAlignment="1">
      <alignment horizontal="center"/>
    </xf>
    <xf numFmtId="0" fontId="20" fillId="0" borderId="3" xfId="4" applyFont="1" applyFill="1" applyBorder="1"/>
    <xf numFmtId="0" fontId="20" fillId="3" borderId="14" xfId="4" applyFont="1" applyFill="1" applyBorder="1" applyAlignment="1">
      <alignment horizontal="center" wrapText="1"/>
    </xf>
    <xf numFmtId="166" fontId="20" fillId="0" borderId="1" xfId="1" applyNumberFormat="1" applyFont="1" applyFill="1" applyBorder="1"/>
    <xf numFmtId="9" fontId="20" fillId="0" borderId="2" xfId="5" applyFont="1" applyFill="1" applyBorder="1"/>
    <xf numFmtId="166" fontId="20" fillId="0" borderId="8" xfId="1" applyNumberFormat="1" applyFont="1" applyFill="1" applyBorder="1"/>
    <xf numFmtId="44" fontId="20" fillId="0" borderId="23" xfId="1" applyFont="1" applyFill="1" applyBorder="1"/>
    <xf numFmtId="166" fontId="20" fillId="0" borderId="4" xfId="1" applyNumberFormat="1" applyFont="1" applyFill="1" applyBorder="1"/>
    <xf numFmtId="166" fontId="20" fillId="0" borderId="5" xfId="1" applyNumberFormat="1" applyFont="1" applyFill="1" applyBorder="1"/>
    <xf numFmtId="0" fontId="20" fillId="0" borderId="23" xfId="4" applyFont="1" applyFill="1" applyBorder="1"/>
    <xf numFmtId="166" fontId="20" fillId="0" borderId="6" xfId="1" applyNumberFormat="1" applyFont="1" applyFill="1" applyBorder="1"/>
    <xf numFmtId="0" fontId="19" fillId="0" borderId="0" xfId="4" applyFont="1" applyFill="1" applyBorder="1" applyAlignment="1">
      <alignment horizontal="right"/>
    </xf>
    <xf numFmtId="166" fontId="20" fillId="0" borderId="2" xfId="4" applyNumberFormat="1" applyFont="1" applyFill="1" applyBorder="1"/>
    <xf numFmtId="0" fontId="17" fillId="0" borderId="0" xfId="4" applyFont="1" applyFill="1" applyBorder="1" applyAlignment="1">
      <alignment horizontal="right"/>
    </xf>
    <xf numFmtId="0" fontId="16" fillId="0" borderId="0" xfId="4" applyFont="1" applyFill="1" applyBorder="1" applyAlignment="1">
      <alignment horizontal="right"/>
    </xf>
    <xf numFmtId="0" fontId="16" fillId="0" borderId="7" xfId="4" applyFont="1" applyFill="1" applyBorder="1" applyAlignment="1">
      <alignment horizontal="right"/>
    </xf>
    <xf numFmtId="0" fontId="20" fillId="0" borderId="10" xfId="4" applyFont="1" applyFill="1" applyBorder="1"/>
    <xf numFmtId="0" fontId="15" fillId="0" borderId="0" xfId="4" applyFont="1" applyFill="1" applyBorder="1" applyAlignment="1">
      <alignment horizontal="right"/>
    </xf>
    <xf numFmtId="166" fontId="15" fillId="0" borderId="0" xfId="4" applyNumberFormat="1" applyFont="1" applyFill="1" applyBorder="1"/>
    <xf numFmtId="166" fontId="15" fillId="0" borderId="0" xfId="52" applyNumberFormat="1"/>
    <xf numFmtId="166" fontId="15" fillId="0" borderId="1" xfId="4" applyNumberFormat="1" applyFont="1" applyFill="1" applyBorder="1"/>
    <xf numFmtId="166" fontId="15" fillId="0" borderId="1" xfId="52" applyNumberFormat="1" applyFill="1" applyBorder="1"/>
    <xf numFmtId="166" fontId="15" fillId="0" borderId="1" xfId="52" applyNumberFormat="1" applyBorder="1"/>
    <xf numFmtId="164" fontId="15" fillId="0" borderId="0" xfId="52" applyNumberFormat="1"/>
    <xf numFmtId="0" fontId="13" fillId="0" borderId="0" xfId="4" applyFont="1" applyFill="1" applyBorder="1" applyAlignment="1">
      <alignment horizontal="right"/>
    </xf>
    <xf numFmtId="164" fontId="15" fillId="0" borderId="7" xfId="52" applyNumberFormat="1" applyBorder="1"/>
    <xf numFmtId="164" fontId="15" fillId="0" borderId="3" xfId="52" applyNumberFormat="1" applyBorder="1"/>
    <xf numFmtId="164" fontId="15" fillId="0" borderId="0" xfId="52" applyNumberFormat="1" applyBorder="1"/>
    <xf numFmtId="0" fontId="12" fillId="0" borderId="0" xfId="4" applyFont="1" applyFill="1" applyBorder="1" applyAlignment="1">
      <alignment horizontal="right"/>
    </xf>
    <xf numFmtId="0" fontId="20" fillId="0" borderId="5" xfId="4" applyFont="1" applyFill="1" applyBorder="1"/>
    <xf numFmtId="0" fontId="11" fillId="0" borderId="0" xfId="4" applyFont="1" applyFill="1" applyBorder="1" applyAlignment="1">
      <alignment horizontal="right"/>
    </xf>
    <xf numFmtId="166" fontId="24" fillId="0" borderId="0" xfId="2" applyNumberFormat="1" applyFill="1" applyBorder="1" applyAlignment="1" applyProtection="1"/>
    <xf numFmtId="166" fontId="51" fillId="0" borderId="0" xfId="2" applyNumberFormat="1" applyFont="1" applyFill="1" applyBorder="1" applyAlignment="1" applyProtection="1"/>
    <xf numFmtId="0" fontId="52" fillId="0" borderId="0" xfId="2" applyFont="1" applyAlignment="1" applyProtection="1">
      <alignment horizontal="left"/>
    </xf>
    <xf numFmtId="166" fontId="11" fillId="0" borderId="0" xfId="57" applyNumberFormat="1" applyFill="1"/>
    <xf numFmtId="166" fontId="11" fillId="0" borderId="0" xfId="57" applyNumberFormat="1" applyBorder="1"/>
    <xf numFmtId="166" fontId="11" fillId="0" borderId="5" xfId="50" applyNumberFormat="1" applyFont="1" applyBorder="1"/>
    <xf numFmtId="166" fontId="11" fillId="0" borderId="0" xfId="1" applyNumberFormat="1" applyFont="1" applyBorder="1"/>
    <xf numFmtId="166" fontId="11" fillId="0" borderId="1" xfId="57" applyNumberFormat="1" applyFill="1" applyBorder="1"/>
    <xf numFmtId="166" fontId="11" fillId="0" borderId="0" xfId="57" applyNumberFormat="1"/>
    <xf numFmtId="166" fontId="11" fillId="0" borderId="0" xfId="50" applyNumberFormat="1" applyFont="1"/>
    <xf numFmtId="164" fontId="11" fillId="0" borderId="0" xfId="57" applyNumberFormat="1"/>
    <xf numFmtId="166" fontId="11" fillId="0" borderId="0" xfId="50" applyNumberFormat="1" applyFont="1" applyBorder="1"/>
    <xf numFmtId="166" fontId="11" fillId="0" borderId="0" xfId="57" applyNumberFormat="1" applyFill="1" applyBorder="1"/>
    <xf numFmtId="44" fontId="20" fillId="0" borderId="0" xfId="1" applyFont="1" applyFill="1" applyBorder="1"/>
    <xf numFmtId="2" fontId="11" fillId="0" borderId="0" xfId="57" applyNumberFormat="1"/>
    <xf numFmtId="0" fontId="11" fillId="0" borderId="7" xfId="4" applyFont="1" applyFill="1" applyBorder="1" applyAlignment="1">
      <alignment horizontal="right"/>
    </xf>
    <xf numFmtId="164" fontId="11" fillId="0" borderId="7" xfId="57" applyNumberFormat="1" applyBorder="1"/>
    <xf numFmtId="166" fontId="11" fillId="0" borderId="7" xfId="50" applyNumberFormat="1" applyFont="1" applyBorder="1"/>
    <xf numFmtId="166" fontId="11" fillId="0" borderId="7" xfId="57" applyNumberFormat="1" applyBorder="1"/>
    <xf numFmtId="166" fontId="11" fillId="0" borderId="7" xfId="57" applyNumberFormat="1" applyFill="1" applyBorder="1"/>
    <xf numFmtId="2" fontId="11" fillId="0" borderId="7" xfId="57" applyNumberFormat="1" applyBorder="1"/>
    <xf numFmtId="166" fontId="11" fillId="0" borderId="7" xfId="1" applyNumberFormat="1" applyFont="1" applyBorder="1"/>
    <xf numFmtId="166" fontId="11" fillId="0" borderId="6" xfId="50" applyNumberFormat="1" applyFont="1" applyBorder="1"/>
    <xf numFmtId="2" fontId="11" fillId="0" borderId="0" xfId="57" applyNumberFormat="1" applyBorder="1"/>
    <xf numFmtId="166" fontId="11" fillId="0" borderId="8" xfId="57" applyNumberFormat="1" applyFill="1" applyBorder="1"/>
    <xf numFmtId="166" fontId="11" fillId="0" borderId="1" xfId="57" applyNumberFormat="1" applyBorder="1"/>
    <xf numFmtId="166" fontId="11" fillId="0" borderId="8" xfId="57" applyNumberFormat="1" applyBorder="1"/>
    <xf numFmtId="164" fontId="11" fillId="0" borderId="1" xfId="57" applyNumberFormat="1" applyBorder="1"/>
    <xf numFmtId="166" fontId="11" fillId="0" borderId="3" xfId="50" applyNumberFormat="1" applyFont="1" applyBorder="1"/>
    <xf numFmtId="166" fontId="11" fillId="0" borderId="2" xfId="57" applyNumberFormat="1" applyFill="1" applyBorder="1"/>
    <xf numFmtId="2" fontId="11" fillId="0" borderId="3" xfId="57" applyNumberFormat="1" applyBorder="1"/>
    <xf numFmtId="166" fontId="11" fillId="0" borderId="3" xfId="57" applyNumberFormat="1" applyBorder="1"/>
    <xf numFmtId="166" fontId="11" fillId="0" borderId="4" xfId="50" applyNumberFormat="1" applyFont="1" applyBorder="1"/>
    <xf numFmtId="166" fontId="11" fillId="0" borderId="2" xfId="57" applyNumberFormat="1" applyBorder="1"/>
    <xf numFmtId="0" fontId="11" fillId="0" borderId="0" xfId="57"/>
    <xf numFmtId="2" fontId="11" fillId="0" borderId="1" xfId="57" applyNumberFormat="1" applyFill="1" applyBorder="1"/>
    <xf numFmtId="166" fontId="11" fillId="0" borderId="5" xfId="57" applyNumberFormat="1" applyBorder="1"/>
    <xf numFmtId="14" fontId="25" fillId="0" borderId="0" xfId="0" applyNumberFormat="1" applyFont="1" applyFill="1" applyAlignment="1" applyProtection="1">
      <alignment horizontal="left" wrapText="1"/>
    </xf>
    <xf numFmtId="166" fontId="21" fillId="2" borderId="24" xfId="4" applyNumberFormat="1" applyFont="1" applyFill="1" applyBorder="1" applyAlignment="1">
      <alignment horizontal="center"/>
    </xf>
    <xf numFmtId="166" fontId="21" fillId="2" borderId="0" xfId="4" applyNumberFormat="1" applyFont="1" applyFill="1" applyBorder="1" applyAlignment="1">
      <alignment horizontal="center"/>
    </xf>
    <xf numFmtId="166" fontId="21" fillId="2" borderId="25" xfId="4" applyNumberFormat="1" applyFont="1" applyFill="1" applyBorder="1" applyAlignment="1">
      <alignment horizontal="center"/>
    </xf>
    <xf numFmtId="166" fontId="22" fillId="2" borderId="18" xfId="4" applyNumberFormat="1" applyFont="1" applyFill="1" applyBorder="1" applyAlignment="1">
      <alignment horizontal="center"/>
    </xf>
    <xf numFmtId="166" fontId="22" fillId="2" borderId="19" xfId="4" applyNumberFormat="1" applyFont="1" applyFill="1" applyBorder="1" applyAlignment="1">
      <alignment horizontal="center"/>
    </xf>
    <xf numFmtId="0" fontId="25" fillId="0" borderId="0" xfId="2" applyFont="1" applyFill="1" applyAlignment="1" applyProtection="1">
      <alignment horizontal="left" wrapText="1"/>
    </xf>
    <xf numFmtId="166" fontId="22" fillId="2" borderId="20" xfId="4" applyNumberFormat="1" applyFont="1" applyFill="1" applyBorder="1" applyAlignment="1">
      <alignment horizontal="center"/>
    </xf>
    <xf numFmtId="0" fontId="49" fillId="0" borderId="0" xfId="2" applyFont="1" applyFill="1" applyAlignment="1" applyProtection="1">
      <alignment horizontal="left" wrapText="1"/>
    </xf>
    <xf numFmtId="14" fontId="49" fillId="0" borderId="0" xfId="0" applyNumberFormat="1" applyFont="1" applyFill="1" applyAlignment="1" applyProtection="1">
      <alignment horizontal="left" wrapText="1"/>
    </xf>
    <xf numFmtId="166" fontId="21" fillId="2" borderId="11" xfId="4" applyNumberFormat="1" applyFont="1" applyFill="1" applyBorder="1" applyAlignment="1">
      <alignment horizontal="center"/>
    </xf>
    <xf numFmtId="166" fontId="21" fillId="2" borderId="12" xfId="4" applyNumberFormat="1" applyFont="1" applyFill="1" applyBorder="1" applyAlignment="1">
      <alignment horizontal="center"/>
    </xf>
    <xf numFmtId="166" fontId="21" fillId="2" borderId="13" xfId="4" applyNumberFormat="1" applyFont="1" applyFill="1" applyBorder="1" applyAlignment="1">
      <alignment horizontal="center"/>
    </xf>
    <xf numFmtId="0" fontId="21" fillId="2" borderId="15" xfId="4" applyFont="1" applyFill="1" applyBorder="1" applyAlignment="1">
      <alignment horizontal="center" wrapText="1"/>
    </xf>
    <xf numFmtId="0" fontId="21" fillId="2" borderId="17" xfId="4" applyFont="1" applyFill="1" applyBorder="1" applyAlignment="1">
      <alignment horizontal="center" wrapText="1"/>
    </xf>
    <xf numFmtId="0" fontId="21" fillId="2" borderId="16" xfId="4" applyFont="1" applyFill="1" applyBorder="1" applyAlignment="1">
      <alignment horizontal="center" wrapText="1"/>
    </xf>
    <xf numFmtId="0" fontId="21" fillId="2" borderId="11" xfId="4" applyFont="1" applyFill="1" applyBorder="1" applyAlignment="1">
      <alignment horizontal="center" wrapText="1"/>
    </xf>
    <xf numFmtId="0" fontId="21" fillId="2" borderId="12" xfId="4" applyFont="1" applyFill="1" applyBorder="1" applyAlignment="1">
      <alignment horizontal="center" wrapText="1"/>
    </xf>
    <xf numFmtId="0" fontId="21" fillId="2" borderId="13" xfId="4" applyFont="1" applyFill="1" applyBorder="1" applyAlignment="1">
      <alignment horizontal="center" wrapText="1"/>
    </xf>
    <xf numFmtId="0" fontId="21" fillId="2" borderId="24" xfId="4" applyFont="1" applyFill="1" applyBorder="1" applyAlignment="1">
      <alignment horizontal="center" wrapText="1"/>
    </xf>
    <xf numFmtId="0" fontId="21" fillId="2" borderId="0" xfId="4" applyFont="1" applyFill="1" applyBorder="1" applyAlignment="1">
      <alignment horizontal="center" wrapText="1"/>
    </xf>
    <xf numFmtId="0" fontId="21" fillId="2" borderId="25" xfId="4" applyFont="1" applyFill="1" applyBorder="1" applyAlignment="1">
      <alignment horizontal="center" wrapText="1"/>
    </xf>
    <xf numFmtId="0" fontId="21" fillId="2" borderId="18" xfId="4" applyFont="1" applyFill="1" applyBorder="1" applyAlignment="1">
      <alignment horizontal="center" wrapText="1"/>
    </xf>
    <xf numFmtId="0" fontId="21" fillId="2" borderId="19" xfId="4" applyFont="1" applyFill="1" applyBorder="1" applyAlignment="1">
      <alignment horizontal="center" wrapText="1"/>
    </xf>
    <xf numFmtId="0" fontId="21" fillId="2" borderId="20" xfId="4" applyFont="1" applyFill="1" applyBorder="1" applyAlignment="1">
      <alignment horizontal="center" wrapText="1"/>
    </xf>
    <xf numFmtId="166" fontId="22" fillId="2" borderId="18" xfId="4" quotePrefix="1" applyNumberFormat="1" applyFont="1" applyFill="1" applyBorder="1" applyAlignment="1">
      <alignment horizontal="center" wrapText="1"/>
    </xf>
    <xf numFmtId="166" fontId="22" fillId="2" borderId="19" xfId="4" quotePrefix="1" applyNumberFormat="1" applyFont="1" applyFill="1" applyBorder="1" applyAlignment="1">
      <alignment horizontal="center" wrapText="1"/>
    </xf>
  </cellXfs>
  <cellStyles count="105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heck Cell 2" xfId="32"/>
    <cellStyle name="Currency" xfId="1" builtinId="4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Hyperlink" xfId="2" builtinId="8"/>
    <cellStyle name="Input 2" xfId="39"/>
    <cellStyle name="Linked Cell 2" xfId="40"/>
    <cellStyle name="Neutral 2" xfId="41"/>
    <cellStyle name="Normal" xfId="0" builtinId="0"/>
    <cellStyle name="Normal 10" xfId="67"/>
    <cellStyle name="Normal 10 2" xfId="71"/>
    <cellStyle name="Normal 10 3" xfId="77"/>
    <cellStyle name="Normal 10 4" xfId="83"/>
    <cellStyle name="Normal 10 5" xfId="89"/>
    <cellStyle name="Normal 10 6" xfId="95"/>
    <cellStyle name="Normal 10 7" xfId="101"/>
    <cellStyle name="Normal 11" xfId="68"/>
    <cellStyle name="Normal 11 2" xfId="72"/>
    <cellStyle name="Normal 11 3" xfId="78"/>
    <cellStyle name="Normal 11 4" xfId="84"/>
    <cellStyle name="Normal 11 5" xfId="90"/>
    <cellStyle name="Normal 11 6" xfId="96"/>
    <cellStyle name="Normal 11 7" xfId="102"/>
    <cellStyle name="Normal 12" xfId="73"/>
    <cellStyle name="Normal 12 2" xfId="79"/>
    <cellStyle name="Normal 12 3" xfId="85"/>
    <cellStyle name="Normal 12 4" xfId="91"/>
    <cellStyle name="Normal 12 5" xfId="97"/>
    <cellStyle name="Normal 12 6" xfId="103"/>
    <cellStyle name="Normal 13" xfId="80"/>
    <cellStyle name="Normal 13 2" xfId="86"/>
    <cellStyle name="Normal 13 3" xfId="92"/>
    <cellStyle name="Normal 13 4" xfId="98"/>
    <cellStyle name="Normal 13 5" xfId="104"/>
    <cellStyle name="Normal 2" xfId="3"/>
    <cellStyle name="Normal 2 2" xfId="42"/>
    <cellStyle name="Normal 2 2 2" xfId="52"/>
    <cellStyle name="Normal 2 2 3" xfId="57"/>
    <cellStyle name="Normal 2 3" xfId="51"/>
    <cellStyle name="Normal 2 3 2" xfId="66"/>
    <cellStyle name="Normal 2 3 3" xfId="76"/>
    <cellStyle name="Normal 2 4" xfId="56"/>
    <cellStyle name="Normal 3" xfId="43"/>
    <cellStyle name="Normal 4" xfId="54"/>
    <cellStyle name="Normal 5" xfId="50"/>
    <cellStyle name="Normal 5 10" xfId="87"/>
    <cellStyle name="Normal 5 11" xfId="93"/>
    <cellStyle name="Normal 5 12" xfId="99"/>
    <cellStyle name="Normal 5 2" xfId="55"/>
    <cellStyle name="Normal 5 3" xfId="58"/>
    <cellStyle name="Normal 5 4" xfId="62"/>
    <cellStyle name="Normal 5 5" xfId="63"/>
    <cellStyle name="Normal 5 6" xfId="64"/>
    <cellStyle name="Normal 5 7" xfId="69"/>
    <cellStyle name="Normal 5 8" xfId="74"/>
    <cellStyle name="Normal 5 9" xfId="81"/>
    <cellStyle name="Normal 6" xfId="59"/>
    <cellStyle name="Normal 7" xfId="60"/>
    <cellStyle name="Normal 8" xfId="61"/>
    <cellStyle name="Normal 9" xfId="65"/>
    <cellStyle name="Normal 9 2" xfId="70"/>
    <cellStyle name="Normal 9 3" xfId="75"/>
    <cellStyle name="Normal 9 4" xfId="82"/>
    <cellStyle name="Normal 9 5" xfId="88"/>
    <cellStyle name="Normal 9 6" xfId="94"/>
    <cellStyle name="Normal 9 7" xfId="100"/>
    <cellStyle name="Normal_Ethanol&amp;Grains" xfId="4"/>
    <cellStyle name="Note 2" xfId="44"/>
    <cellStyle name="Note 3" xfId="49"/>
    <cellStyle name="Note 4" xfId="53"/>
    <cellStyle name="Output 2" xfId="45"/>
    <cellStyle name="Percent" xfId="5" builtinId="5"/>
    <cellStyle name="Title 2" xfId="46"/>
    <cellStyle name="Total 2" xfId="47"/>
    <cellStyle name="Warning Text 2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1.10987791342952E-2"/>
          <c:y val="1.6313213703099499E-2"/>
          <c:w val="0.97225305216426205"/>
          <c:h val="0.9673735725938009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5462176"/>
        <c:axId val="955464496"/>
      </c:barChart>
      <c:catAx>
        <c:axId val="9554621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5464496"/>
        <c:crosses val="autoZero"/>
        <c:auto val="1"/>
        <c:lblAlgn val="ctr"/>
        <c:lblOffset val="100"/>
        <c:tickMarkSkip val="1"/>
        <c:noMultiLvlLbl val="0"/>
      </c:catAx>
      <c:valAx>
        <c:axId val="955464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5462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5168617234602"/>
          <c:y val="0.501308898055432"/>
          <c:w val="0"/>
          <c:h val="1.30898376678423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Weekly Average Ethanol Prices - Spot Market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November 2006 - Present</a:t>
            </a:r>
            <a:endParaRPr lang="en-US"/>
          </a:p>
        </c:rich>
      </c:tx>
      <c:layout>
        <c:manualLayout>
          <c:xMode val="edge"/>
          <c:yMode val="edge"/>
          <c:x val="0.30300997375328098"/>
          <c:y val="4.423820415764229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124555160099"/>
          <c:y val="0.20846109201885901"/>
          <c:w val="0.870106761565836"/>
          <c:h val="0.44351968385838803"/>
        </c:manualLayout>
      </c:layout>
      <c:lineChart>
        <c:grouping val="standard"/>
        <c:varyColors val="0"/>
        <c:ser>
          <c:idx val="0"/>
          <c:order val="0"/>
          <c:tx>
            <c:strRef>
              <c:f>Data!$W$7</c:f>
              <c:strCache>
                <c:ptCount val="1"/>
                <c:pt idx="0">
                  <c:v>Iowa 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Data!$W$11:$W$573</c:f>
              <c:numCache>
                <c:formatCode>"$"#,##0.00</c:formatCode>
                <c:ptCount val="563"/>
                <c:pt idx="0">
                  <c:v>1.895</c:v>
                </c:pt>
                <c:pt idx="1">
                  <c:v>1.9333333333333333</c:v>
                </c:pt>
                <c:pt idx="2">
                  <c:v>2.0169999999999999</c:v>
                </c:pt>
                <c:pt idx="3">
                  <c:v>2.0569999999999999</c:v>
                </c:pt>
                <c:pt idx="4">
                  <c:v>2.1012499999999998</c:v>
                </c:pt>
                <c:pt idx="5">
                  <c:v>2.097</c:v>
                </c:pt>
                <c:pt idx="6">
                  <c:v>2.1420000000000003</c:v>
                </c:pt>
                <c:pt idx="7">
                  <c:v>2.2210000000000001</c:v>
                </c:pt>
                <c:pt idx="8">
                  <c:v>2.27</c:v>
                </c:pt>
                <c:pt idx="9">
                  <c:v>2.3275000000000001</c:v>
                </c:pt>
                <c:pt idx="10">
                  <c:v>2.3374999999999999</c:v>
                </c:pt>
                <c:pt idx="11">
                  <c:v>2.306</c:v>
                </c:pt>
                <c:pt idx="12">
                  <c:v>2.17</c:v>
                </c:pt>
                <c:pt idx="13">
                  <c:v>2.0009999999999999</c:v>
                </c:pt>
                <c:pt idx="14">
                  <c:v>1.8009999999999997</c:v>
                </c:pt>
                <c:pt idx="15">
                  <c:v>1.8089999999999997</c:v>
                </c:pt>
                <c:pt idx="16">
                  <c:v>1.9029999999999998</c:v>
                </c:pt>
                <c:pt idx="17">
                  <c:v>1.9862500000000001</c:v>
                </c:pt>
                <c:pt idx="18">
                  <c:v>2.04</c:v>
                </c:pt>
                <c:pt idx="19">
                  <c:v>2.1309999999999998</c:v>
                </c:pt>
                <c:pt idx="20">
                  <c:v>2.19</c:v>
                </c:pt>
                <c:pt idx="21">
                  <c:v>2.246</c:v>
                </c:pt>
                <c:pt idx="22">
                  <c:v>2.2190000000000003</c:v>
                </c:pt>
                <c:pt idx="23">
                  <c:v>2.165</c:v>
                </c:pt>
                <c:pt idx="24">
                  <c:v>2.13</c:v>
                </c:pt>
                <c:pt idx="25">
                  <c:v>2.1590000000000003</c:v>
                </c:pt>
                <c:pt idx="26">
                  <c:v>2.1860000000000004</c:v>
                </c:pt>
                <c:pt idx="27">
                  <c:v>2.1380000000000003</c:v>
                </c:pt>
                <c:pt idx="28">
                  <c:v>2.165</c:v>
                </c:pt>
                <c:pt idx="29">
                  <c:v>2.1990000000000003</c:v>
                </c:pt>
                <c:pt idx="30">
                  <c:v>2.17</c:v>
                </c:pt>
                <c:pt idx="31">
                  <c:v>2.15625</c:v>
                </c:pt>
                <c:pt idx="32">
                  <c:v>2.173</c:v>
                </c:pt>
                <c:pt idx="33">
                  <c:v>2.101</c:v>
                </c:pt>
                <c:pt idx="34">
                  <c:v>2.0430000000000001</c:v>
                </c:pt>
                <c:pt idx="35">
                  <c:v>2.0310000000000001</c:v>
                </c:pt>
                <c:pt idx="36">
                  <c:v>2.00875</c:v>
                </c:pt>
                <c:pt idx="37">
                  <c:v>1.98</c:v>
                </c:pt>
                <c:pt idx="38">
                  <c:v>1.9420000000000002</c:v>
                </c:pt>
                <c:pt idx="39">
                  <c:v>1.9550000000000001</c:v>
                </c:pt>
                <c:pt idx="40">
                  <c:v>1.9689999999999999</c:v>
                </c:pt>
                <c:pt idx="41">
                  <c:v>1.9280000000000002</c:v>
                </c:pt>
                <c:pt idx="42">
                  <c:v>1.8530000000000002</c:v>
                </c:pt>
                <c:pt idx="43">
                  <c:v>1.8190000000000002</c:v>
                </c:pt>
                <c:pt idx="44">
                  <c:v>1.7719999999999998</c:v>
                </c:pt>
                <c:pt idx="45">
                  <c:v>1.665</c:v>
                </c:pt>
                <c:pt idx="46">
                  <c:v>1.6039999999999999</c:v>
                </c:pt>
                <c:pt idx="47">
                  <c:v>1.536</c:v>
                </c:pt>
                <c:pt idx="48">
                  <c:v>1.52</c:v>
                </c:pt>
                <c:pt idx="49">
                  <c:v>1.514</c:v>
                </c:pt>
                <c:pt idx="50">
                  <c:v>1.49</c:v>
                </c:pt>
                <c:pt idx="51">
                  <c:v>1.4990000000000001</c:v>
                </c:pt>
                <c:pt idx="52">
                  <c:v>1.5470000000000002</c:v>
                </c:pt>
                <c:pt idx="53">
                  <c:v>1.609</c:v>
                </c:pt>
                <c:pt idx="54">
                  <c:v>1.6739999999999995</c:v>
                </c:pt>
                <c:pt idx="55">
                  <c:v>1.722</c:v>
                </c:pt>
                <c:pt idx="56">
                  <c:v>1.78</c:v>
                </c:pt>
                <c:pt idx="57">
                  <c:v>1.83</c:v>
                </c:pt>
                <c:pt idx="58">
                  <c:v>1.8660000000000003</c:v>
                </c:pt>
                <c:pt idx="59">
                  <c:v>1.8679999999999999</c:v>
                </c:pt>
                <c:pt idx="60">
                  <c:v>1.9689999999999999</c:v>
                </c:pt>
                <c:pt idx="61">
                  <c:v>2.0950000000000002</c:v>
                </c:pt>
                <c:pt idx="62">
                  <c:v>2.1512500000000001</c:v>
                </c:pt>
                <c:pt idx="63">
                  <c:v>2.2429999999999999</c:v>
                </c:pt>
                <c:pt idx="64">
                  <c:v>2.1729999999999996</c:v>
                </c:pt>
                <c:pt idx="65">
                  <c:v>2.1670000000000003</c:v>
                </c:pt>
                <c:pt idx="66">
                  <c:v>2.1679999999999997</c:v>
                </c:pt>
                <c:pt idx="67">
                  <c:v>2.1269999999999998</c:v>
                </c:pt>
                <c:pt idx="68">
                  <c:v>2.0760000000000001</c:v>
                </c:pt>
                <c:pt idx="69">
                  <c:v>2.1</c:v>
                </c:pt>
                <c:pt idx="70">
                  <c:v>2.1959999999999997</c:v>
                </c:pt>
                <c:pt idx="71">
                  <c:v>2.2679999999999998</c:v>
                </c:pt>
                <c:pt idx="72">
                  <c:v>2.31</c:v>
                </c:pt>
                <c:pt idx="73">
                  <c:v>2.3450000000000002</c:v>
                </c:pt>
                <c:pt idx="74">
                  <c:v>2.33</c:v>
                </c:pt>
                <c:pt idx="75">
                  <c:v>2.3679999999999994</c:v>
                </c:pt>
                <c:pt idx="76">
                  <c:v>2.4419999999999997</c:v>
                </c:pt>
                <c:pt idx="77">
                  <c:v>2.4590000000000001</c:v>
                </c:pt>
                <c:pt idx="78">
                  <c:v>2.4979999999999998</c:v>
                </c:pt>
                <c:pt idx="79">
                  <c:v>2.5049999999999999</c:v>
                </c:pt>
                <c:pt idx="80">
                  <c:v>2.4849999999999999</c:v>
                </c:pt>
                <c:pt idx="81">
                  <c:v>2.4859999999999998</c:v>
                </c:pt>
                <c:pt idx="82">
                  <c:v>2.4880000000000004</c:v>
                </c:pt>
                <c:pt idx="83">
                  <c:v>2.4750000000000001</c:v>
                </c:pt>
                <c:pt idx="84">
                  <c:v>2.4340000000000002</c:v>
                </c:pt>
                <c:pt idx="85">
                  <c:v>2.3639999999999999</c:v>
                </c:pt>
                <c:pt idx="86">
                  <c:v>2.5469999999999997</c:v>
                </c:pt>
                <c:pt idx="87">
                  <c:v>2.7459999999999996</c:v>
                </c:pt>
                <c:pt idx="88">
                  <c:v>2.7962500000000001</c:v>
                </c:pt>
                <c:pt idx="89">
                  <c:v>2.7969999999999997</c:v>
                </c:pt>
                <c:pt idx="90">
                  <c:v>2.694</c:v>
                </c:pt>
                <c:pt idx="91">
                  <c:v>2.5360000000000005</c:v>
                </c:pt>
                <c:pt idx="92">
                  <c:v>2.395</c:v>
                </c:pt>
                <c:pt idx="93">
                  <c:v>2.3479999999999999</c:v>
                </c:pt>
                <c:pt idx="94">
                  <c:v>2.2069999999999999</c:v>
                </c:pt>
                <c:pt idx="95">
                  <c:v>2.1</c:v>
                </c:pt>
                <c:pt idx="96">
                  <c:v>2.21</c:v>
                </c:pt>
                <c:pt idx="97">
                  <c:v>2.2349999999999999</c:v>
                </c:pt>
                <c:pt idx="98">
                  <c:v>2.165</c:v>
                </c:pt>
                <c:pt idx="99">
                  <c:v>2.1179999999999999</c:v>
                </c:pt>
                <c:pt idx="100">
                  <c:v>2.1019999999999994</c:v>
                </c:pt>
                <c:pt idx="101">
                  <c:v>2.1360000000000001</c:v>
                </c:pt>
                <c:pt idx="102">
                  <c:v>2.0390000000000001</c:v>
                </c:pt>
                <c:pt idx="103">
                  <c:v>1.8370000000000002</c:v>
                </c:pt>
                <c:pt idx="104">
                  <c:v>1.6819999999999999</c:v>
                </c:pt>
                <c:pt idx="105">
                  <c:v>1.6679999999999999</c:v>
                </c:pt>
                <c:pt idx="106">
                  <c:v>1.6659999999999999</c:v>
                </c:pt>
                <c:pt idx="107">
                  <c:v>1.677</c:v>
                </c:pt>
                <c:pt idx="108">
                  <c:v>1.625</c:v>
                </c:pt>
                <c:pt idx="109">
                  <c:v>1.6179999999999999</c:v>
                </c:pt>
                <c:pt idx="110">
                  <c:v>1.5739999999999998</c:v>
                </c:pt>
                <c:pt idx="111">
                  <c:v>1.4909999999999999</c:v>
                </c:pt>
                <c:pt idx="112">
                  <c:v>1.429</c:v>
                </c:pt>
                <c:pt idx="113">
                  <c:v>1.4824999999999999</c:v>
                </c:pt>
                <c:pt idx="114">
                  <c:v>1.4889999999999997</c:v>
                </c:pt>
                <c:pt idx="115">
                  <c:v>1.5329999999999999</c:v>
                </c:pt>
                <c:pt idx="116">
                  <c:v>1.5489999999999999</c:v>
                </c:pt>
                <c:pt idx="117">
                  <c:v>1.488</c:v>
                </c:pt>
                <c:pt idx="118">
                  <c:v>1.5</c:v>
                </c:pt>
                <c:pt idx="119">
                  <c:v>1.4929999999999999</c:v>
                </c:pt>
                <c:pt idx="120">
                  <c:v>1.4750000000000001</c:v>
                </c:pt>
                <c:pt idx="121">
                  <c:v>1.5069999999999999</c:v>
                </c:pt>
                <c:pt idx="122">
                  <c:v>1.4809999999999999</c:v>
                </c:pt>
                <c:pt idx="123">
                  <c:v>1.4889999999999999</c:v>
                </c:pt>
                <c:pt idx="124">
                  <c:v>1.4239999999999999</c:v>
                </c:pt>
                <c:pt idx="125">
                  <c:v>1.4309999999999998</c:v>
                </c:pt>
                <c:pt idx="126">
                  <c:v>1.4810000000000001</c:v>
                </c:pt>
                <c:pt idx="127">
                  <c:v>1.5049999999999999</c:v>
                </c:pt>
                <c:pt idx="128">
                  <c:v>1.5070000000000001</c:v>
                </c:pt>
                <c:pt idx="129">
                  <c:v>1.5110000000000001</c:v>
                </c:pt>
                <c:pt idx="130">
                  <c:v>1.4909999999999999</c:v>
                </c:pt>
                <c:pt idx="131">
                  <c:v>1.4769999999999999</c:v>
                </c:pt>
                <c:pt idx="132">
                  <c:v>1.4939999999999998</c:v>
                </c:pt>
                <c:pt idx="133">
                  <c:v>1.5449999999999999</c:v>
                </c:pt>
                <c:pt idx="134">
                  <c:v>1.6039999999999999</c:v>
                </c:pt>
                <c:pt idx="135">
                  <c:v>1.6</c:v>
                </c:pt>
                <c:pt idx="136">
                  <c:v>1.6419999999999999</c:v>
                </c:pt>
                <c:pt idx="137">
                  <c:v>1.6930000000000001</c:v>
                </c:pt>
                <c:pt idx="138">
                  <c:v>1.698</c:v>
                </c:pt>
                <c:pt idx="139">
                  <c:v>1.6659999999999999</c:v>
                </c:pt>
                <c:pt idx="140">
                  <c:v>1.66</c:v>
                </c:pt>
                <c:pt idx="141">
                  <c:v>1.65</c:v>
                </c:pt>
                <c:pt idx="142">
                  <c:v>1.58</c:v>
                </c:pt>
                <c:pt idx="143">
                  <c:v>1.54</c:v>
                </c:pt>
                <c:pt idx="144">
                  <c:v>1.55</c:v>
                </c:pt>
                <c:pt idx="145">
                  <c:v>1.55</c:v>
                </c:pt>
                <c:pt idx="146">
                  <c:v>1.55</c:v>
                </c:pt>
                <c:pt idx="147">
                  <c:v>1.51</c:v>
                </c:pt>
                <c:pt idx="148">
                  <c:v>1.54</c:v>
                </c:pt>
                <c:pt idx="149">
                  <c:v>1.53</c:v>
                </c:pt>
                <c:pt idx="150">
                  <c:v>1.53</c:v>
                </c:pt>
                <c:pt idx="151">
                  <c:v>1.53</c:v>
                </c:pt>
                <c:pt idx="152">
                  <c:v>1.55</c:v>
                </c:pt>
                <c:pt idx="153">
                  <c:v>1.58</c:v>
                </c:pt>
                <c:pt idx="154">
                  <c:v>1.67</c:v>
                </c:pt>
                <c:pt idx="155">
                  <c:v>1.78</c:v>
                </c:pt>
                <c:pt idx="156">
                  <c:v>1.88</c:v>
                </c:pt>
                <c:pt idx="157">
                  <c:v>1.94</c:v>
                </c:pt>
                <c:pt idx="158">
                  <c:v>1.93</c:v>
                </c:pt>
                <c:pt idx="159">
                  <c:v>1.94</c:v>
                </c:pt>
                <c:pt idx="160">
                  <c:v>2</c:v>
                </c:pt>
                <c:pt idx="161">
                  <c:v>2.0699999999999998</c:v>
                </c:pt>
                <c:pt idx="162">
                  <c:v>2.0499999999999998</c:v>
                </c:pt>
                <c:pt idx="163">
                  <c:v>2.0499999999999998</c:v>
                </c:pt>
                <c:pt idx="164">
                  <c:v>1.96</c:v>
                </c:pt>
                <c:pt idx="165">
                  <c:v>1.87</c:v>
                </c:pt>
                <c:pt idx="166">
                  <c:v>1.87</c:v>
                </c:pt>
                <c:pt idx="167">
                  <c:v>1.87</c:v>
                </c:pt>
                <c:pt idx="168">
                  <c:v>1.86</c:v>
                </c:pt>
                <c:pt idx="169">
                  <c:v>1.79</c:v>
                </c:pt>
                <c:pt idx="170">
                  <c:v>1.75</c:v>
                </c:pt>
                <c:pt idx="171">
                  <c:v>1.73</c:v>
                </c:pt>
                <c:pt idx="172">
                  <c:v>1.72</c:v>
                </c:pt>
                <c:pt idx="173">
                  <c:v>1.67</c:v>
                </c:pt>
                <c:pt idx="174">
                  <c:v>1.63</c:v>
                </c:pt>
                <c:pt idx="175">
                  <c:v>1.6</c:v>
                </c:pt>
                <c:pt idx="176">
                  <c:v>1.55</c:v>
                </c:pt>
                <c:pt idx="177">
                  <c:v>1.5</c:v>
                </c:pt>
                <c:pt idx="178">
                  <c:v>1.46</c:v>
                </c:pt>
                <c:pt idx="179">
                  <c:v>1.44</c:v>
                </c:pt>
                <c:pt idx="180">
                  <c:v>1.45</c:v>
                </c:pt>
                <c:pt idx="181">
                  <c:v>1.43</c:v>
                </c:pt>
                <c:pt idx="182">
                  <c:v>1.43</c:v>
                </c:pt>
                <c:pt idx="183">
                  <c:v>1.45</c:v>
                </c:pt>
                <c:pt idx="184">
                  <c:v>1.47</c:v>
                </c:pt>
                <c:pt idx="185">
                  <c:v>1.51</c:v>
                </c:pt>
                <c:pt idx="186">
                  <c:v>1.52</c:v>
                </c:pt>
                <c:pt idx="187">
                  <c:v>1.52</c:v>
                </c:pt>
                <c:pt idx="188">
                  <c:v>1.52</c:v>
                </c:pt>
                <c:pt idx="189">
                  <c:v>1.53</c:v>
                </c:pt>
                <c:pt idx="190">
                  <c:v>1.51</c:v>
                </c:pt>
                <c:pt idx="191">
                  <c:v>1.53</c:v>
                </c:pt>
                <c:pt idx="192">
                  <c:v>1.5</c:v>
                </c:pt>
                <c:pt idx="193">
                  <c:v>1.47</c:v>
                </c:pt>
                <c:pt idx="194">
                  <c:v>1.51</c:v>
                </c:pt>
                <c:pt idx="195">
                  <c:v>1.53</c:v>
                </c:pt>
                <c:pt idx="196">
                  <c:v>1.53</c:v>
                </c:pt>
                <c:pt idx="197">
                  <c:v>1.56</c:v>
                </c:pt>
                <c:pt idx="198">
                  <c:v>1.65</c:v>
                </c:pt>
                <c:pt idx="199">
                  <c:v>1.7</c:v>
                </c:pt>
                <c:pt idx="200">
                  <c:v>1.8</c:v>
                </c:pt>
                <c:pt idx="201">
                  <c:v>1.87</c:v>
                </c:pt>
                <c:pt idx="202">
                  <c:v>1.88</c:v>
                </c:pt>
                <c:pt idx="203">
                  <c:v>1.97</c:v>
                </c:pt>
                <c:pt idx="204">
                  <c:v>2.12</c:v>
                </c:pt>
                <c:pt idx="205">
                  <c:v>2.14</c:v>
                </c:pt>
                <c:pt idx="206">
                  <c:v>1.99</c:v>
                </c:pt>
                <c:pt idx="207">
                  <c:v>2</c:v>
                </c:pt>
                <c:pt idx="208">
                  <c:v>2.21</c:v>
                </c:pt>
                <c:pt idx="209">
                  <c:v>2.2799999999999998</c:v>
                </c:pt>
                <c:pt idx="210">
                  <c:v>2.34</c:v>
                </c:pt>
                <c:pt idx="211">
                  <c:v>2.39</c:v>
                </c:pt>
                <c:pt idx="212">
                  <c:v>2.39</c:v>
                </c:pt>
                <c:pt idx="213">
                  <c:v>2.2799999999999998</c:v>
                </c:pt>
                <c:pt idx="214">
                  <c:v>2.14</c:v>
                </c:pt>
                <c:pt idx="215">
                  <c:v>2.0699999999999998</c:v>
                </c:pt>
                <c:pt idx="216">
                  <c:v>2.0099999999999998</c:v>
                </c:pt>
                <c:pt idx="217">
                  <c:v>2.11</c:v>
                </c:pt>
                <c:pt idx="218">
                  <c:v>2.2200000000000002</c:v>
                </c:pt>
                <c:pt idx="219">
                  <c:v>2.2799999999999998</c:v>
                </c:pt>
                <c:pt idx="220">
                  <c:v>2.2799999999999998</c:v>
                </c:pt>
                <c:pt idx="221">
                  <c:v>2.29</c:v>
                </c:pt>
                <c:pt idx="222">
                  <c:v>2.2400000000000002</c:v>
                </c:pt>
                <c:pt idx="223">
                  <c:v>2.21</c:v>
                </c:pt>
                <c:pt idx="224">
                  <c:v>2.2599999999999998</c:v>
                </c:pt>
                <c:pt idx="225">
                  <c:v>2.31</c:v>
                </c:pt>
                <c:pt idx="226">
                  <c:v>2.35</c:v>
                </c:pt>
                <c:pt idx="227">
                  <c:v>2.39</c:v>
                </c:pt>
                <c:pt idx="228">
                  <c:v>2.4900000000000002</c:v>
                </c:pt>
                <c:pt idx="229">
                  <c:v>2.4700000000000002</c:v>
                </c:pt>
                <c:pt idx="230">
                  <c:v>2.37</c:v>
                </c:pt>
                <c:pt idx="231">
                  <c:v>2.44</c:v>
                </c:pt>
                <c:pt idx="232">
                  <c:v>2.4900000000000002</c:v>
                </c:pt>
                <c:pt idx="233">
                  <c:v>2.61</c:v>
                </c:pt>
                <c:pt idx="234">
                  <c:v>2.6</c:v>
                </c:pt>
                <c:pt idx="235">
                  <c:v>2.58</c:v>
                </c:pt>
                <c:pt idx="236">
                  <c:v>2.59</c:v>
                </c:pt>
                <c:pt idx="237">
                  <c:v>2.57</c:v>
                </c:pt>
                <c:pt idx="238">
                  <c:v>2.4900000000000002</c:v>
                </c:pt>
                <c:pt idx="239">
                  <c:v>2.5299999999999998</c:v>
                </c:pt>
                <c:pt idx="240">
                  <c:v>2.57</c:v>
                </c:pt>
                <c:pt idx="241">
                  <c:v>2.58</c:v>
                </c:pt>
                <c:pt idx="242">
                  <c:v>2.6</c:v>
                </c:pt>
                <c:pt idx="243">
                  <c:v>2.63</c:v>
                </c:pt>
                <c:pt idx="244">
                  <c:v>2.61</c:v>
                </c:pt>
                <c:pt idx="245">
                  <c:v>2.62</c:v>
                </c:pt>
                <c:pt idx="246">
                  <c:v>2.63</c:v>
                </c:pt>
                <c:pt idx="247">
                  <c:v>2.78</c:v>
                </c:pt>
                <c:pt idx="248">
                  <c:v>2.84</c:v>
                </c:pt>
                <c:pt idx="249">
                  <c:v>2.94</c:v>
                </c:pt>
                <c:pt idx="250">
                  <c:v>2.89</c:v>
                </c:pt>
                <c:pt idx="251">
                  <c:v>2.72</c:v>
                </c:pt>
                <c:pt idx="252">
                  <c:v>2.78</c:v>
                </c:pt>
                <c:pt idx="253">
                  <c:v>2.84</c:v>
                </c:pt>
                <c:pt idx="254">
                  <c:v>2.84</c:v>
                </c:pt>
                <c:pt idx="255">
                  <c:v>2.79</c:v>
                </c:pt>
                <c:pt idx="256">
                  <c:v>2.71</c:v>
                </c:pt>
                <c:pt idx="257">
                  <c:v>2.62</c:v>
                </c:pt>
                <c:pt idx="258">
                  <c:v>2.5499999999999998</c:v>
                </c:pt>
                <c:pt idx="259">
                  <c:v>2.4900000000000002</c:v>
                </c:pt>
                <c:pt idx="260">
                  <c:v>2.61</c:v>
                </c:pt>
                <c:pt idx="261">
                  <c:v>2.71</c:v>
                </c:pt>
                <c:pt idx="262">
                  <c:v>2.73</c:v>
                </c:pt>
                <c:pt idx="263">
                  <c:v>2.8</c:v>
                </c:pt>
                <c:pt idx="264">
                  <c:v>2.81</c:v>
                </c:pt>
                <c:pt idx="265">
                  <c:v>2.86</c:v>
                </c:pt>
                <c:pt idx="266">
                  <c:v>2.89</c:v>
                </c:pt>
                <c:pt idx="267">
                  <c:v>2.6</c:v>
                </c:pt>
                <c:pt idx="268">
                  <c:v>2.21</c:v>
                </c:pt>
                <c:pt idx="269">
                  <c:v>2.14</c:v>
                </c:pt>
                <c:pt idx="270">
                  <c:v>2.1</c:v>
                </c:pt>
                <c:pt idx="271">
                  <c:v>2.15</c:v>
                </c:pt>
                <c:pt idx="272">
                  <c:v>2.14</c:v>
                </c:pt>
                <c:pt idx="273">
                  <c:v>2.13</c:v>
                </c:pt>
                <c:pt idx="274">
                  <c:v>2.12</c:v>
                </c:pt>
                <c:pt idx="275">
                  <c:v>2.1</c:v>
                </c:pt>
                <c:pt idx="276">
                  <c:v>2.09</c:v>
                </c:pt>
                <c:pt idx="277">
                  <c:v>2.09</c:v>
                </c:pt>
                <c:pt idx="278">
                  <c:v>2.09</c:v>
                </c:pt>
                <c:pt idx="279">
                  <c:v>2.08</c:v>
                </c:pt>
                <c:pt idx="280">
                  <c:v>2.12</c:v>
                </c:pt>
                <c:pt idx="281">
                  <c:v>2.2000000000000002</c:v>
                </c:pt>
                <c:pt idx="282">
                  <c:v>2.21</c:v>
                </c:pt>
                <c:pt idx="283">
                  <c:v>2.23</c:v>
                </c:pt>
                <c:pt idx="284">
                  <c:v>2.19</c:v>
                </c:pt>
                <c:pt idx="285">
                  <c:v>2.1800000000000002</c:v>
                </c:pt>
                <c:pt idx="286">
                  <c:v>2.15</c:v>
                </c:pt>
                <c:pt idx="287">
                  <c:v>2.1</c:v>
                </c:pt>
                <c:pt idx="288">
                  <c:v>2.11</c:v>
                </c:pt>
                <c:pt idx="289">
                  <c:v>2.14</c:v>
                </c:pt>
                <c:pt idx="290">
                  <c:v>2.1</c:v>
                </c:pt>
                <c:pt idx="291">
                  <c:v>2.08</c:v>
                </c:pt>
                <c:pt idx="292">
                  <c:v>2.08</c:v>
                </c:pt>
                <c:pt idx="293">
                  <c:v>2.0099999999999998</c:v>
                </c:pt>
                <c:pt idx="294">
                  <c:v>1.98</c:v>
                </c:pt>
                <c:pt idx="295">
                  <c:v>1.98</c:v>
                </c:pt>
                <c:pt idx="296">
                  <c:v>2.0299999999999998</c:v>
                </c:pt>
                <c:pt idx="297">
                  <c:v>2.14</c:v>
                </c:pt>
                <c:pt idx="298">
                  <c:v>2.27</c:v>
                </c:pt>
                <c:pt idx="299">
                  <c:v>2.4700000000000002</c:v>
                </c:pt>
                <c:pt idx="300">
                  <c:v>2.6</c:v>
                </c:pt>
                <c:pt idx="301">
                  <c:v>2.5499999999999998</c:v>
                </c:pt>
                <c:pt idx="302">
                  <c:v>2.52</c:v>
                </c:pt>
                <c:pt idx="303">
                  <c:v>2.5099999999999998</c:v>
                </c:pt>
                <c:pt idx="304">
                  <c:v>2.5299999999999998</c:v>
                </c:pt>
                <c:pt idx="305">
                  <c:v>2.5499999999999998</c:v>
                </c:pt>
                <c:pt idx="306">
                  <c:v>2.5299999999999998</c:v>
                </c:pt>
                <c:pt idx="307">
                  <c:v>2.4700000000000002</c:v>
                </c:pt>
                <c:pt idx="308">
                  <c:v>2.37</c:v>
                </c:pt>
                <c:pt idx="309">
                  <c:v>2.25</c:v>
                </c:pt>
                <c:pt idx="310">
                  <c:v>2.19</c:v>
                </c:pt>
                <c:pt idx="311">
                  <c:v>2.29</c:v>
                </c:pt>
                <c:pt idx="312">
                  <c:v>2.34</c:v>
                </c:pt>
                <c:pt idx="313">
                  <c:v>2.34</c:v>
                </c:pt>
                <c:pt idx="314">
                  <c:v>2.34</c:v>
                </c:pt>
                <c:pt idx="315">
                  <c:v>2.31</c:v>
                </c:pt>
                <c:pt idx="316">
                  <c:v>2.29</c:v>
                </c:pt>
                <c:pt idx="317">
                  <c:v>2.2999999999999998</c:v>
                </c:pt>
                <c:pt idx="318">
                  <c:v>2.2999999999999998</c:v>
                </c:pt>
                <c:pt idx="319">
                  <c:v>2.34</c:v>
                </c:pt>
                <c:pt idx="320">
                  <c:v>2.3199999999999998</c:v>
                </c:pt>
                <c:pt idx="321">
                  <c:v>2.2400000000000002</c:v>
                </c:pt>
                <c:pt idx="322">
                  <c:v>2.14</c:v>
                </c:pt>
                <c:pt idx="323">
                  <c:v>2.15</c:v>
                </c:pt>
                <c:pt idx="324">
                  <c:v>2.13</c:v>
                </c:pt>
                <c:pt idx="325">
                  <c:v>2.17</c:v>
                </c:pt>
                <c:pt idx="326">
                  <c:v>2.25</c:v>
                </c:pt>
                <c:pt idx="327">
                  <c:v>2.3199999999999998</c:v>
                </c:pt>
                <c:pt idx="328">
                  <c:v>2.36</c:v>
                </c:pt>
                <c:pt idx="329">
                  <c:v>2.35</c:v>
                </c:pt>
                <c:pt idx="330">
                  <c:v>2.2999999999999998</c:v>
                </c:pt>
                <c:pt idx="331">
                  <c:v>2.2999999999999998</c:v>
                </c:pt>
                <c:pt idx="332">
                  <c:v>2.37</c:v>
                </c:pt>
                <c:pt idx="333">
                  <c:v>2.42</c:v>
                </c:pt>
                <c:pt idx="334">
                  <c:v>2.6</c:v>
                </c:pt>
                <c:pt idx="335">
                  <c:v>2.57</c:v>
                </c:pt>
                <c:pt idx="336">
                  <c:v>2.5099999999999998</c:v>
                </c:pt>
                <c:pt idx="337">
                  <c:v>2.44</c:v>
                </c:pt>
                <c:pt idx="338">
                  <c:v>2.5099999999999998</c:v>
                </c:pt>
                <c:pt idx="339">
                  <c:v>2.46</c:v>
                </c:pt>
                <c:pt idx="340">
                  <c:v>2.4700000000000002</c:v>
                </c:pt>
                <c:pt idx="341">
                  <c:v>2.52</c:v>
                </c:pt>
                <c:pt idx="342">
                  <c:v>2.59</c:v>
                </c:pt>
                <c:pt idx="343">
                  <c:v>2.57</c:v>
                </c:pt>
                <c:pt idx="344">
                  <c:v>2.58</c:v>
                </c:pt>
                <c:pt idx="345">
                  <c:v>2.61</c:v>
                </c:pt>
                <c:pt idx="346">
                  <c:v>2.58</c:v>
                </c:pt>
                <c:pt idx="347">
                  <c:v>2.56</c:v>
                </c:pt>
                <c:pt idx="348">
                  <c:v>2.5299999999999998</c:v>
                </c:pt>
                <c:pt idx="349">
                  <c:v>2.4700000000000002</c:v>
                </c:pt>
                <c:pt idx="350">
                  <c:v>2.42</c:v>
                </c:pt>
                <c:pt idx="351">
                  <c:v>2.46</c:v>
                </c:pt>
                <c:pt idx="352">
                  <c:v>2.46</c:v>
                </c:pt>
                <c:pt idx="353">
                  <c:v>2.2999999999999998</c:v>
                </c:pt>
                <c:pt idx="354">
                  <c:v>2.2599999999999998</c:v>
                </c:pt>
                <c:pt idx="355">
                  <c:v>2.25</c:v>
                </c:pt>
                <c:pt idx="356">
                  <c:v>2.2599999999999998</c:v>
                </c:pt>
                <c:pt idx="357">
                  <c:v>2.38</c:v>
                </c:pt>
                <c:pt idx="358">
                  <c:v>2.58</c:v>
                </c:pt>
                <c:pt idx="359">
                  <c:v>2.48</c:v>
                </c:pt>
                <c:pt idx="360">
                  <c:v>2.2999999999999998</c:v>
                </c:pt>
                <c:pt idx="361">
                  <c:v>2.11</c:v>
                </c:pt>
                <c:pt idx="362">
                  <c:v>2.15</c:v>
                </c:pt>
                <c:pt idx="364">
                  <c:v>2.0499999999999998</c:v>
                </c:pt>
                <c:pt idx="365">
                  <c:v>2.04</c:v>
                </c:pt>
                <c:pt idx="366">
                  <c:v>1.98</c:v>
                </c:pt>
                <c:pt idx="367">
                  <c:v>1.84</c:v>
                </c:pt>
                <c:pt idx="368">
                  <c:v>1.73</c:v>
                </c:pt>
                <c:pt idx="369">
                  <c:v>1.93</c:v>
                </c:pt>
                <c:pt idx="370">
                  <c:v>2.36</c:v>
                </c:pt>
                <c:pt idx="371">
                  <c:v>2.39</c:v>
                </c:pt>
                <c:pt idx="372">
                  <c:v>2.4</c:v>
                </c:pt>
                <c:pt idx="373">
                  <c:v>2.34</c:v>
                </c:pt>
                <c:pt idx="374">
                  <c:v>2.11</c:v>
                </c:pt>
                <c:pt idx="375">
                  <c:v>2.25</c:v>
                </c:pt>
                <c:pt idx="376">
                  <c:v>2.2000000000000002</c:v>
                </c:pt>
                <c:pt idx="377">
                  <c:v>2.0699999999999998</c:v>
                </c:pt>
                <c:pt idx="378">
                  <c:v>2.0099999999999998</c:v>
                </c:pt>
                <c:pt idx="379">
                  <c:v>1.95</c:v>
                </c:pt>
                <c:pt idx="380">
                  <c:v>1.92</c:v>
                </c:pt>
                <c:pt idx="381">
                  <c:v>1.92</c:v>
                </c:pt>
                <c:pt idx="382">
                  <c:v>1.94</c:v>
                </c:pt>
                <c:pt idx="383">
                  <c:v>2</c:v>
                </c:pt>
                <c:pt idx="384">
                  <c:v>2.13</c:v>
                </c:pt>
                <c:pt idx="385">
                  <c:v>2.29</c:v>
                </c:pt>
                <c:pt idx="386">
                  <c:v>2.4500000000000002</c:v>
                </c:pt>
                <c:pt idx="387">
                  <c:v>2.91</c:v>
                </c:pt>
                <c:pt idx="388">
                  <c:v>3.13</c:v>
                </c:pt>
                <c:pt idx="389">
                  <c:v>3.02</c:v>
                </c:pt>
                <c:pt idx="390">
                  <c:v>2.82</c:v>
                </c:pt>
                <c:pt idx="391">
                  <c:v>2.48</c:v>
                </c:pt>
                <c:pt idx="392">
                  <c:v>2.37</c:v>
                </c:pt>
                <c:pt idx="393">
                  <c:v>2.21</c:v>
                </c:pt>
                <c:pt idx="394">
                  <c:v>2.16</c:v>
                </c:pt>
                <c:pt idx="395">
                  <c:v>2.23</c:v>
                </c:pt>
                <c:pt idx="396">
                  <c:v>2.33</c:v>
                </c:pt>
                <c:pt idx="397">
                  <c:v>2.39</c:v>
                </c:pt>
                <c:pt idx="398">
                  <c:v>2.25</c:v>
                </c:pt>
                <c:pt idx="399">
                  <c:v>2.2000000000000002</c:v>
                </c:pt>
                <c:pt idx="400">
                  <c:v>2.09</c:v>
                </c:pt>
                <c:pt idx="401">
                  <c:v>2.13</c:v>
                </c:pt>
                <c:pt idx="402">
                  <c:v>2.09</c:v>
                </c:pt>
                <c:pt idx="403">
                  <c:v>2.1</c:v>
                </c:pt>
                <c:pt idx="404">
                  <c:v>2.1</c:v>
                </c:pt>
                <c:pt idx="405">
                  <c:v>2.0699999999999998</c:v>
                </c:pt>
                <c:pt idx="406">
                  <c:v>2.06</c:v>
                </c:pt>
                <c:pt idx="407">
                  <c:v>2.06</c:v>
                </c:pt>
                <c:pt idx="408">
                  <c:v>2.15</c:v>
                </c:pt>
                <c:pt idx="409">
                  <c:v>2.12</c:v>
                </c:pt>
                <c:pt idx="410">
                  <c:v>2.09</c:v>
                </c:pt>
                <c:pt idx="411">
                  <c:v>2.02</c:v>
                </c:pt>
                <c:pt idx="412">
                  <c:v>1.8</c:v>
                </c:pt>
                <c:pt idx="413">
                  <c:v>1.58</c:v>
                </c:pt>
                <c:pt idx="414">
                  <c:v>1.5</c:v>
                </c:pt>
                <c:pt idx="415">
                  <c:v>1.48</c:v>
                </c:pt>
                <c:pt idx="416">
                  <c:v>1.5</c:v>
                </c:pt>
                <c:pt idx="417">
                  <c:v>1.58</c:v>
                </c:pt>
                <c:pt idx="418">
                  <c:v>1.73</c:v>
                </c:pt>
                <c:pt idx="419">
                  <c:v>1.76</c:v>
                </c:pt>
                <c:pt idx="420">
                  <c:v>1.89</c:v>
                </c:pt>
                <c:pt idx="421">
                  <c:v>2.16</c:v>
                </c:pt>
                <c:pt idx="422">
                  <c:v>2.34</c:v>
                </c:pt>
                <c:pt idx="423">
                  <c:v>2.38</c:v>
                </c:pt>
                <c:pt idx="424">
                  <c:v>2.1800000000000002</c:v>
                </c:pt>
                <c:pt idx="425">
                  <c:v>1.96</c:v>
                </c:pt>
                <c:pt idx="426">
                  <c:v>1.67</c:v>
                </c:pt>
                <c:pt idx="427">
                  <c:v>1.58</c:v>
                </c:pt>
                <c:pt idx="428">
                  <c:v>1.56</c:v>
                </c:pt>
                <c:pt idx="429">
                  <c:v>1.35</c:v>
                </c:pt>
                <c:pt idx="430">
                  <c:v>1.27</c:v>
                </c:pt>
                <c:pt idx="431">
                  <c:v>1.28</c:v>
                </c:pt>
                <c:pt idx="432">
                  <c:v>1.3</c:v>
                </c:pt>
                <c:pt idx="433">
                  <c:v>1.3</c:v>
                </c:pt>
                <c:pt idx="434">
                  <c:v>1.33</c:v>
                </c:pt>
                <c:pt idx="435">
                  <c:v>1.32</c:v>
                </c:pt>
                <c:pt idx="436">
                  <c:v>1.32</c:v>
                </c:pt>
                <c:pt idx="437">
                  <c:v>1.39</c:v>
                </c:pt>
                <c:pt idx="438">
                  <c:v>1.43</c:v>
                </c:pt>
                <c:pt idx="439">
                  <c:v>1.41</c:v>
                </c:pt>
                <c:pt idx="440">
                  <c:v>1.41</c:v>
                </c:pt>
                <c:pt idx="441">
                  <c:v>1.47</c:v>
                </c:pt>
                <c:pt idx="442">
                  <c:v>1.49</c:v>
                </c:pt>
                <c:pt idx="443">
                  <c:v>1.48</c:v>
                </c:pt>
                <c:pt idx="444">
                  <c:v>1.53</c:v>
                </c:pt>
                <c:pt idx="445">
                  <c:v>1.54</c:v>
                </c:pt>
                <c:pt idx="446">
                  <c:v>1.58</c:v>
                </c:pt>
                <c:pt idx="447">
                  <c:v>1.6</c:v>
                </c:pt>
                <c:pt idx="448">
                  <c:v>1.56</c:v>
                </c:pt>
                <c:pt idx="449">
                  <c:v>1.47</c:v>
                </c:pt>
                <c:pt idx="450">
                  <c:v>1.45</c:v>
                </c:pt>
                <c:pt idx="451">
                  <c:v>1.44</c:v>
                </c:pt>
                <c:pt idx="452">
                  <c:v>1.41</c:v>
                </c:pt>
                <c:pt idx="453">
                  <c:v>1.45</c:v>
                </c:pt>
                <c:pt idx="454">
                  <c:v>1.51</c:v>
                </c:pt>
                <c:pt idx="455">
                  <c:v>1.55</c:v>
                </c:pt>
                <c:pt idx="456">
                  <c:v>1.51</c:v>
                </c:pt>
                <c:pt idx="457">
                  <c:v>1.42</c:v>
                </c:pt>
                <c:pt idx="458">
                  <c:v>1.41</c:v>
                </c:pt>
                <c:pt idx="459">
                  <c:v>1.42</c:v>
                </c:pt>
                <c:pt idx="460">
                  <c:v>1.43</c:v>
                </c:pt>
                <c:pt idx="461">
                  <c:v>1.41</c:v>
                </c:pt>
                <c:pt idx="462">
                  <c:v>1.39</c:v>
                </c:pt>
                <c:pt idx="463">
                  <c:v>1.37</c:v>
                </c:pt>
                <c:pt idx="464">
                  <c:v>1.4</c:v>
                </c:pt>
                <c:pt idx="465">
                  <c:v>1.43</c:v>
                </c:pt>
                <c:pt idx="466">
                  <c:v>1.46</c:v>
                </c:pt>
                <c:pt idx="467">
                  <c:v>1.48</c:v>
                </c:pt>
                <c:pt idx="468">
                  <c:v>1.48</c:v>
                </c:pt>
                <c:pt idx="469">
                  <c:v>1.45</c:v>
                </c:pt>
                <c:pt idx="470">
                  <c:v>1.48</c:v>
                </c:pt>
                <c:pt idx="471">
                  <c:v>1.49</c:v>
                </c:pt>
                <c:pt idx="472">
                  <c:v>1.43</c:v>
                </c:pt>
                <c:pt idx="473">
                  <c:v>1.4</c:v>
                </c:pt>
                <c:pt idx="474">
                  <c:v>1.38</c:v>
                </c:pt>
                <c:pt idx="475">
                  <c:v>1.39</c:v>
                </c:pt>
                <c:pt idx="476">
                  <c:v>1.39</c:v>
                </c:pt>
                <c:pt idx="477">
                  <c:v>1.36</c:v>
                </c:pt>
                <c:pt idx="478">
                  <c:v>1.31</c:v>
                </c:pt>
                <c:pt idx="479">
                  <c:v>1.28</c:v>
                </c:pt>
                <c:pt idx="480">
                  <c:v>1.28</c:v>
                </c:pt>
                <c:pt idx="481">
                  <c:v>1.22</c:v>
                </c:pt>
                <c:pt idx="482">
                  <c:v>1.2</c:v>
                </c:pt>
                <c:pt idx="483">
                  <c:v>1.23</c:v>
                </c:pt>
                <c:pt idx="484">
                  <c:v>1.3</c:v>
                </c:pt>
                <c:pt idx="485">
                  <c:v>1.3</c:v>
                </c:pt>
                <c:pt idx="486">
                  <c:v>1.3</c:v>
                </c:pt>
                <c:pt idx="487">
                  <c:v>1.31</c:v>
                </c:pt>
                <c:pt idx="488">
                  <c:v>1.29</c:v>
                </c:pt>
                <c:pt idx="489">
                  <c:v>1.23</c:v>
                </c:pt>
                <c:pt idx="490">
                  <c:v>1.26</c:v>
                </c:pt>
                <c:pt idx="491">
                  <c:v>1.3</c:v>
                </c:pt>
                <c:pt idx="492">
                  <c:v>1.3</c:v>
                </c:pt>
                <c:pt idx="493">
                  <c:v>1.33</c:v>
                </c:pt>
                <c:pt idx="494">
                  <c:v>1.39</c:v>
                </c:pt>
                <c:pt idx="495">
                  <c:v>1.48</c:v>
                </c:pt>
                <c:pt idx="496">
                  <c:v>1.5</c:v>
                </c:pt>
                <c:pt idx="497">
                  <c:v>1.47</c:v>
                </c:pt>
                <c:pt idx="498">
                  <c:v>1.44</c:v>
                </c:pt>
                <c:pt idx="499">
                  <c:v>1.45</c:v>
                </c:pt>
                <c:pt idx="500">
                  <c:v>1.49</c:v>
                </c:pt>
                <c:pt idx="501">
                  <c:v>1.54</c:v>
                </c:pt>
                <c:pt idx="502">
                  <c:v>1.56</c:v>
                </c:pt>
                <c:pt idx="503">
                  <c:v>1.58</c:v>
                </c:pt>
                <c:pt idx="504">
                  <c:v>1.58</c:v>
                </c:pt>
                <c:pt idx="505">
                  <c:v>1.53</c:v>
                </c:pt>
                <c:pt idx="506">
                  <c:v>1.52</c:v>
                </c:pt>
                <c:pt idx="507">
                  <c:v>1.5</c:v>
                </c:pt>
                <c:pt idx="508">
                  <c:v>1.51</c:v>
                </c:pt>
                <c:pt idx="509">
                  <c:v>1.39</c:v>
                </c:pt>
                <c:pt idx="510">
                  <c:v>1.34</c:v>
                </c:pt>
                <c:pt idx="511">
                  <c:v>1.29</c:v>
                </c:pt>
                <c:pt idx="512">
                  <c:v>1.32</c:v>
                </c:pt>
                <c:pt idx="513">
                  <c:v>1.36</c:v>
                </c:pt>
                <c:pt idx="514">
                  <c:v>1.37</c:v>
                </c:pt>
                <c:pt idx="515">
                  <c:v>1.36</c:v>
                </c:pt>
                <c:pt idx="516">
                  <c:v>1.41</c:v>
                </c:pt>
                <c:pt idx="517">
                  <c:v>1.47</c:v>
                </c:pt>
                <c:pt idx="518">
                  <c:v>1.49</c:v>
                </c:pt>
                <c:pt idx="519">
                  <c:v>1.51</c:v>
                </c:pt>
                <c:pt idx="520">
                  <c:v>1.5</c:v>
                </c:pt>
                <c:pt idx="521">
                  <c:v>1.51</c:v>
                </c:pt>
                <c:pt idx="522">
                  <c:v>1.54</c:v>
                </c:pt>
                <c:pt idx="523">
                  <c:v>1.56</c:v>
                </c:pt>
                <c:pt idx="524">
                  <c:v>1.54</c:v>
                </c:pt>
                <c:pt idx="525">
                  <c:v>1.54</c:v>
                </c:pt>
                <c:pt idx="526">
                  <c:v>1.53</c:v>
                </c:pt>
                <c:pt idx="527">
                  <c:v>1.56</c:v>
                </c:pt>
                <c:pt idx="528">
                  <c:v>1.59</c:v>
                </c:pt>
                <c:pt idx="529">
                  <c:v>1.68</c:v>
                </c:pt>
                <c:pt idx="530">
                  <c:v>1.74</c:v>
                </c:pt>
                <c:pt idx="531">
                  <c:v>1.6</c:v>
                </c:pt>
                <c:pt idx="532">
                  <c:v>1.53</c:v>
                </c:pt>
                <c:pt idx="533">
                  <c:v>1.42</c:v>
                </c:pt>
                <c:pt idx="534">
                  <c:v>1.37</c:v>
                </c:pt>
                <c:pt idx="535">
                  <c:v>1.35</c:v>
                </c:pt>
                <c:pt idx="536">
                  <c:v>1.29</c:v>
                </c:pt>
                <c:pt idx="537">
                  <c:v>1.36</c:v>
                </c:pt>
                <c:pt idx="538">
                  <c:v>1.43</c:v>
                </c:pt>
                <c:pt idx="539">
                  <c:v>1.4</c:v>
                </c:pt>
                <c:pt idx="540">
                  <c:v>1.39</c:v>
                </c:pt>
                <c:pt idx="541">
                  <c:v>1.37</c:v>
                </c:pt>
                <c:pt idx="542">
                  <c:v>1.33</c:v>
                </c:pt>
                <c:pt idx="543">
                  <c:v>1.38</c:v>
                </c:pt>
                <c:pt idx="544">
                  <c:v>1.44</c:v>
                </c:pt>
                <c:pt idx="545">
                  <c:v>1.46</c:v>
                </c:pt>
                <c:pt idx="546">
                  <c:v>1.57</c:v>
                </c:pt>
                <c:pt idx="547">
                  <c:v>1.56</c:v>
                </c:pt>
                <c:pt idx="548">
                  <c:v>1.57</c:v>
                </c:pt>
                <c:pt idx="549">
                  <c:v>1.54</c:v>
                </c:pt>
                <c:pt idx="550">
                  <c:v>1.47</c:v>
                </c:pt>
                <c:pt idx="551">
                  <c:v>1.38</c:v>
                </c:pt>
                <c:pt idx="552">
                  <c:v>1.42</c:v>
                </c:pt>
                <c:pt idx="553">
                  <c:v>1.43</c:v>
                </c:pt>
                <c:pt idx="554">
                  <c:v>1.5</c:v>
                </c:pt>
                <c:pt idx="555">
                  <c:v>1.53</c:v>
                </c:pt>
                <c:pt idx="556">
                  <c:v>1.52</c:v>
                </c:pt>
                <c:pt idx="557">
                  <c:v>1.5</c:v>
                </c:pt>
                <c:pt idx="558">
                  <c:v>1.46</c:v>
                </c:pt>
                <c:pt idx="559">
                  <c:v>1.44</c:v>
                </c:pt>
                <c:pt idx="560">
                  <c:v>1.46</c:v>
                </c:pt>
                <c:pt idx="561">
                  <c:v>1.53</c:v>
                </c:pt>
                <c:pt idx="562">
                  <c:v>1.46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2C8-4F1B-A989-CC9B8D3AAA8F}"/>
            </c:ext>
          </c:extLst>
        </c:ser>
        <c:ser>
          <c:idx val="2"/>
          <c:order val="1"/>
          <c:tx>
            <c:strRef>
              <c:f>Data!$X$7</c:f>
              <c:strCache>
                <c:ptCount val="1"/>
                <c:pt idx="0">
                  <c:v>Illinois</c:v>
                </c:pt>
              </c:strCache>
            </c:strRef>
          </c:tx>
          <c:spPr>
            <a:ln w="38100">
              <a:solidFill>
                <a:schemeClr val="accent3"/>
              </a:solidFill>
            </a:ln>
          </c:spPr>
          <c:marker>
            <c:symbol val="none"/>
          </c:marker>
          <c:dPt>
            <c:idx val="62"/>
            <c:bubble3D val="0"/>
            <c:spPr>
              <a:ln w="31750"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C2C8-4F1B-A989-CC9B8D3AAA8F}"/>
              </c:ext>
            </c:extLst>
          </c:dPt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Data!$X$11:$X$573</c:f>
              <c:numCache>
                <c:formatCode>"$"#,##0.00</c:formatCode>
                <c:ptCount val="563"/>
                <c:pt idx="62">
                  <c:v>2.44</c:v>
                </c:pt>
                <c:pt idx="63">
                  <c:v>2.4029999999999996</c:v>
                </c:pt>
                <c:pt idx="64">
                  <c:v>2.2400000000000002</c:v>
                </c:pt>
                <c:pt idx="65">
                  <c:v>2.23</c:v>
                </c:pt>
                <c:pt idx="66">
                  <c:v>2.194</c:v>
                </c:pt>
                <c:pt idx="67">
                  <c:v>2.1589999999999998</c:v>
                </c:pt>
                <c:pt idx="68">
                  <c:v>2.1240000000000001</c:v>
                </c:pt>
                <c:pt idx="69">
                  <c:v>2.1760000000000002</c:v>
                </c:pt>
                <c:pt idx="70">
                  <c:v>2.2490000000000001</c:v>
                </c:pt>
                <c:pt idx="71">
                  <c:v>2.3050000000000002</c:v>
                </c:pt>
                <c:pt idx="72">
                  <c:v>2.3880000000000003</c:v>
                </c:pt>
                <c:pt idx="73">
                  <c:v>2.3940000000000001</c:v>
                </c:pt>
                <c:pt idx="74">
                  <c:v>2.3780000000000001</c:v>
                </c:pt>
                <c:pt idx="75">
                  <c:v>2.4140000000000001</c:v>
                </c:pt>
                <c:pt idx="76">
                  <c:v>2.444</c:v>
                </c:pt>
                <c:pt idx="77">
                  <c:v>2.5140000000000002</c:v>
                </c:pt>
                <c:pt idx="78">
                  <c:v>2.57</c:v>
                </c:pt>
                <c:pt idx="79">
                  <c:v>2.5630000000000002</c:v>
                </c:pt>
                <c:pt idx="80">
                  <c:v>2.5390000000000001</c:v>
                </c:pt>
                <c:pt idx="81">
                  <c:v>2.5469999999999997</c:v>
                </c:pt>
                <c:pt idx="82">
                  <c:v>2.5189999999999997</c:v>
                </c:pt>
                <c:pt idx="83">
                  <c:v>2.5249999999999999</c:v>
                </c:pt>
                <c:pt idx="84">
                  <c:v>2.4550000000000001</c:v>
                </c:pt>
                <c:pt idx="85">
                  <c:v>2.3839999999999999</c:v>
                </c:pt>
                <c:pt idx="86">
                  <c:v>2.6290000000000004</c:v>
                </c:pt>
                <c:pt idx="87">
                  <c:v>2.8250000000000002</c:v>
                </c:pt>
                <c:pt idx="88">
                  <c:v>2.8725000000000001</c:v>
                </c:pt>
                <c:pt idx="89">
                  <c:v>2.8370000000000002</c:v>
                </c:pt>
                <c:pt idx="90">
                  <c:v>2.7</c:v>
                </c:pt>
                <c:pt idx="91">
                  <c:v>2.5299999999999998</c:v>
                </c:pt>
                <c:pt idx="92">
                  <c:v>2.355</c:v>
                </c:pt>
                <c:pt idx="93">
                  <c:v>2.4329999999999998</c:v>
                </c:pt>
                <c:pt idx="94">
                  <c:v>2.1749999999999998</c:v>
                </c:pt>
                <c:pt idx="95">
                  <c:v>2.1629999999999994</c:v>
                </c:pt>
                <c:pt idx="96">
                  <c:v>2.2749999999999999</c:v>
                </c:pt>
                <c:pt idx="97">
                  <c:v>2.3029999999999999</c:v>
                </c:pt>
                <c:pt idx="98">
                  <c:v>2.2029999999999998</c:v>
                </c:pt>
                <c:pt idx="99">
                  <c:v>2.1459999999999999</c:v>
                </c:pt>
                <c:pt idx="100">
                  <c:v>2.1280000000000001</c:v>
                </c:pt>
                <c:pt idx="101">
                  <c:v>2.1819999999999999</c:v>
                </c:pt>
                <c:pt idx="102">
                  <c:v>2.0539999999999998</c:v>
                </c:pt>
                <c:pt idx="103">
                  <c:v>1.8049999999999999</c:v>
                </c:pt>
                <c:pt idx="104">
                  <c:v>1.702</c:v>
                </c:pt>
                <c:pt idx="105">
                  <c:v>1.6879999999999999</c:v>
                </c:pt>
                <c:pt idx="106">
                  <c:v>1.6939999999999997</c:v>
                </c:pt>
                <c:pt idx="107">
                  <c:v>1.732</c:v>
                </c:pt>
                <c:pt idx="108">
                  <c:v>1.6640000000000001</c:v>
                </c:pt>
                <c:pt idx="109">
                  <c:v>1.6759999999999997</c:v>
                </c:pt>
                <c:pt idx="110">
                  <c:v>1.635</c:v>
                </c:pt>
                <c:pt idx="111">
                  <c:v>1.5190000000000001</c:v>
                </c:pt>
                <c:pt idx="112">
                  <c:v>1.4730000000000001</c:v>
                </c:pt>
                <c:pt idx="113">
                  <c:v>1.5449999999999999</c:v>
                </c:pt>
                <c:pt idx="114">
                  <c:v>1.569</c:v>
                </c:pt>
                <c:pt idx="115">
                  <c:v>1.6140000000000001</c:v>
                </c:pt>
                <c:pt idx="116">
                  <c:v>1.629</c:v>
                </c:pt>
                <c:pt idx="117">
                  <c:v>1.542</c:v>
                </c:pt>
                <c:pt idx="118">
                  <c:v>1.53</c:v>
                </c:pt>
                <c:pt idx="119">
                  <c:v>1.5580000000000001</c:v>
                </c:pt>
                <c:pt idx="120">
                  <c:v>1.5549999999999999</c:v>
                </c:pt>
                <c:pt idx="121">
                  <c:v>1.5660000000000003</c:v>
                </c:pt>
                <c:pt idx="122">
                  <c:v>1.5370000000000001</c:v>
                </c:pt>
                <c:pt idx="123">
                  <c:v>1.556</c:v>
                </c:pt>
                <c:pt idx="124">
                  <c:v>1.5210000000000004</c:v>
                </c:pt>
                <c:pt idx="125">
                  <c:v>1.5249999999999999</c:v>
                </c:pt>
                <c:pt idx="126">
                  <c:v>1.5360000000000003</c:v>
                </c:pt>
                <c:pt idx="127">
                  <c:v>1.5840000000000001</c:v>
                </c:pt>
                <c:pt idx="128">
                  <c:v>1.6</c:v>
                </c:pt>
                <c:pt idx="129">
                  <c:v>1.591</c:v>
                </c:pt>
                <c:pt idx="130">
                  <c:v>1.554</c:v>
                </c:pt>
                <c:pt idx="131">
                  <c:v>1.556</c:v>
                </c:pt>
                <c:pt idx="132">
                  <c:v>1.5920000000000001</c:v>
                </c:pt>
                <c:pt idx="133">
                  <c:v>1.6509999999999998</c:v>
                </c:pt>
                <c:pt idx="134">
                  <c:v>1.6960000000000002</c:v>
                </c:pt>
                <c:pt idx="135">
                  <c:v>1.7</c:v>
                </c:pt>
                <c:pt idx="136">
                  <c:v>1.7120000000000002</c:v>
                </c:pt>
                <c:pt idx="137">
                  <c:v>1.7439999999999998</c:v>
                </c:pt>
                <c:pt idx="138">
                  <c:v>1.7570000000000003</c:v>
                </c:pt>
                <c:pt idx="139">
                  <c:v>1.7450000000000001</c:v>
                </c:pt>
                <c:pt idx="140">
                  <c:v>1.68</c:v>
                </c:pt>
                <c:pt idx="141">
                  <c:v>1.67</c:v>
                </c:pt>
                <c:pt idx="142">
                  <c:v>1.63</c:v>
                </c:pt>
                <c:pt idx="143">
                  <c:v>1.62</c:v>
                </c:pt>
                <c:pt idx="144">
                  <c:v>1.63</c:v>
                </c:pt>
                <c:pt idx="145">
                  <c:v>1.65</c:v>
                </c:pt>
                <c:pt idx="146">
                  <c:v>1.61</c:v>
                </c:pt>
                <c:pt idx="147">
                  <c:v>1.57</c:v>
                </c:pt>
                <c:pt idx="148">
                  <c:v>1.6</c:v>
                </c:pt>
                <c:pt idx="149">
                  <c:v>1.63</c:v>
                </c:pt>
                <c:pt idx="150">
                  <c:v>1.6</c:v>
                </c:pt>
                <c:pt idx="151">
                  <c:v>1.62</c:v>
                </c:pt>
                <c:pt idx="152">
                  <c:v>1.67</c:v>
                </c:pt>
                <c:pt idx="153">
                  <c:v>1.7</c:v>
                </c:pt>
                <c:pt idx="154">
                  <c:v>1.79</c:v>
                </c:pt>
                <c:pt idx="155">
                  <c:v>1.87</c:v>
                </c:pt>
                <c:pt idx="156">
                  <c:v>1.97</c:v>
                </c:pt>
                <c:pt idx="157">
                  <c:v>2.04</c:v>
                </c:pt>
                <c:pt idx="158">
                  <c:v>2.04</c:v>
                </c:pt>
                <c:pt idx="159">
                  <c:v>2.02</c:v>
                </c:pt>
                <c:pt idx="160">
                  <c:v>2.06</c:v>
                </c:pt>
                <c:pt idx="161">
                  <c:v>2.17</c:v>
                </c:pt>
                <c:pt idx="162">
                  <c:v>2.15</c:v>
                </c:pt>
                <c:pt idx="163">
                  <c:v>2.14</c:v>
                </c:pt>
                <c:pt idx="164">
                  <c:v>2.0699999999999998</c:v>
                </c:pt>
                <c:pt idx="165">
                  <c:v>1.95</c:v>
                </c:pt>
                <c:pt idx="166">
                  <c:v>1.93</c:v>
                </c:pt>
                <c:pt idx="167">
                  <c:v>1.91</c:v>
                </c:pt>
                <c:pt idx="168">
                  <c:v>1.93</c:v>
                </c:pt>
                <c:pt idx="169">
                  <c:v>1.86</c:v>
                </c:pt>
                <c:pt idx="170">
                  <c:v>1.8</c:v>
                </c:pt>
                <c:pt idx="171">
                  <c:v>1.8</c:v>
                </c:pt>
                <c:pt idx="172">
                  <c:v>1.8</c:v>
                </c:pt>
                <c:pt idx="173">
                  <c:v>1.77</c:v>
                </c:pt>
                <c:pt idx="174">
                  <c:v>1.7</c:v>
                </c:pt>
                <c:pt idx="175">
                  <c:v>1.68</c:v>
                </c:pt>
                <c:pt idx="176">
                  <c:v>1.63</c:v>
                </c:pt>
                <c:pt idx="177">
                  <c:v>1.57</c:v>
                </c:pt>
                <c:pt idx="178">
                  <c:v>1.51</c:v>
                </c:pt>
                <c:pt idx="179">
                  <c:v>1.51</c:v>
                </c:pt>
                <c:pt idx="180">
                  <c:v>1.51</c:v>
                </c:pt>
                <c:pt idx="181">
                  <c:v>1.48</c:v>
                </c:pt>
                <c:pt idx="182">
                  <c:v>1.49</c:v>
                </c:pt>
                <c:pt idx="183">
                  <c:v>1.53</c:v>
                </c:pt>
                <c:pt idx="184">
                  <c:v>1.54</c:v>
                </c:pt>
                <c:pt idx="185">
                  <c:v>1.59</c:v>
                </c:pt>
                <c:pt idx="186">
                  <c:v>1.58</c:v>
                </c:pt>
                <c:pt idx="187">
                  <c:v>1.59</c:v>
                </c:pt>
                <c:pt idx="188">
                  <c:v>1.58</c:v>
                </c:pt>
                <c:pt idx="189">
                  <c:v>1.58</c:v>
                </c:pt>
                <c:pt idx="190">
                  <c:v>1.58</c:v>
                </c:pt>
                <c:pt idx="191">
                  <c:v>1.6</c:v>
                </c:pt>
                <c:pt idx="192">
                  <c:v>1.57</c:v>
                </c:pt>
                <c:pt idx="193">
                  <c:v>1.52</c:v>
                </c:pt>
                <c:pt idx="194">
                  <c:v>1.54</c:v>
                </c:pt>
                <c:pt idx="195">
                  <c:v>1.59</c:v>
                </c:pt>
                <c:pt idx="196">
                  <c:v>1.6</c:v>
                </c:pt>
                <c:pt idx="197">
                  <c:v>1.64</c:v>
                </c:pt>
                <c:pt idx="198">
                  <c:v>1.73</c:v>
                </c:pt>
                <c:pt idx="199">
                  <c:v>1.78</c:v>
                </c:pt>
                <c:pt idx="200">
                  <c:v>1.86</c:v>
                </c:pt>
                <c:pt idx="201">
                  <c:v>1.89</c:v>
                </c:pt>
                <c:pt idx="202">
                  <c:v>1.95</c:v>
                </c:pt>
                <c:pt idx="203">
                  <c:v>2.04</c:v>
                </c:pt>
                <c:pt idx="204">
                  <c:v>2.15</c:v>
                </c:pt>
                <c:pt idx="205">
                  <c:v>2.14</c:v>
                </c:pt>
                <c:pt idx="206">
                  <c:v>2.0699999999999998</c:v>
                </c:pt>
                <c:pt idx="207">
                  <c:v>2.0499999999999998</c:v>
                </c:pt>
                <c:pt idx="208">
                  <c:v>2.2400000000000002</c:v>
                </c:pt>
                <c:pt idx="209">
                  <c:v>2.33</c:v>
                </c:pt>
                <c:pt idx="210">
                  <c:v>2.38</c:v>
                </c:pt>
                <c:pt idx="211">
                  <c:v>2.4300000000000002</c:v>
                </c:pt>
                <c:pt idx="212">
                  <c:v>2.41</c:v>
                </c:pt>
                <c:pt idx="213">
                  <c:v>2.25</c:v>
                </c:pt>
                <c:pt idx="214">
                  <c:v>2.15</c:v>
                </c:pt>
                <c:pt idx="215">
                  <c:v>2.1</c:v>
                </c:pt>
                <c:pt idx="216">
                  <c:v>2.0499999999999998</c:v>
                </c:pt>
                <c:pt idx="217">
                  <c:v>2.16</c:v>
                </c:pt>
                <c:pt idx="218">
                  <c:v>2.2400000000000002</c:v>
                </c:pt>
                <c:pt idx="219">
                  <c:v>2.35</c:v>
                </c:pt>
                <c:pt idx="220">
                  <c:v>2.3199999999999998</c:v>
                </c:pt>
                <c:pt idx="221">
                  <c:v>2.33</c:v>
                </c:pt>
                <c:pt idx="222">
                  <c:v>2.29</c:v>
                </c:pt>
                <c:pt idx="223">
                  <c:v>2.2799999999999998</c:v>
                </c:pt>
                <c:pt idx="224">
                  <c:v>2.33</c:v>
                </c:pt>
                <c:pt idx="225">
                  <c:v>2.38</c:v>
                </c:pt>
                <c:pt idx="226">
                  <c:v>2.38</c:v>
                </c:pt>
                <c:pt idx="227">
                  <c:v>2.42</c:v>
                </c:pt>
                <c:pt idx="228">
                  <c:v>2.52</c:v>
                </c:pt>
                <c:pt idx="229">
                  <c:v>2.48</c:v>
                </c:pt>
                <c:pt idx="230">
                  <c:v>2.42</c:v>
                </c:pt>
                <c:pt idx="231">
                  <c:v>2.5099999999999998</c:v>
                </c:pt>
                <c:pt idx="232">
                  <c:v>2.52</c:v>
                </c:pt>
                <c:pt idx="233">
                  <c:v>2.64</c:v>
                </c:pt>
                <c:pt idx="234">
                  <c:v>2.64</c:v>
                </c:pt>
                <c:pt idx="235">
                  <c:v>2.58</c:v>
                </c:pt>
                <c:pt idx="236">
                  <c:v>2.6</c:v>
                </c:pt>
                <c:pt idx="237">
                  <c:v>2.59</c:v>
                </c:pt>
                <c:pt idx="238">
                  <c:v>2.5499999999999998</c:v>
                </c:pt>
                <c:pt idx="239">
                  <c:v>2.61</c:v>
                </c:pt>
                <c:pt idx="240">
                  <c:v>2.62</c:v>
                </c:pt>
                <c:pt idx="241">
                  <c:v>2.61</c:v>
                </c:pt>
                <c:pt idx="242">
                  <c:v>2.65</c:v>
                </c:pt>
                <c:pt idx="243">
                  <c:v>2.71</c:v>
                </c:pt>
                <c:pt idx="244">
                  <c:v>2.69</c:v>
                </c:pt>
                <c:pt idx="245">
                  <c:v>2.7</c:v>
                </c:pt>
                <c:pt idx="246">
                  <c:v>2.74</c:v>
                </c:pt>
                <c:pt idx="247">
                  <c:v>2.89</c:v>
                </c:pt>
                <c:pt idx="248">
                  <c:v>2.96</c:v>
                </c:pt>
                <c:pt idx="249">
                  <c:v>3.02</c:v>
                </c:pt>
                <c:pt idx="250">
                  <c:v>2.85</c:v>
                </c:pt>
                <c:pt idx="251">
                  <c:v>2.77</c:v>
                </c:pt>
                <c:pt idx="252">
                  <c:v>2.83</c:v>
                </c:pt>
                <c:pt idx="253">
                  <c:v>2.85</c:v>
                </c:pt>
                <c:pt idx="254">
                  <c:v>2.89</c:v>
                </c:pt>
                <c:pt idx="255">
                  <c:v>2.82</c:v>
                </c:pt>
                <c:pt idx="256">
                  <c:v>2.75</c:v>
                </c:pt>
                <c:pt idx="257">
                  <c:v>2.63</c:v>
                </c:pt>
                <c:pt idx="258">
                  <c:v>2.57</c:v>
                </c:pt>
                <c:pt idx="259">
                  <c:v>2.54</c:v>
                </c:pt>
                <c:pt idx="260">
                  <c:v>2.67</c:v>
                </c:pt>
                <c:pt idx="261">
                  <c:v>2.79</c:v>
                </c:pt>
                <c:pt idx="262">
                  <c:v>2.81</c:v>
                </c:pt>
                <c:pt idx="263">
                  <c:v>2.81</c:v>
                </c:pt>
                <c:pt idx="264">
                  <c:v>2.84</c:v>
                </c:pt>
                <c:pt idx="265">
                  <c:v>2.93</c:v>
                </c:pt>
                <c:pt idx="266">
                  <c:v>2.88</c:v>
                </c:pt>
                <c:pt idx="267">
                  <c:v>2.61</c:v>
                </c:pt>
                <c:pt idx="268">
                  <c:v>2.27</c:v>
                </c:pt>
                <c:pt idx="269">
                  <c:v>2.1800000000000002</c:v>
                </c:pt>
                <c:pt idx="270">
                  <c:v>2.15</c:v>
                </c:pt>
                <c:pt idx="271">
                  <c:v>2.19</c:v>
                </c:pt>
                <c:pt idx="272">
                  <c:v>2.19</c:v>
                </c:pt>
                <c:pt idx="273">
                  <c:v>2.12</c:v>
                </c:pt>
                <c:pt idx="274">
                  <c:v>2.12</c:v>
                </c:pt>
                <c:pt idx="275">
                  <c:v>2.11</c:v>
                </c:pt>
                <c:pt idx="276">
                  <c:v>2.13</c:v>
                </c:pt>
                <c:pt idx="277">
                  <c:v>2.12</c:v>
                </c:pt>
                <c:pt idx="278">
                  <c:v>2.14</c:v>
                </c:pt>
                <c:pt idx="279">
                  <c:v>2.14</c:v>
                </c:pt>
                <c:pt idx="280">
                  <c:v>2.1800000000000002</c:v>
                </c:pt>
                <c:pt idx="281">
                  <c:v>2.2200000000000002</c:v>
                </c:pt>
                <c:pt idx="282">
                  <c:v>2.2400000000000002</c:v>
                </c:pt>
                <c:pt idx="283">
                  <c:v>2.2799999999999998</c:v>
                </c:pt>
                <c:pt idx="284">
                  <c:v>2.23</c:v>
                </c:pt>
                <c:pt idx="285">
                  <c:v>2.21</c:v>
                </c:pt>
                <c:pt idx="286">
                  <c:v>2.21</c:v>
                </c:pt>
                <c:pt idx="287">
                  <c:v>2.19</c:v>
                </c:pt>
                <c:pt idx="288">
                  <c:v>2.14</c:v>
                </c:pt>
                <c:pt idx="289">
                  <c:v>2.17</c:v>
                </c:pt>
                <c:pt idx="290">
                  <c:v>2.14</c:v>
                </c:pt>
                <c:pt idx="291">
                  <c:v>2.16</c:v>
                </c:pt>
                <c:pt idx="292">
                  <c:v>2.13</c:v>
                </c:pt>
                <c:pt idx="293">
                  <c:v>2.02</c:v>
                </c:pt>
                <c:pt idx="294">
                  <c:v>2.0299999999999998</c:v>
                </c:pt>
                <c:pt idx="295">
                  <c:v>2.02</c:v>
                </c:pt>
                <c:pt idx="296">
                  <c:v>2.0499999999999998</c:v>
                </c:pt>
                <c:pt idx="297">
                  <c:v>2.2200000000000002</c:v>
                </c:pt>
                <c:pt idx="298">
                  <c:v>2.42</c:v>
                </c:pt>
                <c:pt idx="299">
                  <c:v>2.54</c:v>
                </c:pt>
                <c:pt idx="300">
                  <c:v>2.66</c:v>
                </c:pt>
                <c:pt idx="301">
                  <c:v>2.52</c:v>
                </c:pt>
                <c:pt idx="302">
                  <c:v>2.5499999999999998</c:v>
                </c:pt>
                <c:pt idx="303">
                  <c:v>2.5499999999999998</c:v>
                </c:pt>
                <c:pt idx="304">
                  <c:v>2.57</c:v>
                </c:pt>
                <c:pt idx="305">
                  <c:v>2.58</c:v>
                </c:pt>
                <c:pt idx="306">
                  <c:v>2.62</c:v>
                </c:pt>
                <c:pt idx="307">
                  <c:v>2.58</c:v>
                </c:pt>
                <c:pt idx="308">
                  <c:v>2.41</c:v>
                </c:pt>
                <c:pt idx="309">
                  <c:v>2.37</c:v>
                </c:pt>
                <c:pt idx="310">
                  <c:v>2.37</c:v>
                </c:pt>
                <c:pt idx="312">
                  <c:v>2.38</c:v>
                </c:pt>
                <c:pt idx="313">
                  <c:v>2.38</c:v>
                </c:pt>
                <c:pt idx="314">
                  <c:v>2.38</c:v>
                </c:pt>
                <c:pt idx="315">
                  <c:v>2.38</c:v>
                </c:pt>
                <c:pt idx="316">
                  <c:v>2.33</c:v>
                </c:pt>
                <c:pt idx="317">
                  <c:v>2.33</c:v>
                </c:pt>
                <c:pt idx="318">
                  <c:v>2.37</c:v>
                </c:pt>
                <c:pt idx="319">
                  <c:v>2.41</c:v>
                </c:pt>
                <c:pt idx="320">
                  <c:v>2.4</c:v>
                </c:pt>
                <c:pt idx="321">
                  <c:v>2.33</c:v>
                </c:pt>
                <c:pt idx="322">
                  <c:v>2.2200000000000002</c:v>
                </c:pt>
                <c:pt idx="323">
                  <c:v>2.2000000000000002</c:v>
                </c:pt>
                <c:pt idx="324">
                  <c:v>2.16</c:v>
                </c:pt>
                <c:pt idx="325">
                  <c:v>2.17</c:v>
                </c:pt>
                <c:pt idx="326">
                  <c:v>2.34</c:v>
                </c:pt>
                <c:pt idx="327">
                  <c:v>2.36</c:v>
                </c:pt>
                <c:pt idx="328">
                  <c:v>2.44</c:v>
                </c:pt>
                <c:pt idx="329">
                  <c:v>2.44</c:v>
                </c:pt>
                <c:pt idx="330">
                  <c:v>2.38</c:v>
                </c:pt>
                <c:pt idx="331">
                  <c:v>2.37</c:v>
                </c:pt>
                <c:pt idx="332">
                  <c:v>2.44</c:v>
                </c:pt>
                <c:pt idx="333">
                  <c:v>2.4900000000000002</c:v>
                </c:pt>
                <c:pt idx="334">
                  <c:v>2.64</c:v>
                </c:pt>
                <c:pt idx="335">
                  <c:v>2.61</c:v>
                </c:pt>
                <c:pt idx="336">
                  <c:v>2.5099999999999998</c:v>
                </c:pt>
                <c:pt idx="337">
                  <c:v>2.46</c:v>
                </c:pt>
                <c:pt idx="338">
                  <c:v>2.5499999999999998</c:v>
                </c:pt>
                <c:pt idx="339">
                  <c:v>2.54</c:v>
                </c:pt>
                <c:pt idx="340">
                  <c:v>2.54</c:v>
                </c:pt>
                <c:pt idx="341">
                  <c:v>2.59</c:v>
                </c:pt>
                <c:pt idx="342">
                  <c:v>2.65</c:v>
                </c:pt>
                <c:pt idx="343">
                  <c:v>2.63</c:v>
                </c:pt>
                <c:pt idx="344">
                  <c:v>2.65</c:v>
                </c:pt>
                <c:pt idx="345">
                  <c:v>2.7</c:v>
                </c:pt>
                <c:pt idx="346">
                  <c:v>2.68</c:v>
                </c:pt>
                <c:pt idx="347">
                  <c:v>2.59</c:v>
                </c:pt>
                <c:pt idx="348">
                  <c:v>2.54</c:v>
                </c:pt>
                <c:pt idx="349">
                  <c:v>2.5299999999999998</c:v>
                </c:pt>
                <c:pt idx="350">
                  <c:v>2.36</c:v>
                </c:pt>
                <c:pt idx="351">
                  <c:v>2.54</c:v>
                </c:pt>
                <c:pt idx="352">
                  <c:v>2.59</c:v>
                </c:pt>
                <c:pt idx="353">
                  <c:v>2.25</c:v>
                </c:pt>
                <c:pt idx="354">
                  <c:v>2.2599999999999998</c:v>
                </c:pt>
                <c:pt idx="355">
                  <c:v>2.2999999999999998</c:v>
                </c:pt>
                <c:pt idx="356">
                  <c:v>2.3199999999999998</c:v>
                </c:pt>
                <c:pt idx="357">
                  <c:v>2.46</c:v>
                </c:pt>
                <c:pt idx="358">
                  <c:v>2.67</c:v>
                </c:pt>
                <c:pt idx="359">
                  <c:v>2.54</c:v>
                </c:pt>
                <c:pt idx="360">
                  <c:v>2.37</c:v>
                </c:pt>
                <c:pt idx="361">
                  <c:v>2.23</c:v>
                </c:pt>
                <c:pt idx="362">
                  <c:v>2.23</c:v>
                </c:pt>
                <c:pt idx="364">
                  <c:v>2.13</c:v>
                </c:pt>
                <c:pt idx="365">
                  <c:v>2.11</c:v>
                </c:pt>
                <c:pt idx="366">
                  <c:v>2.04</c:v>
                </c:pt>
                <c:pt idx="367">
                  <c:v>1.93</c:v>
                </c:pt>
                <c:pt idx="368">
                  <c:v>1.8</c:v>
                </c:pt>
                <c:pt idx="369">
                  <c:v>2.1</c:v>
                </c:pt>
                <c:pt idx="370">
                  <c:v>2.4900000000000002</c:v>
                </c:pt>
                <c:pt idx="371">
                  <c:v>2.48</c:v>
                </c:pt>
                <c:pt idx="372">
                  <c:v>2.5099999999999998</c:v>
                </c:pt>
                <c:pt idx="373">
                  <c:v>2.4</c:v>
                </c:pt>
                <c:pt idx="374">
                  <c:v>2.2400000000000002</c:v>
                </c:pt>
                <c:pt idx="375">
                  <c:v>2.27</c:v>
                </c:pt>
                <c:pt idx="376">
                  <c:v>2.2999999999999998</c:v>
                </c:pt>
                <c:pt idx="377">
                  <c:v>2.4700000000000002</c:v>
                </c:pt>
                <c:pt idx="378">
                  <c:v>2.4</c:v>
                </c:pt>
                <c:pt idx="379">
                  <c:v>2.17</c:v>
                </c:pt>
                <c:pt idx="380">
                  <c:v>2.15</c:v>
                </c:pt>
                <c:pt idx="381">
                  <c:v>2.2200000000000002</c:v>
                </c:pt>
                <c:pt idx="382">
                  <c:v>2.4900000000000002</c:v>
                </c:pt>
                <c:pt idx="383">
                  <c:v>2.6</c:v>
                </c:pt>
                <c:pt idx="384">
                  <c:v>2.86</c:v>
                </c:pt>
                <c:pt idx="385">
                  <c:v>3.06</c:v>
                </c:pt>
                <c:pt idx="386">
                  <c:v>3.14</c:v>
                </c:pt>
                <c:pt idx="387">
                  <c:v>3.73</c:v>
                </c:pt>
                <c:pt idx="388">
                  <c:v>3.71</c:v>
                </c:pt>
                <c:pt idx="389">
                  <c:v>3.11</c:v>
                </c:pt>
                <c:pt idx="390">
                  <c:v>2.89</c:v>
                </c:pt>
                <c:pt idx="391">
                  <c:v>2.69</c:v>
                </c:pt>
                <c:pt idx="392">
                  <c:v>2.5</c:v>
                </c:pt>
                <c:pt idx="393">
                  <c:v>2.35</c:v>
                </c:pt>
                <c:pt idx="394">
                  <c:v>2.2400000000000002</c:v>
                </c:pt>
                <c:pt idx="395">
                  <c:v>2.3199999999999998</c:v>
                </c:pt>
                <c:pt idx="396">
                  <c:v>2.4</c:v>
                </c:pt>
                <c:pt idx="397">
                  <c:v>2.46</c:v>
                </c:pt>
                <c:pt idx="398">
                  <c:v>2.2999999999999998</c:v>
                </c:pt>
                <c:pt idx="399">
                  <c:v>2.2599999999999998</c:v>
                </c:pt>
                <c:pt idx="400">
                  <c:v>2.17</c:v>
                </c:pt>
                <c:pt idx="401">
                  <c:v>2.16</c:v>
                </c:pt>
                <c:pt idx="402">
                  <c:v>2.15</c:v>
                </c:pt>
                <c:pt idx="403">
                  <c:v>2.2000000000000002</c:v>
                </c:pt>
                <c:pt idx="404">
                  <c:v>2.17</c:v>
                </c:pt>
                <c:pt idx="405">
                  <c:v>2.14</c:v>
                </c:pt>
                <c:pt idx="406">
                  <c:v>2.13</c:v>
                </c:pt>
                <c:pt idx="407">
                  <c:v>2.12</c:v>
                </c:pt>
                <c:pt idx="408">
                  <c:v>2.23</c:v>
                </c:pt>
                <c:pt idx="409">
                  <c:v>2.23</c:v>
                </c:pt>
                <c:pt idx="410">
                  <c:v>2.17</c:v>
                </c:pt>
                <c:pt idx="411">
                  <c:v>2.13</c:v>
                </c:pt>
                <c:pt idx="412">
                  <c:v>1.86</c:v>
                </c:pt>
                <c:pt idx="413">
                  <c:v>1.67</c:v>
                </c:pt>
                <c:pt idx="414">
                  <c:v>1.58</c:v>
                </c:pt>
                <c:pt idx="415">
                  <c:v>1.52</c:v>
                </c:pt>
                <c:pt idx="416">
                  <c:v>1.58</c:v>
                </c:pt>
                <c:pt idx="417">
                  <c:v>1.71</c:v>
                </c:pt>
                <c:pt idx="418">
                  <c:v>1.83</c:v>
                </c:pt>
                <c:pt idx="419">
                  <c:v>1.91</c:v>
                </c:pt>
                <c:pt idx="420">
                  <c:v>2.15</c:v>
                </c:pt>
                <c:pt idx="421">
                  <c:v>2.29</c:v>
                </c:pt>
                <c:pt idx="422">
                  <c:v>2.46</c:v>
                </c:pt>
                <c:pt idx="423">
                  <c:v>2.4900000000000002</c:v>
                </c:pt>
                <c:pt idx="424">
                  <c:v>2.33</c:v>
                </c:pt>
                <c:pt idx="425">
                  <c:v>2.06</c:v>
                </c:pt>
                <c:pt idx="426">
                  <c:v>1.75</c:v>
                </c:pt>
                <c:pt idx="427">
                  <c:v>1.71</c:v>
                </c:pt>
                <c:pt idx="428">
                  <c:v>1.64</c:v>
                </c:pt>
                <c:pt idx="429">
                  <c:v>1.41</c:v>
                </c:pt>
                <c:pt idx="430">
                  <c:v>1.35</c:v>
                </c:pt>
                <c:pt idx="431">
                  <c:v>1.36</c:v>
                </c:pt>
                <c:pt idx="432">
                  <c:v>1.39</c:v>
                </c:pt>
                <c:pt idx="433">
                  <c:v>1.4</c:v>
                </c:pt>
                <c:pt idx="434">
                  <c:v>1.41</c:v>
                </c:pt>
                <c:pt idx="435">
                  <c:v>1.4</c:v>
                </c:pt>
                <c:pt idx="436">
                  <c:v>1.42</c:v>
                </c:pt>
                <c:pt idx="437">
                  <c:v>1.5</c:v>
                </c:pt>
                <c:pt idx="438">
                  <c:v>1.5</c:v>
                </c:pt>
                <c:pt idx="439">
                  <c:v>1.47</c:v>
                </c:pt>
                <c:pt idx="440">
                  <c:v>1.49</c:v>
                </c:pt>
                <c:pt idx="441">
                  <c:v>1.55</c:v>
                </c:pt>
                <c:pt idx="442">
                  <c:v>1.58</c:v>
                </c:pt>
                <c:pt idx="443">
                  <c:v>1.57</c:v>
                </c:pt>
                <c:pt idx="444">
                  <c:v>1.61</c:v>
                </c:pt>
                <c:pt idx="445">
                  <c:v>1.63</c:v>
                </c:pt>
                <c:pt idx="446">
                  <c:v>1.64</c:v>
                </c:pt>
                <c:pt idx="447">
                  <c:v>1.64</c:v>
                </c:pt>
                <c:pt idx="448">
                  <c:v>1.63</c:v>
                </c:pt>
                <c:pt idx="449">
                  <c:v>1.54</c:v>
                </c:pt>
                <c:pt idx="450">
                  <c:v>1.51</c:v>
                </c:pt>
                <c:pt idx="451">
                  <c:v>1.47</c:v>
                </c:pt>
                <c:pt idx="452">
                  <c:v>1.46</c:v>
                </c:pt>
                <c:pt idx="453">
                  <c:v>1.52</c:v>
                </c:pt>
                <c:pt idx="454">
                  <c:v>1.59</c:v>
                </c:pt>
                <c:pt idx="455">
                  <c:v>1.6</c:v>
                </c:pt>
                <c:pt idx="456">
                  <c:v>1.56</c:v>
                </c:pt>
                <c:pt idx="457">
                  <c:v>1.5</c:v>
                </c:pt>
                <c:pt idx="458">
                  <c:v>1.47</c:v>
                </c:pt>
                <c:pt idx="459">
                  <c:v>1.49</c:v>
                </c:pt>
                <c:pt idx="460">
                  <c:v>1.47</c:v>
                </c:pt>
                <c:pt idx="461">
                  <c:v>1.47</c:v>
                </c:pt>
                <c:pt idx="462">
                  <c:v>1.43</c:v>
                </c:pt>
                <c:pt idx="463">
                  <c:v>1.46</c:v>
                </c:pt>
                <c:pt idx="464">
                  <c:v>1.47</c:v>
                </c:pt>
                <c:pt idx="465">
                  <c:v>1.52</c:v>
                </c:pt>
                <c:pt idx="466">
                  <c:v>1.54</c:v>
                </c:pt>
                <c:pt idx="467">
                  <c:v>1.56</c:v>
                </c:pt>
                <c:pt idx="468">
                  <c:v>1.54</c:v>
                </c:pt>
                <c:pt idx="469">
                  <c:v>1.49</c:v>
                </c:pt>
                <c:pt idx="470">
                  <c:v>1.55</c:v>
                </c:pt>
                <c:pt idx="471">
                  <c:v>1.59</c:v>
                </c:pt>
                <c:pt idx="472">
                  <c:v>1.54</c:v>
                </c:pt>
                <c:pt idx="473">
                  <c:v>1.5</c:v>
                </c:pt>
                <c:pt idx="474">
                  <c:v>1.46</c:v>
                </c:pt>
                <c:pt idx="475">
                  <c:v>1.48</c:v>
                </c:pt>
                <c:pt idx="476">
                  <c:v>1.49</c:v>
                </c:pt>
                <c:pt idx="477">
                  <c:v>1.47</c:v>
                </c:pt>
                <c:pt idx="478">
                  <c:v>1.42</c:v>
                </c:pt>
                <c:pt idx="479">
                  <c:v>1.37</c:v>
                </c:pt>
                <c:pt idx="480">
                  <c:v>1.38</c:v>
                </c:pt>
                <c:pt idx="481">
                  <c:v>1.29</c:v>
                </c:pt>
                <c:pt idx="482">
                  <c:v>1.3</c:v>
                </c:pt>
                <c:pt idx="483">
                  <c:v>1.33</c:v>
                </c:pt>
                <c:pt idx="484">
                  <c:v>1.4</c:v>
                </c:pt>
                <c:pt idx="485">
                  <c:v>1.38</c:v>
                </c:pt>
                <c:pt idx="486">
                  <c:v>1.38</c:v>
                </c:pt>
                <c:pt idx="487">
                  <c:v>1.38</c:v>
                </c:pt>
                <c:pt idx="488">
                  <c:v>1.38</c:v>
                </c:pt>
                <c:pt idx="489">
                  <c:v>1.34</c:v>
                </c:pt>
                <c:pt idx="490">
                  <c:v>1.35</c:v>
                </c:pt>
                <c:pt idx="491">
                  <c:v>1.38</c:v>
                </c:pt>
                <c:pt idx="492">
                  <c:v>1.36</c:v>
                </c:pt>
                <c:pt idx="493">
                  <c:v>1.42</c:v>
                </c:pt>
                <c:pt idx="494">
                  <c:v>1.5</c:v>
                </c:pt>
                <c:pt idx="495">
                  <c:v>1.54</c:v>
                </c:pt>
                <c:pt idx="496">
                  <c:v>1.54</c:v>
                </c:pt>
                <c:pt idx="497">
                  <c:v>1.52</c:v>
                </c:pt>
                <c:pt idx="498">
                  <c:v>1.51</c:v>
                </c:pt>
                <c:pt idx="499">
                  <c:v>1.58</c:v>
                </c:pt>
                <c:pt idx="500">
                  <c:v>1.61</c:v>
                </c:pt>
                <c:pt idx="501">
                  <c:v>1.63</c:v>
                </c:pt>
                <c:pt idx="502">
                  <c:v>1.63</c:v>
                </c:pt>
                <c:pt idx="503">
                  <c:v>1.68</c:v>
                </c:pt>
                <c:pt idx="504">
                  <c:v>1.66</c:v>
                </c:pt>
                <c:pt idx="505">
                  <c:v>1.58</c:v>
                </c:pt>
                <c:pt idx="506">
                  <c:v>1.61</c:v>
                </c:pt>
                <c:pt idx="507">
                  <c:v>1.61</c:v>
                </c:pt>
                <c:pt idx="508">
                  <c:v>1.57</c:v>
                </c:pt>
                <c:pt idx="509">
                  <c:v>1.5</c:v>
                </c:pt>
                <c:pt idx="510">
                  <c:v>1.41</c:v>
                </c:pt>
                <c:pt idx="511">
                  <c:v>1.37</c:v>
                </c:pt>
                <c:pt idx="512">
                  <c:v>1.41</c:v>
                </c:pt>
                <c:pt idx="513">
                  <c:v>1.43</c:v>
                </c:pt>
                <c:pt idx="514">
                  <c:v>1.43</c:v>
                </c:pt>
                <c:pt idx="515">
                  <c:v>1.44</c:v>
                </c:pt>
                <c:pt idx="516">
                  <c:v>1.5</c:v>
                </c:pt>
                <c:pt idx="517">
                  <c:v>1.54</c:v>
                </c:pt>
                <c:pt idx="518">
                  <c:v>1.56</c:v>
                </c:pt>
                <c:pt idx="519">
                  <c:v>1.56</c:v>
                </c:pt>
                <c:pt idx="520">
                  <c:v>1.58</c:v>
                </c:pt>
                <c:pt idx="521">
                  <c:v>1.64</c:v>
                </c:pt>
                <c:pt idx="522">
                  <c:v>1.62</c:v>
                </c:pt>
                <c:pt idx="523">
                  <c:v>1.63</c:v>
                </c:pt>
                <c:pt idx="524">
                  <c:v>1.63</c:v>
                </c:pt>
                <c:pt idx="525">
                  <c:v>1.63</c:v>
                </c:pt>
                <c:pt idx="526">
                  <c:v>1.59</c:v>
                </c:pt>
                <c:pt idx="527">
                  <c:v>1.64</c:v>
                </c:pt>
                <c:pt idx="528">
                  <c:v>1.67</c:v>
                </c:pt>
                <c:pt idx="529">
                  <c:v>1.77</c:v>
                </c:pt>
                <c:pt idx="530">
                  <c:v>1.84</c:v>
                </c:pt>
                <c:pt idx="531">
                  <c:v>1.64</c:v>
                </c:pt>
                <c:pt idx="532">
                  <c:v>1.62</c:v>
                </c:pt>
                <c:pt idx="533">
                  <c:v>1.51</c:v>
                </c:pt>
                <c:pt idx="534">
                  <c:v>1.45</c:v>
                </c:pt>
                <c:pt idx="535">
                  <c:v>1.45</c:v>
                </c:pt>
                <c:pt idx="536">
                  <c:v>1.41</c:v>
                </c:pt>
                <c:pt idx="537">
                  <c:v>1.46</c:v>
                </c:pt>
                <c:pt idx="538">
                  <c:v>1.55</c:v>
                </c:pt>
                <c:pt idx="539">
                  <c:v>1.51</c:v>
                </c:pt>
                <c:pt idx="540">
                  <c:v>1.5</c:v>
                </c:pt>
                <c:pt idx="541">
                  <c:v>1.48</c:v>
                </c:pt>
                <c:pt idx="542">
                  <c:v>1.42</c:v>
                </c:pt>
                <c:pt idx="543">
                  <c:v>1.45</c:v>
                </c:pt>
                <c:pt idx="544">
                  <c:v>1.51</c:v>
                </c:pt>
                <c:pt idx="545">
                  <c:v>1.53</c:v>
                </c:pt>
                <c:pt idx="546">
                  <c:v>1.61</c:v>
                </c:pt>
                <c:pt idx="547">
                  <c:v>1.63</c:v>
                </c:pt>
                <c:pt idx="548">
                  <c:v>1.61</c:v>
                </c:pt>
                <c:pt idx="549">
                  <c:v>1.58</c:v>
                </c:pt>
                <c:pt idx="550">
                  <c:v>1.49</c:v>
                </c:pt>
                <c:pt idx="551">
                  <c:v>1.41</c:v>
                </c:pt>
                <c:pt idx="552">
                  <c:v>1.42</c:v>
                </c:pt>
                <c:pt idx="553">
                  <c:v>1.46</c:v>
                </c:pt>
                <c:pt idx="554">
                  <c:v>1.5</c:v>
                </c:pt>
                <c:pt idx="555">
                  <c:v>1.49</c:v>
                </c:pt>
                <c:pt idx="556">
                  <c:v>1.53</c:v>
                </c:pt>
                <c:pt idx="557">
                  <c:v>1.51</c:v>
                </c:pt>
                <c:pt idx="558">
                  <c:v>1.5</c:v>
                </c:pt>
                <c:pt idx="559">
                  <c:v>1.5</c:v>
                </c:pt>
                <c:pt idx="560">
                  <c:v>1.54</c:v>
                </c:pt>
                <c:pt idx="561">
                  <c:v>1.55</c:v>
                </c:pt>
                <c:pt idx="562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C8-4F1B-A989-CC9B8D3AAA8F}"/>
            </c:ext>
          </c:extLst>
        </c:ser>
        <c:ser>
          <c:idx val="3"/>
          <c:order val="2"/>
          <c:tx>
            <c:strRef>
              <c:f>Data!$Y$7</c:f>
              <c:strCache>
                <c:ptCount val="1"/>
                <c:pt idx="0">
                  <c:v>Nebraska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Data!$Y$11:$Y$573</c:f>
              <c:numCache>
                <c:formatCode>"$"#,##0.00</c:formatCode>
                <c:ptCount val="563"/>
                <c:pt idx="16">
                  <c:v>2.0049999999999999</c:v>
                </c:pt>
                <c:pt idx="17">
                  <c:v>2.01125</c:v>
                </c:pt>
                <c:pt idx="18">
                  <c:v>2.0580000000000003</c:v>
                </c:pt>
                <c:pt idx="19">
                  <c:v>2.1760000000000002</c:v>
                </c:pt>
                <c:pt idx="20">
                  <c:v>2.23</c:v>
                </c:pt>
                <c:pt idx="21">
                  <c:v>2.2819999999999996</c:v>
                </c:pt>
                <c:pt idx="22">
                  <c:v>2.2469999999999999</c:v>
                </c:pt>
                <c:pt idx="23">
                  <c:v>2.2169999999999996</c:v>
                </c:pt>
                <c:pt idx="24">
                  <c:v>2.1429999999999998</c:v>
                </c:pt>
                <c:pt idx="25">
                  <c:v>2.1719999999999997</c:v>
                </c:pt>
                <c:pt idx="26">
                  <c:v>2.1949999999999998</c:v>
                </c:pt>
                <c:pt idx="27">
                  <c:v>2.1749999999999998</c:v>
                </c:pt>
                <c:pt idx="28">
                  <c:v>2.1589999999999998</c:v>
                </c:pt>
                <c:pt idx="29">
                  <c:v>2.1620000000000004</c:v>
                </c:pt>
                <c:pt idx="30">
                  <c:v>2.1870000000000003</c:v>
                </c:pt>
                <c:pt idx="31">
                  <c:v>2.1800000000000002</c:v>
                </c:pt>
                <c:pt idx="32">
                  <c:v>2.181</c:v>
                </c:pt>
                <c:pt idx="33">
                  <c:v>2.1119999999999997</c:v>
                </c:pt>
                <c:pt idx="34">
                  <c:v>2.0550000000000002</c:v>
                </c:pt>
                <c:pt idx="35">
                  <c:v>2.0180000000000002</c:v>
                </c:pt>
                <c:pt idx="36">
                  <c:v>1.96</c:v>
                </c:pt>
                <c:pt idx="37">
                  <c:v>1.984</c:v>
                </c:pt>
                <c:pt idx="38">
                  <c:v>1.96</c:v>
                </c:pt>
                <c:pt idx="39">
                  <c:v>1.9609999999999999</c:v>
                </c:pt>
                <c:pt idx="40">
                  <c:v>1.9619999999999997</c:v>
                </c:pt>
                <c:pt idx="41">
                  <c:v>1.9209999999999998</c:v>
                </c:pt>
                <c:pt idx="42">
                  <c:v>1.8059999999999998</c:v>
                </c:pt>
                <c:pt idx="43">
                  <c:v>1.7890000000000004</c:v>
                </c:pt>
                <c:pt idx="44">
                  <c:v>1.6969999999999998</c:v>
                </c:pt>
                <c:pt idx="45">
                  <c:v>1.6425000000000001</c:v>
                </c:pt>
                <c:pt idx="46">
                  <c:v>1.5649999999999999</c:v>
                </c:pt>
                <c:pt idx="47">
                  <c:v>1.5219999999999998</c:v>
                </c:pt>
                <c:pt idx="48">
                  <c:v>1.5029999999999999</c:v>
                </c:pt>
                <c:pt idx="49">
                  <c:v>1.482</c:v>
                </c:pt>
                <c:pt idx="50">
                  <c:v>1.5079999999999998</c:v>
                </c:pt>
                <c:pt idx="51">
                  <c:v>1.508</c:v>
                </c:pt>
                <c:pt idx="52">
                  <c:v>1.552</c:v>
                </c:pt>
                <c:pt idx="53">
                  <c:v>1.6120000000000001</c:v>
                </c:pt>
                <c:pt idx="54">
                  <c:v>1.673</c:v>
                </c:pt>
                <c:pt idx="55">
                  <c:v>1.7319999999999998</c:v>
                </c:pt>
                <c:pt idx="56">
                  <c:v>1.7690000000000001</c:v>
                </c:pt>
                <c:pt idx="57">
                  <c:v>1.8139999999999996</c:v>
                </c:pt>
                <c:pt idx="58">
                  <c:v>1.8520000000000003</c:v>
                </c:pt>
                <c:pt idx="59">
                  <c:v>1.8740000000000001</c:v>
                </c:pt>
                <c:pt idx="60">
                  <c:v>1.9609999999999999</c:v>
                </c:pt>
                <c:pt idx="61">
                  <c:v>2.1116666666666668</c:v>
                </c:pt>
                <c:pt idx="62">
                  <c:v>2.1887500000000002</c:v>
                </c:pt>
                <c:pt idx="63">
                  <c:v>2.2410000000000001</c:v>
                </c:pt>
                <c:pt idx="64">
                  <c:v>2.1680000000000001</c:v>
                </c:pt>
                <c:pt idx="65">
                  <c:v>2.1779999999999999</c:v>
                </c:pt>
                <c:pt idx="66">
                  <c:v>2.1639999999999997</c:v>
                </c:pt>
                <c:pt idx="67">
                  <c:v>2.1339999999999999</c:v>
                </c:pt>
                <c:pt idx="68">
                  <c:v>2.1069999999999998</c:v>
                </c:pt>
                <c:pt idx="69">
                  <c:v>2.1139999999999999</c:v>
                </c:pt>
                <c:pt idx="70">
                  <c:v>2.2000000000000002</c:v>
                </c:pt>
                <c:pt idx="71">
                  <c:v>2.2583333333333333</c:v>
                </c:pt>
                <c:pt idx="72">
                  <c:v>2.3083333333333331</c:v>
                </c:pt>
                <c:pt idx="73">
                  <c:v>2.3458333333333328</c:v>
                </c:pt>
                <c:pt idx="74">
                  <c:v>2.3291666666666666</c:v>
                </c:pt>
                <c:pt idx="75">
                  <c:v>2.3633333333333328</c:v>
                </c:pt>
                <c:pt idx="76">
                  <c:v>2.4358333333333331</c:v>
                </c:pt>
                <c:pt idx="77">
                  <c:v>2.4708333333333332</c:v>
                </c:pt>
                <c:pt idx="78">
                  <c:v>2.4991666666666665</c:v>
                </c:pt>
                <c:pt idx="79">
                  <c:v>2.4958333333333331</c:v>
                </c:pt>
                <c:pt idx="80">
                  <c:v>2.500833333333333</c:v>
                </c:pt>
                <c:pt idx="81">
                  <c:v>2.5016666666666665</c:v>
                </c:pt>
                <c:pt idx="82">
                  <c:v>2.4791666666666665</c:v>
                </c:pt>
                <c:pt idx="83">
                  <c:v>2.4449999999999998</c:v>
                </c:pt>
                <c:pt idx="84">
                  <c:v>2.4058333333333333</c:v>
                </c:pt>
                <c:pt idx="85">
                  <c:v>2.3483333333333336</c:v>
                </c:pt>
                <c:pt idx="86">
                  <c:v>2.5708333333333342</c:v>
                </c:pt>
                <c:pt idx="87">
                  <c:v>2.7358333333333338</c:v>
                </c:pt>
                <c:pt idx="88">
                  <c:v>2.7879999999999998</c:v>
                </c:pt>
                <c:pt idx="89">
                  <c:v>2.7679999999999998</c:v>
                </c:pt>
                <c:pt idx="90">
                  <c:v>2.6949999999999998</c:v>
                </c:pt>
                <c:pt idx="91">
                  <c:v>2.5233333333333334</c:v>
                </c:pt>
                <c:pt idx="92">
                  <c:v>2.2966666666666664</c:v>
                </c:pt>
                <c:pt idx="93">
                  <c:v>2.3091666666666666</c:v>
                </c:pt>
                <c:pt idx="94">
                  <c:v>2.1841666666666666</c:v>
                </c:pt>
                <c:pt idx="95">
                  <c:v>2.101666666666667</c:v>
                </c:pt>
                <c:pt idx="96">
                  <c:v>2.2141666666666668</c:v>
                </c:pt>
                <c:pt idx="97">
                  <c:v>2.2191666666666667</c:v>
                </c:pt>
                <c:pt idx="98">
                  <c:v>2.1308333333333334</c:v>
                </c:pt>
                <c:pt idx="99">
                  <c:v>2.0816666666666666</c:v>
                </c:pt>
                <c:pt idx="100">
                  <c:v>2.0708333333333333</c:v>
                </c:pt>
                <c:pt idx="101">
                  <c:v>2.0891666666666664</c:v>
                </c:pt>
                <c:pt idx="102">
                  <c:v>1.9916666666666665</c:v>
                </c:pt>
                <c:pt idx="103">
                  <c:v>1.7508333333333332</c:v>
                </c:pt>
                <c:pt idx="104">
                  <c:v>1.6258333333333335</c:v>
                </c:pt>
                <c:pt idx="105">
                  <c:v>1.6125</c:v>
                </c:pt>
                <c:pt idx="106">
                  <c:v>1.6541666666666666</c:v>
                </c:pt>
                <c:pt idx="107">
                  <c:v>1.6641666666666666</c:v>
                </c:pt>
                <c:pt idx="108">
                  <c:v>1.6058333333333337</c:v>
                </c:pt>
                <c:pt idx="109">
                  <c:v>1.58</c:v>
                </c:pt>
                <c:pt idx="110">
                  <c:v>1.54</c:v>
                </c:pt>
                <c:pt idx="111">
                  <c:v>1.4291666666666665</c:v>
                </c:pt>
                <c:pt idx="112">
                  <c:v>1.3866666666666667</c:v>
                </c:pt>
                <c:pt idx="113">
                  <c:v>1.4470000000000001</c:v>
                </c:pt>
                <c:pt idx="114">
                  <c:v>1.4609999999999999</c:v>
                </c:pt>
                <c:pt idx="115">
                  <c:v>1.510833333333333</c:v>
                </c:pt>
                <c:pt idx="116">
                  <c:v>1.5233333333333332</c:v>
                </c:pt>
                <c:pt idx="117">
                  <c:v>1.4483333333333333</c:v>
                </c:pt>
                <c:pt idx="118">
                  <c:v>1.4891666666666665</c:v>
                </c:pt>
                <c:pt idx="119">
                  <c:v>1.4808333333333332</c:v>
                </c:pt>
                <c:pt idx="120">
                  <c:v>1.4666666666666668</c:v>
                </c:pt>
                <c:pt idx="121">
                  <c:v>1.49</c:v>
                </c:pt>
                <c:pt idx="122">
                  <c:v>1.4433333333333334</c:v>
                </c:pt>
                <c:pt idx="123">
                  <c:v>1.4533333333333334</c:v>
                </c:pt>
                <c:pt idx="124">
                  <c:v>1.4183333333333332</c:v>
                </c:pt>
                <c:pt idx="125">
                  <c:v>1.4158333333333335</c:v>
                </c:pt>
                <c:pt idx="126">
                  <c:v>1.4533333333333334</c:v>
                </c:pt>
                <c:pt idx="127">
                  <c:v>1.4929999999999999</c:v>
                </c:pt>
                <c:pt idx="128">
                  <c:v>1.4850000000000001</c:v>
                </c:pt>
                <c:pt idx="129">
                  <c:v>1.4850000000000001</c:v>
                </c:pt>
                <c:pt idx="130">
                  <c:v>1.48</c:v>
                </c:pt>
                <c:pt idx="131">
                  <c:v>1.464</c:v>
                </c:pt>
                <c:pt idx="132">
                  <c:v>1.4869999999999997</c:v>
                </c:pt>
                <c:pt idx="133">
                  <c:v>1.53</c:v>
                </c:pt>
                <c:pt idx="134">
                  <c:v>1.593</c:v>
                </c:pt>
                <c:pt idx="135">
                  <c:v>1.605</c:v>
                </c:pt>
                <c:pt idx="136">
                  <c:v>1.6419999999999999</c:v>
                </c:pt>
                <c:pt idx="137">
                  <c:v>1.6740000000000002</c:v>
                </c:pt>
                <c:pt idx="138">
                  <c:v>1.6819999999999999</c:v>
                </c:pt>
                <c:pt idx="139">
                  <c:v>1.645</c:v>
                </c:pt>
                <c:pt idx="140">
                  <c:v>1.62</c:v>
                </c:pt>
                <c:pt idx="141">
                  <c:v>1.59</c:v>
                </c:pt>
                <c:pt idx="142">
                  <c:v>1.53</c:v>
                </c:pt>
                <c:pt idx="143">
                  <c:v>1.52</c:v>
                </c:pt>
                <c:pt idx="144">
                  <c:v>1.5</c:v>
                </c:pt>
                <c:pt idx="145">
                  <c:v>1.52</c:v>
                </c:pt>
                <c:pt idx="146">
                  <c:v>1.54</c:v>
                </c:pt>
                <c:pt idx="147">
                  <c:v>1.52</c:v>
                </c:pt>
                <c:pt idx="148">
                  <c:v>1.52</c:v>
                </c:pt>
                <c:pt idx="149">
                  <c:v>1.53</c:v>
                </c:pt>
                <c:pt idx="150">
                  <c:v>1.51</c:v>
                </c:pt>
                <c:pt idx="151">
                  <c:v>1.52</c:v>
                </c:pt>
                <c:pt idx="152">
                  <c:v>1.55</c:v>
                </c:pt>
                <c:pt idx="153">
                  <c:v>1.55</c:v>
                </c:pt>
                <c:pt idx="154">
                  <c:v>1.67</c:v>
                </c:pt>
                <c:pt idx="155">
                  <c:v>1.78</c:v>
                </c:pt>
                <c:pt idx="156">
                  <c:v>1.87</c:v>
                </c:pt>
                <c:pt idx="157">
                  <c:v>1.92</c:v>
                </c:pt>
                <c:pt idx="158">
                  <c:v>1.93</c:v>
                </c:pt>
                <c:pt idx="159">
                  <c:v>1.91</c:v>
                </c:pt>
                <c:pt idx="160">
                  <c:v>1.96</c:v>
                </c:pt>
                <c:pt idx="161">
                  <c:v>2.0699999999999998</c:v>
                </c:pt>
                <c:pt idx="162">
                  <c:v>2.04</c:v>
                </c:pt>
                <c:pt idx="163">
                  <c:v>2.0499999999999998</c:v>
                </c:pt>
                <c:pt idx="164">
                  <c:v>1.96</c:v>
                </c:pt>
                <c:pt idx="165">
                  <c:v>1.84</c:v>
                </c:pt>
                <c:pt idx="166">
                  <c:v>1.84</c:v>
                </c:pt>
                <c:pt idx="167">
                  <c:v>1.86</c:v>
                </c:pt>
                <c:pt idx="168">
                  <c:v>1.84</c:v>
                </c:pt>
                <c:pt idx="169">
                  <c:v>1.78</c:v>
                </c:pt>
                <c:pt idx="170">
                  <c:v>1.72</c:v>
                </c:pt>
                <c:pt idx="171">
                  <c:v>1.72</c:v>
                </c:pt>
                <c:pt idx="172">
                  <c:v>1.7</c:v>
                </c:pt>
                <c:pt idx="173">
                  <c:v>1.66</c:v>
                </c:pt>
                <c:pt idx="174">
                  <c:v>1.61</c:v>
                </c:pt>
                <c:pt idx="175">
                  <c:v>1.58</c:v>
                </c:pt>
                <c:pt idx="176">
                  <c:v>1.52</c:v>
                </c:pt>
                <c:pt idx="177">
                  <c:v>1.48</c:v>
                </c:pt>
                <c:pt idx="178">
                  <c:v>1.44</c:v>
                </c:pt>
                <c:pt idx="179">
                  <c:v>1.43</c:v>
                </c:pt>
                <c:pt idx="180">
                  <c:v>1.43</c:v>
                </c:pt>
                <c:pt idx="181">
                  <c:v>1.41</c:v>
                </c:pt>
                <c:pt idx="182">
                  <c:v>1.42</c:v>
                </c:pt>
                <c:pt idx="183">
                  <c:v>1.45</c:v>
                </c:pt>
                <c:pt idx="184">
                  <c:v>1.48</c:v>
                </c:pt>
                <c:pt idx="185">
                  <c:v>1.51</c:v>
                </c:pt>
                <c:pt idx="186">
                  <c:v>1.52</c:v>
                </c:pt>
                <c:pt idx="187">
                  <c:v>1.52</c:v>
                </c:pt>
                <c:pt idx="188">
                  <c:v>1.5</c:v>
                </c:pt>
                <c:pt idx="189">
                  <c:v>1.51</c:v>
                </c:pt>
                <c:pt idx="190">
                  <c:v>1.48</c:v>
                </c:pt>
                <c:pt idx="191">
                  <c:v>1.5</c:v>
                </c:pt>
                <c:pt idx="192">
                  <c:v>1.49</c:v>
                </c:pt>
                <c:pt idx="193">
                  <c:v>1.45</c:v>
                </c:pt>
                <c:pt idx="194">
                  <c:v>1.51</c:v>
                </c:pt>
                <c:pt idx="195">
                  <c:v>1.51</c:v>
                </c:pt>
                <c:pt idx="196">
                  <c:v>1.51</c:v>
                </c:pt>
                <c:pt idx="197">
                  <c:v>1.56</c:v>
                </c:pt>
                <c:pt idx="198">
                  <c:v>1.65</c:v>
                </c:pt>
                <c:pt idx="199">
                  <c:v>1.71</c:v>
                </c:pt>
                <c:pt idx="200">
                  <c:v>1.82</c:v>
                </c:pt>
                <c:pt idx="201">
                  <c:v>1.85</c:v>
                </c:pt>
                <c:pt idx="202">
                  <c:v>1.87</c:v>
                </c:pt>
                <c:pt idx="203">
                  <c:v>1.94</c:v>
                </c:pt>
                <c:pt idx="204">
                  <c:v>2.12</c:v>
                </c:pt>
                <c:pt idx="205">
                  <c:v>2.11</c:v>
                </c:pt>
                <c:pt idx="206">
                  <c:v>1.97</c:v>
                </c:pt>
                <c:pt idx="207">
                  <c:v>1.97</c:v>
                </c:pt>
                <c:pt idx="208">
                  <c:v>2.16</c:v>
                </c:pt>
                <c:pt idx="209">
                  <c:v>2.2599999999999998</c:v>
                </c:pt>
                <c:pt idx="210">
                  <c:v>2.31</c:v>
                </c:pt>
                <c:pt idx="211">
                  <c:v>2.35</c:v>
                </c:pt>
                <c:pt idx="212">
                  <c:v>2.37</c:v>
                </c:pt>
                <c:pt idx="213">
                  <c:v>2.23</c:v>
                </c:pt>
                <c:pt idx="214">
                  <c:v>2.1</c:v>
                </c:pt>
                <c:pt idx="215">
                  <c:v>2.02</c:v>
                </c:pt>
                <c:pt idx="216">
                  <c:v>1.97</c:v>
                </c:pt>
                <c:pt idx="217">
                  <c:v>2.09</c:v>
                </c:pt>
                <c:pt idx="218">
                  <c:v>2.2000000000000002</c:v>
                </c:pt>
                <c:pt idx="219">
                  <c:v>2.2799999999999998</c:v>
                </c:pt>
                <c:pt idx="220">
                  <c:v>2.27</c:v>
                </c:pt>
                <c:pt idx="221">
                  <c:v>2.29</c:v>
                </c:pt>
                <c:pt idx="222">
                  <c:v>2.21</c:v>
                </c:pt>
                <c:pt idx="223">
                  <c:v>2.19</c:v>
                </c:pt>
                <c:pt idx="224">
                  <c:v>2.21</c:v>
                </c:pt>
                <c:pt idx="225">
                  <c:v>2.2799999999999998</c:v>
                </c:pt>
                <c:pt idx="226">
                  <c:v>2.3199999999999998</c:v>
                </c:pt>
                <c:pt idx="227">
                  <c:v>2.36</c:v>
                </c:pt>
                <c:pt idx="228">
                  <c:v>2.4700000000000002</c:v>
                </c:pt>
                <c:pt idx="229">
                  <c:v>2.46</c:v>
                </c:pt>
                <c:pt idx="230">
                  <c:v>2.36</c:v>
                </c:pt>
                <c:pt idx="231">
                  <c:v>2.4500000000000002</c:v>
                </c:pt>
                <c:pt idx="232">
                  <c:v>2.4900000000000002</c:v>
                </c:pt>
                <c:pt idx="233">
                  <c:v>2.6</c:v>
                </c:pt>
                <c:pt idx="234">
                  <c:v>2.6</c:v>
                </c:pt>
                <c:pt idx="235">
                  <c:v>2.5499999999999998</c:v>
                </c:pt>
                <c:pt idx="236">
                  <c:v>2.58</c:v>
                </c:pt>
                <c:pt idx="237">
                  <c:v>2.5499999999999998</c:v>
                </c:pt>
                <c:pt idx="238">
                  <c:v>2.48</c:v>
                </c:pt>
                <c:pt idx="239">
                  <c:v>2.52</c:v>
                </c:pt>
                <c:pt idx="240">
                  <c:v>2.56</c:v>
                </c:pt>
                <c:pt idx="241">
                  <c:v>2.56</c:v>
                </c:pt>
                <c:pt idx="242">
                  <c:v>2.6</c:v>
                </c:pt>
                <c:pt idx="243">
                  <c:v>2.66</c:v>
                </c:pt>
                <c:pt idx="244">
                  <c:v>2.62</c:v>
                </c:pt>
                <c:pt idx="245">
                  <c:v>2.6</c:v>
                </c:pt>
                <c:pt idx="246">
                  <c:v>2.62</c:v>
                </c:pt>
                <c:pt idx="247">
                  <c:v>2.76</c:v>
                </c:pt>
                <c:pt idx="248">
                  <c:v>2.89</c:v>
                </c:pt>
                <c:pt idx="249">
                  <c:v>2.91</c:v>
                </c:pt>
                <c:pt idx="250">
                  <c:v>2.82</c:v>
                </c:pt>
                <c:pt idx="251">
                  <c:v>2.72</c:v>
                </c:pt>
                <c:pt idx="252">
                  <c:v>2.76</c:v>
                </c:pt>
                <c:pt idx="253">
                  <c:v>2.8</c:v>
                </c:pt>
                <c:pt idx="254">
                  <c:v>2.8</c:v>
                </c:pt>
                <c:pt idx="255">
                  <c:v>2.79</c:v>
                </c:pt>
                <c:pt idx="256">
                  <c:v>2.71</c:v>
                </c:pt>
                <c:pt idx="257">
                  <c:v>2.63</c:v>
                </c:pt>
                <c:pt idx="258">
                  <c:v>2.5499999999999998</c:v>
                </c:pt>
                <c:pt idx="259">
                  <c:v>2.4700000000000002</c:v>
                </c:pt>
                <c:pt idx="260">
                  <c:v>2.66</c:v>
                </c:pt>
                <c:pt idx="261">
                  <c:v>2.72</c:v>
                </c:pt>
                <c:pt idx="262">
                  <c:v>2.75</c:v>
                </c:pt>
                <c:pt idx="263">
                  <c:v>2.81</c:v>
                </c:pt>
                <c:pt idx="264">
                  <c:v>2.84</c:v>
                </c:pt>
                <c:pt idx="265">
                  <c:v>2.84</c:v>
                </c:pt>
                <c:pt idx="266">
                  <c:v>2.79</c:v>
                </c:pt>
                <c:pt idx="267">
                  <c:v>2.58</c:v>
                </c:pt>
                <c:pt idx="268">
                  <c:v>2.2000000000000002</c:v>
                </c:pt>
                <c:pt idx="269">
                  <c:v>2.04</c:v>
                </c:pt>
                <c:pt idx="270">
                  <c:v>1.99</c:v>
                </c:pt>
                <c:pt idx="271">
                  <c:v>2.12</c:v>
                </c:pt>
                <c:pt idx="272">
                  <c:v>2.12</c:v>
                </c:pt>
                <c:pt idx="273">
                  <c:v>2.06</c:v>
                </c:pt>
                <c:pt idx="274">
                  <c:v>1.99</c:v>
                </c:pt>
                <c:pt idx="275">
                  <c:v>2.0099999999999998</c:v>
                </c:pt>
                <c:pt idx="276">
                  <c:v>2.0099999999999998</c:v>
                </c:pt>
                <c:pt idx="277">
                  <c:v>2.06</c:v>
                </c:pt>
                <c:pt idx="278">
                  <c:v>2.0699999999999998</c:v>
                </c:pt>
                <c:pt idx="279">
                  <c:v>2.06</c:v>
                </c:pt>
                <c:pt idx="280">
                  <c:v>2.13</c:v>
                </c:pt>
                <c:pt idx="281">
                  <c:v>2.17</c:v>
                </c:pt>
                <c:pt idx="282">
                  <c:v>2.2000000000000002</c:v>
                </c:pt>
                <c:pt idx="283">
                  <c:v>2.1800000000000002</c:v>
                </c:pt>
                <c:pt idx="284">
                  <c:v>2.16</c:v>
                </c:pt>
                <c:pt idx="285">
                  <c:v>2.16</c:v>
                </c:pt>
                <c:pt idx="286">
                  <c:v>2.14</c:v>
                </c:pt>
                <c:pt idx="287">
                  <c:v>2.09</c:v>
                </c:pt>
                <c:pt idx="288">
                  <c:v>2.08</c:v>
                </c:pt>
                <c:pt idx="289">
                  <c:v>2.1</c:v>
                </c:pt>
                <c:pt idx="290">
                  <c:v>2.0699999999999998</c:v>
                </c:pt>
                <c:pt idx="291">
                  <c:v>2.0699999999999998</c:v>
                </c:pt>
                <c:pt idx="292">
                  <c:v>2.09</c:v>
                </c:pt>
                <c:pt idx="293">
                  <c:v>1.99</c:v>
                </c:pt>
                <c:pt idx="294">
                  <c:v>1.95</c:v>
                </c:pt>
                <c:pt idx="295">
                  <c:v>1.94</c:v>
                </c:pt>
                <c:pt idx="296">
                  <c:v>1.99</c:v>
                </c:pt>
                <c:pt idx="297">
                  <c:v>2.1</c:v>
                </c:pt>
                <c:pt idx="298">
                  <c:v>2.2599999999999998</c:v>
                </c:pt>
                <c:pt idx="299">
                  <c:v>2.46</c:v>
                </c:pt>
                <c:pt idx="300">
                  <c:v>2.66</c:v>
                </c:pt>
                <c:pt idx="301">
                  <c:v>2.54</c:v>
                </c:pt>
                <c:pt idx="302">
                  <c:v>2.5099999999999998</c:v>
                </c:pt>
                <c:pt idx="303">
                  <c:v>2.5299999999999998</c:v>
                </c:pt>
                <c:pt idx="304">
                  <c:v>2.5299999999999998</c:v>
                </c:pt>
                <c:pt idx="305">
                  <c:v>2.5299999999999998</c:v>
                </c:pt>
                <c:pt idx="306">
                  <c:v>2.4900000000000002</c:v>
                </c:pt>
                <c:pt idx="307">
                  <c:v>2.42</c:v>
                </c:pt>
                <c:pt idx="308">
                  <c:v>2.33</c:v>
                </c:pt>
                <c:pt idx="309">
                  <c:v>2.19</c:v>
                </c:pt>
                <c:pt idx="310">
                  <c:v>2.16</c:v>
                </c:pt>
                <c:pt idx="311">
                  <c:v>2.29</c:v>
                </c:pt>
                <c:pt idx="312">
                  <c:v>2.34</c:v>
                </c:pt>
                <c:pt idx="313">
                  <c:v>2.3199999999999998</c:v>
                </c:pt>
                <c:pt idx="314">
                  <c:v>2.33</c:v>
                </c:pt>
                <c:pt idx="315">
                  <c:v>2.31</c:v>
                </c:pt>
                <c:pt idx="316">
                  <c:v>2.27</c:v>
                </c:pt>
                <c:pt idx="317">
                  <c:v>2.2599999999999998</c:v>
                </c:pt>
                <c:pt idx="318">
                  <c:v>2.31</c:v>
                </c:pt>
                <c:pt idx="319">
                  <c:v>2.35</c:v>
                </c:pt>
                <c:pt idx="320">
                  <c:v>2.33</c:v>
                </c:pt>
                <c:pt idx="321">
                  <c:v>2.23</c:v>
                </c:pt>
                <c:pt idx="322">
                  <c:v>2.15</c:v>
                </c:pt>
                <c:pt idx="323">
                  <c:v>2.12</c:v>
                </c:pt>
                <c:pt idx="324">
                  <c:v>2.12</c:v>
                </c:pt>
                <c:pt idx="325">
                  <c:v>2.15</c:v>
                </c:pt>
                <c:pt idx="326">
                  <c:v>2.25</c:v>
                </c:pt>
                <c:pt idx="327">
                  <c:v>2.34</c:v>
                </c:pt>
                <c:pt idx="328">
                  <c:v>2.36</c:v>
                </c:pt>
                <c:pt idx="329">
                  <c:v>2.36</c:v>
                </c:pt>
                <c:pt idx="330">
                  <c:v>2.2999999999999998</c:v>
                </c:pt>
                <c:pt idx="331">
                  <c:v>2.2999999999999998</c:v>
                </c:pt>
                <c:pt idx="332">
                  <c:v>2.35</c:v>
                </c:pt>
                <c:pt idx="333">
                  <c:v>2.4300000000000002</c:v>
                </c:pt>
                <c:pt idx="334">
                  <c:v>2.6</c:v>
                </c:pt>
                <c:pt idx="335">
                  <c:v>2.57</c:v>
                </c:pt>
                <c:pt idx="336">
                  <c:v>2.5099999999999998</c:v>
                </c:pt>
                <c:pt idx="337">
                  <c:v>2.4500000000000002</c:v>
                </c:pt>
                <c:pt idx="338">
                  <c:v>2.5099999999999998</c:v>
                </c:pt>
                <c:pt idx="339">
                  <c:v>2.46</c:v>
                </c:pt>
                <c:pt idx="340">
                  <c:v>2.4700000000000002</c:v>
                </c:pt>
                <c:pt idx="341">
                  <c:v>2.52</c:v>
                </c:pt>
                <c:pt idx="342">
                  <c:v>2.59</c:v>
                </c:pt>
                <c:pt idx="343">
                  <c:v>2.57</c:v>
                </c:pt>
                <c:pt idx="344">
                  <c:v>2.58</c:v>
                </c:pt>
                <c:pt idx="345">
                  <c:v>2.61</c:v>
                </c:pt>
                <c:pt idx="346">
                  <c:v>2.59</c:v>
                </c:pt>
                <c:pt idx="347">
                  <c:v>2.57</c:v>
                </c:pt>
                <c:pt idx="348">
                  <c:v>2.5299999999999998</c:v>
                </c:pt>
                <c:pt idx="349">
                  <c:v>2.44</c:v>
                </c:pt>
                <c:pt idx="350">
                  <c:v>2.4</c:v>
                </c:pt>
                <c:pt idx="351">
                  <c:v>2.46</c:v>
                </c:pt>
                <c:pt idx="352">
                  <c:v>2.46</c:v>
                </c:pt>
                <c:pt idx="353">
                  <c:v>2.29</c:v>
                </c:pt>
                <c:pt idx="354">
                  <c:v>2.23</c:v>
                </c:pt>
                <c:pt idx="355">
                  <c:v>2.23</c:v>
                </c:pt>
                <c:pt idx="356">
                  <c:v>2.2599999999999998</c:v>
                </c:pt>
                <c:pt idx="357">
                  <c:v>2.38</c:v>
                </c:pt>
                <c:pt idx="358">
                  <c:v>2.58</c:v>
                </c:pt>
                <c:pt idx="359">
                  <c:v>2.48</c:v>
                </c:pt>
                <c:pt idx="360">
                  <c:v>2.2999999999999998</c:v>
                </c:pt>
                <c:pt idx="361">
                  <c:v>2.1</c:v>
                </c:pt>
                <c:pt idx="362">
                  <c:v>2.1</c:v>
                </c:pt>
                <c:pt idx="364">
                  <c:v>2.04</c:v>
                </c:pt>
                <c:pt idx="365">
                  <c:v>2.0299999999999998</c:v>
                </c:pt>
                <c:pt idx="366">
                  <c:v>1.96</c:v>
                </c:pt>
                <c:pt idx="367">
                  <c:v>1.83</c:v>
                </c:pt>
                <c:pt idx="368">
                  <c:v>1.69</c:v>
                </c:pt>
                <c:pt idx="369">
                  <c:v>1.93</c:v>
                </c:pt>
                <c:pt idx="370">
                  <c:v>2.36</c:v>
                </c:pt>
                <c:pt idx="371">
                  <c:v>2.36</c:v>
                </c:pt>
                <c:pt idx="372">
                  <c:v>2.3199999999999998</c:v>
                </c:pt>
                <c:pt idx="373">
                  <c:v>2.2799999999999998</c:v>
                </c:pt>
                <c:pt idx="374">
                  <c:v>2.09</c:v>
                </c:pt>
                <c:pt idx="375">
                  <c:v>2.27</c:v>
                </c:pt>
                <c:pt idx="376">
                  <c:v>2.19</c:v>
                </c:pt>
                <c:pt idx="377">
                  <c:v>2.0299999999999998</c:v>
                </c:pt>
                <c:pt idx="378">
                  <c:v>2.0099999999999998</c:v>
                </c:pt>
                <c:pt idx="379">
                  <c:v>1.94</c:v>
                </c:pt>
                <c:pt idx="380">
                  <c:v>1.88</c:v>
                </c:pt>
                <c:pt idx="381">
                  <c:v>1.91</c:v>
                </c:pt>
                <c:pt idx="382">
                  <c:v>1.94</c:v>
                </c:pt>
                <c:pt idx="383">
                  <c:v>2</c:v>
                </c:pt>
                <c:pt idx="384">
                  <c:v>2.13</c:v>
                </c:pt>
                <c:pt idx="385">
                  <c:v>2.29</c:v>
                </c:pt>
                <c:pt idx="386">
                  <c:v>2.4500000000000002</c:v>
                </c:pt>
                <c:pt idx="387">
                  <c:v>2.91</c:v>
                </c:pt>
                <c:pt idx="388">
                  <c:v>3.13</c:v>
                </c:pt>
                <c:pt idx="389">
                  <c:v>3.02</c:v>
                </c:pt>
                <c:pt idx="390">
                  <c:v>2.82</c:v>
                </c:pt>
                <c:pt idx="391">
                  <c:v>2.48</c:v>
                </c:pt>
                <c:pt idx="392">
                  <c:v>2.37</c:v>
                </c:pt>
                <c:pt idx="393">
                  <c:v>2.21</c:v>
                </c:pt>
                <c:pt idx="394">
                  <c:v>2.16</c:v>
                </c:pt>
                <c:pt idx="395">
                  <c:v>2.25</c:v>
                </c:pt>
                <c:pt idx="396">
                  <c:v>2.4</c:v>
                </c:pt>
                <c:pt idx="397">
                  <c:v>2.35</c:v>
                </c:pt>
                <c:pt idx="398">
                  <c:v>2.25</c:v>
                </c:pt>
                <c:pt idx="399">
                  <c:v>2.2000000000000002</c:v>
                </c:pt>
                <c:pt idx="400">
                  <c:v>2.09</c:v>
                </c:pt>
                <c:pt idx="401">
                  <c:v>2.14</c:v>
                </c:pt>
                <c:pt idx="402">
                  <c:v>2.08</c:v>
                </c:pt>
                <c:pt idx="403">
                  <c:v>2.1</c:v>
                </c:pt>
                <c:pt idx="404">
                  <c:v>2.1</c:v>
                </c:pt>
                <c:pt idx="405">
                  <c:v>2.08</c:v>
                </c:pt>
                <c:pt idx="406">
                  <c:v>2.06</c:v>
                </c:pt>
                <c:pt idx="407">
                  <c:v>2.06</c:v>
                </c:pt>
                <c:pt idx="408">
                  <c:v>2.15</c:v>
                </c:pt>
                <c:pt idx="409">
                  <c:v>2.12</c:v>
                </c:pt>
                <c:pt idx="410">
                  <c:v>2.1</c:v>
                </c:pt>
                <c:pt idx="411">
                  <c:v>2.02</c:v>
                </c:pt>
                <c:pt idx="412">
                  <c:v>1.8</c:v>
                </c:pt>
                <c:pt idx="413">
                  <c:v>1.58</c:v>
                </c:pt>
                <c:pt idx="414">
                  <c:v>1.49</c:v>
                </c:pt>
                <c:pt idx="415">
                  <c:v>1.46</c:v>
                </c:pt>
                <c:pt idx="416">
                  <c:v>1.49</c:v>
                </c:pt>
                <c:pt idx="417">
                  <c:v>1.59</c:v>
                </c:pt>
                <c:pt idx="418">
                  <c:v>1.73</c:v>
                </c:pt>
                <c:pt idx="419">
                  <c:v>1.76</c:v>
                </c:pt>
                <c:pt idx="420">
                  <c:v>1.88</c:v>
                </c:pt>
                <c:pt idx="421">
                  <c:v>2.15</c:v>
                </c:pt>
                <c:pt idx="422">
                  <c:v>2.33</c:v>
                </c:pt>
                <c:pt idx="423">
                  <c:v>2.38</c:v>
                </c:pt>
                <c:pt idx="424">
                  <c:v>2.1800000000000002</c:v>
                </c:pt>
                <c:pt idx="425">
                  <c:v>1.95</c:v>
                </c:pt>
                <c:pt idx="426">
                  <c:v>1.66</c:v>
                </c:pt>
                <c:pt idx="427">
                  <c:v>1.56</c:v>
                </c:pt>
                <c:pt idx="428">
                  <c:v>1.56</c:v>
                </c:pt>
                <c:pt idx="429">
                  <c:v>1.35</c:v>
                </c:pt>
                <c:pt idx="430">
                  <c:v>1.27</c:v>
                </c:pt>
                <c:pt idx="431">
                  <c:v>1.28</c:v>
                </c:pt>
                <c:pt idx="432">
                  <c:v>1.3</c:v>
                </c:pt>
                <c:pt idx="433">
                  <c:v>1.31</c:v>
                </c:pt>
                <c:pt idx="434">
                  <c:v>1.33</c:v>
                </c:pt>
                <c:pt idx="435">
                  <c:v>1.32</c:v>
                </c:pt>
                <c:pt idx="436">
                  <c:v>1.32</c:v>
                </c:pt>
                <c:pt idx="437">
                  <c:v>1.39</c:v>
                </c:pt>
                <c:pt idx="438">
                  <c:v>1.43</c:v>
                </c:pt>
                <c:pt idx="439">
                  <c:v>1.42</c:v>
                </c:pt>
                <c:pt idx="440">
                  <c:v>1.41</c:v>
                </c:pt>
                <c:pt idx="441">
                  <c:v>1.46</c:v>
                </c:pt>
                <c:pt idx="442">
                  <c:v>1.48</c:v>
                </c:pt>
                <c:pt idx="443">
                  <c:v>1.48</c:v>
                </c:pt>
                <c:pt idx="444">
                  <c:v>1.51</c:v>
                </c:pt>
                <c:pt idx="445">
                  <c:v>1.54</c:v>
                </c:pt>
                <c:pt idx="446">
                  <c:v>1.57</c:v>
                </c:pt>
                <c:pt idx="447">
                  <c:v>1.59</c:v>
                </c:pt>
                <c:pt idx="448">
                  <c:v>1.56</c:v>
                </c:pt>
                <c:pt idx="449">
                  <c:v>1.47</c:v>
                </c:pt>
                <c:pt idx="450">
                  <c:v>1.44</c:v>
                </c:pt>
                <c:pt idx="451">
                  <c:v>1.42</c:v>
                </c:pt>
                <c:pt idx="452">
                  <c:v>1.41</c:v>
                </c:pt>
                <c:pt idx="453">
                  <c:v>1.45</c:v>
                </c:pt>
                <c:pt idx="454">
                  <c:v>1.51</c:v>
                </c:pt>
                <c:pt idx="455">
                  <c:v>1.55</c:v>
                </c:pt>
                <c:pt idx="456">
                  <c:v>1.51</c:v>
                </c:pt>
                <c:pt idx="457">
                  <c:v>1.42</c:v>
                </c:pt>
                <c:pt idx="458">
                  <c:v>1.41</c:v>
                </c:pt>
                <c:pt idx="459">
                  <c:v>1.42</c:v>
                </c:pt>
                <c:pt idx="460">
                  <c:v>1.42</c:v>
                </c:pt>
                <c:pt idx="461">
                  <c:v>1.42</c:v>
                </c:pt>
                <c:pt idx="462">
                  <c:v>1.39</c:v>
                </c:pt>
                <c:pt idx="463">
                  <c:v>1.37</c:v>
                </c:pt>
                <c:pt idx="464">
                  <c:v>1.41</c:v>
                </c:pt>
                <c:pt idx="465">
                  <c:v>1.43</c:v>
                </c:pt>
                <c:pt idx="466">
                  <c:v>1.45</c:v>
                </c:pt>
                <c:pt idx="467">
                  <c:v>1.47</c:v>
                </c:pt>
                <c:pt idx="468">
                  <c:v>1.48</c:v>
                </c:pt>
                <c:pt idx="469">
                  <c:v>1.43</c:v>
                </c:pt>
                <c:pt idx="470">
                  <c:v>1.36</c:v>
                </c:pt>
                <c:pt idx="471">
                  <c:v>1.49</c:v>
                </c:pt>
                <c:pt idx="472">
                  <c:v>1.43</c:v>
                </c:pt>
                <c:pt idx="473">
                  <c:v>1.39</c:v>
                </c:pt>
                <c:pt idx="474">
                  <c:v>1.37</c:v>
                </c:pt>
                <c:pt idx="475">
                  <c:v>1.38</c:v>
                </c:pt>
                <c:pt idx="476">
                  <c:v>1.39</c:v>
                </c:pt>
                <c:pt idx="477">
                  <c:v>1.36</c:v>
                </c:pt>
                <c:pt idx="478">
                  <c:v>1.31</c:v>
                </c:pt>
                <c:pt idx="479">
                  <c:v>1.28</c:v>
                </c:pt>
                <c:pt idx="480">
                  <c:v>1.27</c:v>
                </c:pt>
                <c:pt idx="481">
                  <c:v>1.22</c:v>
                </c:pt>
                <c:pt idx="482">
                  <c:v>1.2</c:v>
                </c:pt>
                <c:pt idx="483">
                  <c:v>1.22</c:v>
                </c:pt>
                <c:pt idx="484">
                  <c:v>1.3</c:v>
                </c:pt>
                <c:pt idx="485">
                  <c:v>1.3</c:v>
                </c:pt>
                <c:pt idx="486">
                  <c:v>1.3</c:v>
                </c:pt>
                <c:pt idx="487">
                  <c:v>1.31</c:v>
                </c:pt>
                <c:pt idx="488">
                  <c:v>1.29</c:v>
                </c:pt>
                <c:pt idx="489">
                  <c:v>1.24</c:v>
                </c:pt>
                <c:pt idx="490">
                  <c:v>1.26</c:v>
                </c:pt>
                <c:pt idx="491">
                  <c:v>1.3</c:v>
                </c:pt>
                <c:pt idx="492">
                  <c:v>1.3</c:v>
                </c:pt>
                <c:pt idx="493">
                  <c:v>1.32</c:v>
                </c:pt>
                <c:pt idx="494">
                  <c:v>1.39</c:v>
                </c:pt>
                <c:pt idx="495">
                  <c:v>1.47</c:v>
                </c:pt>
                <c:pt idx="496">
                  <c:v>1.49</c:v>
                </c:pt>
                <c:pt idx="497">
                  <c:v>1.45</c:v>
                </c:pt>
                <c:pt idx="498">
                  <c:v>1.42</c:v>
                </c:pt>
                <c:pt idx="499">
                  <c:v>1.42</c:v>
                </c:pt>
                <c:pt idx="500">
                  <c:v>1.49</c:v>
                </c:pt>
                <c:pt idx="501">
                  <c:v>1.53</c:v>
                </c:pt>
                <c:pt idx="502">
                  <c:v>1.52</c:v>
                </c:pt>
                <c:pt idx="503">
                  <c:v>1.55</c:v>
                </c:pt>
                <c:pt idx="504">
                  <c:v>1.54</c:v>
                </c:pt>
                <c:pt idx="505">
                  <c:v>1.49</c:v>
                </c:pt>
                <c:pt idx="506">
                  <c:v>1.51</c:v>
                </c:pt>
                <c:pt idx="507">
                  <c:v>1.49</c:v>
                </c:pt>
                <c:pt idx="508">
                  <c:v>1.5</c:v>
                </c:pt>
                <c:pt idx="509">
                  <c:v>1.37</c:v>
                </c:pt>
                <c:pt idx="510">
                  <c:v>1.33</c:v>
                </c:pt>
                <c:pt idx="511">
                  <c:v>1.28</c:v>
                </c:pt>
                <c:pt idx="512">
                  <c:v>1.31</c:v>
                </c:pt>
                <c:pt idx="513">
                  <c:v>1.32</c:v>
                </c:pt>
                <c:pt idx="514">
                  <c:v>1.33</c:v>
                </c:pt>
                <c:pt idx="515">
                  <c:v>1.34</c:v>
                </c:pt>
                <c:pt idx="516">
                  <c:v>1.38</c:v>
                </c:pt>
                <c:pt idx="517">
                  <c:v>1.42</c:v>
                </c:pt>
                <c:pt idx="518">
                  <c:v>1.43</c:v>
                </c:pt>
                <c:pt idx="519">
                  <c:v>1.44</c:v>
                </c:pt>
                <c:pt idx="520">
                  <c:v>1.45</c:v>
                </c:pt>
                <c:pt idx="521">
                  <c:v>1.5</c:v>
                </c:pt>
                <c:pt idx="522">
                  <c:v>1.52</c:v>
                </c:pt>
                <c:pt idx="523">
                  <c:v>1.53</c:v>
                </c:pt>
                <c:pt idx="524">
                  <c:v>1.53</c:v>
                </c:pt>
                <c:pt idx="525">
                  <c:v>1.5</c:v>
                </c:pt>
                <c:pt idx="526">
                  <c:v>1.5</c:v>
                </c:pt>
                <c:pt idx="527">
                  <c:v>1.56</c:v>
                </c:pt>
                <c:pt idx="528">
                  <c:v>1.56</c:v>
                </c:pt>
                <c:pt idx="529">
                  <c:v>1.61</c:v>
                </c:pt>
                <c:pt idx="530">
                  <c:v>1.69</c:v>
                </c:pt>
                <c:pt idx="531">
                  <c:v>1.54</c:v>
                </c:pt>
                <c:pt idx="532">
                  <c:v>1.5</c:v>
                </c:pt>
                <c:pt idx="533">
                  <c:v>1.41</c:v>
                </c:pt>
                <c:pt idx="534">
                  <c:v>1.35</c:v>
                </c:pt>
                <c:pt idx="535">
                  <c:v>1.33</c:v>
                </c:pt>
                <c:pt idx="536">
                  <c:v>1.28</c:v>
                </c:pt>
                <c:pt idx="537">
                  <c:v>1.32</c:v>
                </c:pt>
                <c:pt idx="538">
                  <c:v>1.44</c:v>
                </c:pt>
                <c:pt idx="539">
                  <c:v>1.39</c:v>
                </c:pt>
                <c:pt idx="540">
                  <c:v>1.39</c:v>
                </c:pt>
                <c:pt idx="541">
                  <c:v>1.37</c:v>
                </c:pt>
                <c:pt idx="542">
                  <c:v>1.32</c:v>
                </c:pt>
                <c:pt idx="543">
                  <c:v>1.37</c:v>
                </c:pt>
                <c:pt idx="544">
                  <c:v>1.42</c:v>
                </c:pt>
                <c:pt idx="545">
                  <c:v>1.44</c:v>
                </c:pt>
                <c:pt idx="546">
                  <c:v>1.52</c:v>
                </c:pt>
                <c:pt idx="547">
                  <c:v>1.52</c:v>
                </c:pt>
                <c:pt idx="548">
                  <c:v>1.52</c:v>
                </c:pt>
                <c:pt idx="549">
                  <c:v>1.49</c:v>
                </c:pt>
                <c:pt idx="550">
                  <c:v>1.43</c:v>
                </c:pt>
                <c:pt idx="551">
                  <c:v>1.34</c:v>
                </c:pt>
                <c:pt idx="552">
                  <c:v>1.35</c:v>
                </c:pt>
                <c:pt idx="553">
                  <c:v>1.41</c:v>
                </c:pt>
                <c:pt idx="554">
                  <c:v>1.43</c:v>
                </c:pt>
                <c:pt idx="555">
                  <c:v>1.47</c:v>
                </c:pt>
                <c:pt idx="556">
                  <c:v>1.45</c:v>
                </c:pt>
                <c:pt idx="557">
                  <c:v>1.44</c:v>
                </c:pt>
                <c:pt idx="558">
                  <c:v>1.43</c:v>
                </c:pt>
                <c:pt idx="559">
                  <c:v>1.44</c:v>
                </c:pt>
                <c:pt idx="560">
                  <c:v>1.45</c:v>
                </c:pt>
                <c:pt idx="561">
                  <c:v>1.51</c:v>
                </c:pt>
                <c:pt idx="562">
                  <c:v>1.49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2C8-4F1B-A989-CC9B8D3AAA8F}"/>
            </c:ext>
          </c:extLst>
        </c:ser>
        <c:ser>
          <c:idx val="1"/>
          <c:order val="3"/>
          <c:tx>
            <c:strRef>
              <c:f>Data!$Z$7</c:f>
              <c:strCache>
                <c:ptCount val="1"/>
                <c:pt idx="0">
                  <c:v>S.Dakota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Data!$Z$11:$Z$573</c:f>
              <c:numCache>
                <c:formatCode>"$"#,##0.00</c:formatCode>
                <c:ptCount val="563"/>
                <c:pt idx="19">
                  <c:v>2.09</c:v>
                </c:pt>
                <c:pt idx="20">
                  <c:v>2.0940000000000003</c:v>
                </c:pt>
                <c:pt idx="21">
                  <c:v>2.1080000000000001</c:v>
                </c:pt>
                <c:pt idx="22">
                  <c:v>2.13</c:v>
                </c:pt>
                <c:pt idx="23">
                  <c:v>2.09</c:v>
                </c:pt>
                <c:pt idx="24">
                  <c:v>2.0919999999999996</c:v>
                </c:pt>
                <c:pt idx="25">
                  <c:v>2.0979999999999999</c:v>
                </c:pt>
                <c:pt idx="26">
                  <c:v>2.0840000000000001</c:v>
                </c:pt>
                <c:pt idx="27">
                  <c:v>2.073</c:v>
                </c:pt>
                <c:pt idx="28">
                  <c:v>2.1160000000000001</c:v>
                </c:pt>
                <c:pt idx="29">
                  <c:v>2.089</c:v>
                </c:pt>
                <c:pt idx="30">
                  <c:v>2.1280000000000001</c:v>
                </c:pt>
                <c:pt idx="31">
                  <c:v>2.1425000000000001</c:v>
                </c:pt>
                <c:pt idx="32">
                  <c:v>2.125</c:v>
                </c:pt>
                <c:pt idx="33">
                  <c:v>2.0080000000000005</c:v>
                </c:pt>
                <c:pt idx="34">
                  <c:v>1.9450000000000001</c:v>
                </c:pt>
                <c:pt idx="35">
                  <c:v>1.9550000000000001</c:v>
                </c:pt>
                <c:pt idx="36">
                  <c:v>1.9237500000000001</c:v>
                </c:pt>
                <c:pt idx="37">
                  <c:v>1.9430000000000001</c:v>
                </c:pt>
                <c:pt idx="38">
                  <c:v>1.923</c:v>
                </c:pt>
                <c:pt idx="39">
                  <c:v>1.952</c:v>
                </c:pt>
                <c:pt idx="40">
                  <c:v>1.921</c:v>
                </c:pt>
                <c:pt idx="41">
                  <c:v>1.8370000000000002</c:v>
                </c:pt>
                <c:pt idx="42">
                  <c:v>1.8060000000000003</c:v>
                </c:pt>
                <c:pt idx="43">
                  <c:v>1.7879999999999998</c:v>
                </c:pt>
                <c:pt idx="44">
                  <c:v>1.6960000000000002</c:v>
                </c:pt>
                <c:pt idx="45">
                  <c:v>1.655</c:v>
                </c:pt>
                <c:pt idx="46">
                  <c:v>1.585</c:v>
                </c:pt>
                <c:pt idx="47">
                  <c:v>1.589</c:v>
                </c:pt>
                <c:pt idx="48">
                  <c:v>1.5189999999999999</c:v>
                </c:pt>
                <c:pt idx="49">
                  <c:v>1.4990000000000001</c:v>
                </c:pt>
                <c:pt idx="50">
                  <c:v>1.5089999999999999</c:v>
                </c:pt>
                <c:pt idx="51">
                  <c:v>1.488</c:v>
                </c:pt>
                <c:pt idx="52">
                  <c:v>1.514</c:v>
                </c:pt>
                <c:pt idx="53">
                  <c:v>1.5710000000000002</c:v>
                </c:pt>
                <c:pt idx="54">
                  <c:v>1.597</c:v>
                </c:pt>
                <c:pt idx="55">
                  <c:v>1.6910000000000001</c:v>
                </c:pt>
                <c:pt idx="56">
                  <c:v>1.7224999999999999</c:v>
                </c:pt>
                <c:pt idx="57">
                  <c:v>1.7509999999999999</c:v>
                </c:pt>
                <c:pt idx="58">
                  <c:v>1.7809999999999999</c:v>
                </c:pt>
                <c:pt idx="59">
                  <c:v>1.8119999999999998</c:v>
                </c:pt>
                <c:pt idx="60">
                  <c:v>1.861</c:v>
                </c:pt>
                <c:pt idx="61">
                  <c:v>1.99</c:v>
                </c:pt>
                <c:pt idx="62">
                  <c:v>2.1124999999999998</c:v>
                </c:pt>
                <c:pt idx="63">
                  <c:v>2.1870000000000003</c:v>
                </c:pt>
                <c:pt idx="64">
                  <c:v>2.0930000000000004</c:v>
                </c:pt>
                <c:pt idx="65">
                  <c:v>2.0890000000000004</c:v>
                </c:pt>
                <c:pt idx="66">
                  <c:v>2.105</c:v>
                </c:pt>
                <c:pt idx="67">
                  <c:v>2.0960000000000001</c:v>
                </c:pt>
                <c:pt idx="68">
                  <c:v>2.0579999999999998</c:v>
                </c:pt>
                <c:pt idx="69">
                  <c:v>2.0590000000000002</c:v>
                </c:pt>
                <c:pt idx="70">
                  <c:v>2.101</c:v>
                </c:pt>
                <c:pt idx="71">
                  <c:v>2.1549999999999998</c:v>
                </c:pt>
                <c:pt idx="72">
                  <c:v>2.2799999999999998</c:v>
                </c:pt>
                <c:pt idx="73">
                  <c:v>2.2949999999999999</c:v>
                </c:pt>
                <c:pt idx="74">
                  <c:v>2.2799999999999998</c:v>
                </c:pt>
                <c:pt idx="75">
                  <c:v>2.3069999999999999</c:v>
                </c:pt>
                <c:pt idx="76">
                  <c:v>2.34</c:v>
                </c:pt>
                <c:pt idx="77">
                  <c:v>2.3680000000000003</c:v>
                </c:pt>
                <c:pt idx="78">
                  <c:v>2.4</c:v>
                </c:pt>
                <c:pt idx="79">
                  <c:v>2.4020000000000001</c:v>
                </c:pt>
                <c:pt idx="80">
                  <c:v>2.407</c:v>
                </c:pt>
                <c:pt idx="81">
                  <c:v>2.4009999999999998</c:v>
                </c:pt>
                <c:pt idx="82">
                  <c:v>2.4230000000000005</c:v>
                </c:pt>
                <c:pt idx="83">
                  <c:v>2.4224999999999999</c:v>
                </c:pt>
                <c:pt idx="84">
                  <c:v>2.42</c:v>
                </c:pt>
                <c:pt idx="85">
                  <c:v>2.355</c:v>
                </c:pt>
                <c:pt idx="86">
                  <c:v>2.5219999999999998</c:v>
                </c:pt>
                <c:pt idx="87">
                  <c:v>2.6330000000000005</c:v>
                </c:pt>
                <c:pt idx="88">
                  <c:v>2.64</c:v>
                </c:pt>
                <c:pt idx="89">
                  <c:v>2.63</c:v>
                </c:pt>
                <c:pt idx="90">
                  <c:v>2.6150000000000002</c:v>
                </c:pt>
                <c:pt idx="91">
                  <c:v>2.4340000000000002</c:v>
                </c:pt>
                <c:pt idx="92">
                  <c:v>2.2810000000000001</c:v>
                </c:pt>
                <c:pt idx="93">
                  <c:v>2.3029999999999999</c:v>
                </c:pt>
                <c:pt idx="94">
                  <c:v>2.1680000000000001</c:v>
                </c:pt>
                <c:pt idx="95">
                  <c:v>2.0209999999999999</c:v>
                </c:pt>
                <c:pt idx="96">
                  <c:v>2.1930000000000001</c:v>
                </c:pt>
                <c:pt idx="97">
                  <c:v>2.21</c:v>
                </c:pt>
                <c:pt idx="98">
                  <c:v>2.141</c:v>
                </c:pt>
                <c:pt idx="99">
                  <c:v>2.1</c:v>
                </c:pt>
                <c:pt idx="100">
                  <c:v>2.0819999999999999</c:v>
                </c:pt>
                <c:pt idx="101">
                  <c:v>2.0659999999999998</c:v>
                </c:pt>
                <c:pt idx="102">
                  <c:v>1.9540000000000002</c:v>
                </c:pt>
                <c:pt idx="103">
                  <c:v>1.827</c:v>
                </c:pt>
                <c:pt idx="104">
                  <c:v>1.585</c:v>
                </c:pt>
                <c:pt idx="105">
                  <c:v>1.6190000000000002</c:v>
                </c:pt>
                <c:pt idx="106">
                  <c:v>1.5990000000000002</c:v>
                </c:pt>
                <c:pt idx="107">
                  <c:v>1.6060000000000003</c:v>
                </c:pt>
                <c:pt idx="108">
                  <c:v>1.5580000000000001</c:v>
                </c:pt>
                <c:pt idx="109">
                  <c:v>1.5</c:v>
                </c:pt>
                <c:pt idx="110">
                  <c:v>1.452</c:v>
                </c:pt>
                <c:pt idx="111">
                  <c:v>1.4129999999999998</c:v>
                </c:pt>
                <c:pt idx="112">
                  <c:v>1.3889999999999998</c:v>
                </c:pt>
                <c:pt idx="113">
                  <c:v>1.4125000000000001</c:v>
                </c:pt>
                <c:pt idx="114">
                  <c:v>1.4319999999999999</c:v>
                </c:pt>
                <c:pt idx="115">
                  <c:v>1.482</c:v>
                </c:pt>
                <c:pt idx="116">
                  <c:v>1.4850000000000001</c:v>
                </c:pt>
                <c:pt idx="117">
                  <c:v>1.46</c:v>
                </c:pt>
                <c:pt idx="118">
                  <c:v>1.4410000000000001</c:v>
                </c:pt>
                <c:pt idx="119">
                  <c:v>1.4419999999999997</c:v>
                </c:pt>
                <c:pt idx="120">
                  <c:v>1.4359999999999997</c:v>
                </c:pt>
                <c:pt idx="121">
                  <c:v>1.4529999999999998</c:v>
                </c:pt>
                <c:pt idx="122">
                  <c:v>1.4219999999999997</c:v>
                </c:pt>
                <c:pt idx="123">
                  <c:v>1.403</c:v>
                </c:pt>
                <c:pt idx="124">
                  <c:v>1.3780000000000001</c:v>
                </c:pt>
                <c:pt idx="125">
                  <c:v>1.399</c:v>
                </c:pt>
                <c:pt idx="126">
                  <c:v>1.4389999999999998</c:v>
                </c:pt>
                <c:pt idx="127">
                  <c:v>1.4530000000000001</c:v>
                </c:pt>
                <c:pt idx="128">
                  <c:v>1.4439999999999997</c:v>
                </c:pt>
                <c:pt idx="129">
                  <c:v>1.444</c:v>
                </c:pt>
                <c:pt idx="130">
                  <c:v>1.4609999999999999</c:v>
                </c:pt>
                <c:pt idx="131">
                  <c:v>1.4629999999999999</c:v>
                </c:pt>
                <c:pt idx="132">
                  <c:v>1.4650000000000001</c:v>
                </c:pt>
                <c:pt idx="133">
                  <c:v>1.5149999999999999</c:v>
                </c:pt>
                <c:pt idx="134">
                  <c:v>1.5569999999999999</c:v>
                </c:pt>
                <c:pt idx="135">
                  <c:v>1.5649999999999999</c:v>
                </c:pt>
                <c:pt idx="136">
                  <c:v>1.6219999999999999</c:v>
                </c:pt>
                <c:pt idx="137">
                  <c:v>1.6529999999999998</c:v>
                </c:pt>
                <c:pt idx="138">
                  <c:v>1.665</c:v>
                </c:pt>
                <c:pt idx="139">
                  <c:v>1.66</c:v>
                </c:pt>
                <c:pt idx="140">
                  <c:v>1.62</c:v>
                </c:pt>
                <c:pt idx="141">
                  <c:v>1.57</c:v>
                </c:pt>
                <c:pt idx="142">
                  <c:v>1.51</c:v>
                </c:pt>
                <c:pt idx="143">
                  <c:v>1.51</c:v>
                </c:pt>
                <c:pt idx="144">
                  <c:v>1.53</c:v>
                </c:pt>
                <c:pt idx="145">
                  <c:v>1.55</c:v>
                </c:pt>
                <c:pt idx="146">
                  <c:v>1.56</c:v>
                </c:pt>
                <c:pt idx="147">
                  <c:v>1.55</c:v>
                </c:pt>
                <c:pt idx="148">
                  <c:v>1.51</c:v>
                </c:pt>
                <c:pt idx="149">
                  <c:v>1.53</c:v>
                </c:pt>
                <c:pt idx="150">
                  <c:v>1.53</c:v>
                </c:pt>
                <c:pt idx="151">
                  <c:v>1.52</c:v>
                </c:pt>
                <c:pt idx="152">
                  <c:v>1.54</c:v>
                </c:pt>
                <c:pt idx="153">
                  <c:v>1.56</c:v>
                </c:pt>
                <c:pt idx="154">
                  <c:v>1.6</c:v>
                </c:pt>
                <c:pt idx="155">
                  <c:v>1.63</c:v>
                </c:pt>
                <c:pt idx="156">
                  <c:v>1.8</c:v>
                </c:pt>
                <c:pt idx="157">
                  <c:v>1.89</c:v>
                </c:pt>
                <c:pt idx="158">
                  <c:v>1.91</c:v>
                </c:pt>
                <c:pt idx="159">
                  <c:v>1.87</c:v>
                </c:pt>
                <c:pt idx="160">
                  <c:v>1.93</c:v>
                </c:pt>
                <c:pt idx="161">
                  <c:v>2.0099999999999998</c:v>
                </c:pt>
                <c:pt idx="162">
                  <c:v>2.0099999999999998</c:v>
                </c:pt>
                <c:pt idx="163">
                  <c:v>2.0299999999999998</c:v>
                </c:pt>
                <c:pt idx="164">
                  <c:v>1.95</c:v>
                </c:pt>
                <c:pt idx="165">
                  <c:v>1.87</c:v>
                </c:pt>
                <c:pt idx="166">
                  <c:v>1.88</c:v>
                </c:pt>
                <c:pt idx="167">
                  <c:v>1.89</c:v>
                </c:pt>
                <c:pt idx="168">
                  <c:v>1.83</c:v>
                </c:pt>
                <c:pt idx="169">
                  <c:v>1.67</c:v>
                </c:pt>
                <c:pt idx="170">
                  <c:v>1.69</c:v>
                </c:pt>
                <c:pt idx="171">
                  <c:v>1.69</c:v>
                </c:pt>
                <c:pt idx="172">
                  <c:v>1.68</c:v>
                </c:pt>
                <c:pt idx="173">
                  <c:v>1.65</c:v>
                </c:pt>
                <c:pt idx="174">
                  <c:v>1.61</c:v>
                </c:pt>
                <c:pt idx="175">
                  <c:v>1.57</c:v>
                </c:pt>
                <c:pt idx="176">
                  <c:v>1.51</c:v>
                </c:pt>
                <c:pt idx="177">
                  <c:v>1.48</c:v>
                </c:pt>
                <c:pt idx="178">
                  <c:v>1.42</c:v>
                </c:pt>
                <c:pt idx="179">
                  <c:v>1.42</c:v>
                </c:pt>
                <c:pt idx="180">
                  <c:v>1.41</c:v>
                </c:pt>
                <c:pt idx="181">
                  <c:v>1.41</c:v>
                </c:pt>
                <c:pt idx="182">
                  <c:v>1.41</c:v>
                </c:pt>
                <c:pt idx="183">
                  <c:v>1.44</c:v>
                </c:pt>
                <c:pt idx="184">
                  <c:v>1.49</c:v>
                </c:pt>
                <c:pt idx="185">
                  <c:v>1.52</c:v>
                </c:pt>
                <c:pt idx="186">
                  <c:v>1.53</c:v>
                </c:pt>
                <c:pt idx="187">
                  <c:v>1.49</c:v>
                </c:pt>
                <c:pt idx="188">
                  <c:v>1.5</c:v>
                </c:pt>
                <c:pt idx="189">
                  <c:v>1.49</c:v>
                </c:pt>
                <c:pt idx="190">
                  <c:v>1.51</c:v>
                </c:pt>
                <c:pt idx="191">
                  <c:v>1.51</c:v>
                </c:pt>
                <c:pt idx="192">
                  <c:v>1.52</c:v>
                </c:pt>
                <c:pt idx="193">
                  <c:v>1.47</c:v>
                </c:pt>
                <c:pt idx="194">
                  <c:v>1.51</c:v>
                </c:pt>
                <c:pt idx="195">
                  <c:v>1.53</c:v>
                </c:pt>
                <c:pt idx="196">
                  <c:v>1.53</c:v>
                </c:pt>
                <c:pt idx="197">
                  <c:v>1.56</c:v>
                </c:pt>
                <c:pt idx="198">
                  <c:v>1.62</c:v>
                </c:pt>
                <c:pt idx="199">
                  <c:v>1.67</c:v>
                </c:pt>
                <c:pt idx="200">
                  <c:v>1.8</c:v>
                </c:pt>
                <c:pt idx="201">
                  <c:v>1.86</c:v>
                </c:pt>
                <c:pt idx="202">
                  <c:v>1.86</c:v>
                </c:pt>
                <c:pt idx="203">
                  <c:v>1.89</c:v>
                </c:pt>
                <c:pt idx="204">
                  <c:v>1.95</c:v>
                </c:pt>
                <c:pt idx="205">
                  <c:v>1.96</c:v>
                </c:pt>
                <c:pt idx="206">
                  <c:v>1.87</c:v>
                </c:pt>
                <c:pt idx="207">
                  <c:v>1.87</c:v>
                </c:pt>
                <c:pt idx="208">
                  <c:v>2.04</c:v>
                </c:pt>
                <c:pt idx="209">
                  <c:v>2.2200000000000002</c:v>
                </c:pt>
                <c:pt idx="210">
                  <c:v>2.25</c:v>
                </c:pt>
                <c:pt idx="211">
                  <c:v>2.34</c:v>
                </c:pt>
                <c:pt idx="212">
                  <c:v>2.35</c:v>
                </c:pt>
                <c:pt idx="213">
                  <c:v>2.23</c:v>
                </c:pt>
                <c:pt idx="214">
                  <c:v>2.19</c:v>
                </c:pt>
                <c:pt idx="215">
                  <c:v>2.04</c:v>
                </c:pt>
                <c:pt idx="216">
                  <c:v>1.97</c:v>
                </c:pt>
                <c:pt idx="217">
                  <c:v>2.11</c:v>
                </c:pt>
                <c:pt idx="218">
                  <c:v>2.2000000000000002</c:v>
                </c:pt>
                <c:pt idx="219">
                  <c:v>2.2200000000000002</c:v>
                </c:pt>
                <c:pt idx="220">
                  <c:v>2.2599999999999998</c:v>
                </c:pt>
                <c:pt idx="221">
                  <c:v>2.27</c:v>
                </c:pt>
                <c:pt idx="222">
                  <c:v>2.21</c:v>
                </c:pt>
                <c:pt idx="223">
                  <c:v>2.19</c:v>
                </c:pt>
                <c:pt idx="224">
                  <c:v>2.2200000000000002</c:v>
                </c:pt>
                <c:pt idx="225">
                  <c:v>2.27</c:v>
                </c:pt>
                <c:pt idx="226">
                  <c:v>2.3199999999999998</c:v>
                </c:pt>
                <c:pt idx="227">
                  <c:v>2.35</c:v>
                </c:pt>
                <c:pt idx="228">
                  <c:v>2.4700000000000002</c:v>
                </c:pt>
                <c:pt idx="229">
                  <c:v>2.4500000000000002</c:v>
                </c:pt>
                <c:pt idx="230">
                  <c:v>2.37</c:v>
                </c:pt>
                <c:pt idx="231">
                  <c:v>2.4300000000000002</c:v>
                </c:pt>
                <c:pt idx="232">
                  <c:v>2.5</c:v>
                </c:pt>
                <c:pt idx="233">
                  <c:v>2.59</c:v>
                </c:pt>
                <c:pt idx="234">
                  <c:v>2.58</c:v>
                </c:pt>
                <c:pt idx="235">
                  <c:v>2.56</c:v>
                </c:pt>
                <c:pt idx="236">
                  <c:v>2.56</c:v>
                </c:pt>
                <c:pt idx="237">
                  <c:v>2.5</c:v>
                </c:pt>
                <c:pt idx="238">
                  <c:v>2.4700000000000002</c:v>
                </c:pt>
                <c:pt idx="239">
                  <c:v>2.52</c:v>
                </c:pt>
                <c:pt idx="240">
                  <c:v>2.5299999999999998</c:v>
                </c:pt>
                <c:pt idx="241">
                  <c:v>2.5299999999999998</c:v>
                </c:pt>
                <c:pt idx="242">
                  <c:v>2.59</c:v>
                </c:pt>
                <c:pt idx="243">
                  <c:v>2.65</c:v>
                </c:pt>
                <c:pt idx="244">
                  <c:v>2.62</c:v>
                </c:pt>
                <c:pt idx="245">
                  <c:v>2.62</c:v>
                </c:pt>
                <c:pt idx="246">
                  <c:v>2.64</c:v>
                </c:pt>
                <c:pt idx="247">
                  <c:v>2.79</c:v>
                </c:pt>
                <c:pt idx="248">
                  <c:v>2.88</c:v>
                </c:pt>
                <c:pt idx="249">
                  <c:v>2.94</c:v>
                </c:pt>
                <c:pt idx="250">
                  <c:v>2.85</c:v>
                </c:pt>
                <c:pt idx="251">
                  <c:v>2.73</c:v>
                </c:pt>
                <c:pt idx="252">
                  <c:v>2.76</c:v>
                </c:pt>
                <c:pt idx="253">
                  <c:v>2.8</c:v>
                </c:pt>
                <c:pt idx="254">
                  <c:v>2.83</c:v>
                </c:pt>
                <c:pt idx="255">
                  <c:v>2.79</c:v>
                </c:pt>
                <c:pt idx="256">
                  <c:v>2.7</c:v>
                </c:pt>
                <c:pt idx="257">
                  <c:v>2.61</c:v>
                </c:pt>
                <c:pt idx="258">
                  <c:v>2.58</c:v>
                </c:pt>
                <c:pt idx="259">
                  <c:v>2.5099999999999998</c:v>
                </c:pt>
                <c:pt idx="260">
                  <c:v>2.61</c:v>
                </c:pt>
                <c:pt idx="261">
                  <c:v>2.62</c:v>
                </c:pt>
                <c:pt idx="262">
                  <c:v>2.66</c:v>
                </c:pt>
                <c:pt idx="263">
                  <c:v>2.72</c:v>
                </c:pt>
                <c:pt idx="264">
                  <c:v>2.74</c:v>
                </c:pt>
                <c:pt idx="265">
                  <c:v>2.84</c:v>
                </c:pt>
                <c:pt idx="266">
                  <c:v>2.85</c:v>
                </c:pt>
                <c:pt idx="267">
                  <c:v>2.65</c:v>
                </c:pt>
                <c:pt idx="268">
                  <c:v>2.35</c:v>
                </c:pt>
                <c:pt idx="269">
                  <c:v>2.12</c:v>
                </c:pt>
                <c:pt idx="270">
                  <c:v>2.08</c:v>
                </c:pt>
                <c:pt idx="271">
                  <c:v>2.12</c:v>
                </c:pt>
                <c:pt idx="272">
                  <c:v>2.09</c:v>
                </c:pt>
                <c:pt idx="273">
                  <c:v>2.06</c:v>
                </c:pt>
                <c:pt idx="274">
                  <c:v>2.0299999999999998</c:v>
                </c:pt>
                <c:pt idx="275">
                  <c:v>2.04</c:v>
                </c:pt>
                <c:pt idx="276">
                  <c:v>2.0099999999999998</c:v>
                </c:pt>
                <c:pt idx="277">
                  <c:v>2.04</c:v>
                </c:pt>
                <c:pt idx="278">
                  <c:v>2.04</c:v>
                </c:pt>
                <c:pt idx="279">
                  <c:v>2.06</c:v>
                </c:pt>
                <c:pt idx="280">
                  <c:v>2.11</c:v>
                </c:pt>
                <c:pt idx="281">
                  <c:v>2.16</c:v>
                </c:pt>
                <c:pt idx="282">
                  <c:v>2.17</c:v>
                </c:pt>
                <c:pt idx="283">
                  <c:v>2.16</c:v>
                </c:pt>
                <c:pt idx="284">
                  <c:v>2.16</c:v>
                </c:pt>
                <c:pt idx="285">
                  <c:v>2.15</c:v>
                </c:pt>
                <c:pt idx="286">
                  <c:v>2.12</c:v>
                </c:pt>
                <c:pt idx="287">
                  <c:v>2.08</c:v>
                </c:pt>
                <c:pt idx="288">
                  <c:v>2.06</c:v>
                </c:pt>
                <c:pt idx="289">
                  <c:v>2.08</c:v>
                </c:pt>
                <c:pt idx="290">
                  <c:v>2.09</c:v>
                </c:pt>
                <c:pt idx="291">
                  <c:v>2.0699999999999998</c:v>
                </c:pt>
                <c:pt idx="292">
                  <c:v>2.06</c:v>
                </c:pt>
                <c:pt idx="293">
                  <c:v>2</c:v>
                </c:pt>
                <c:pt idx="294">
                  <c:v>1.94</c:v>
                </c:pt>
                <c:pt idx="295">
                  <c:v>1.94</c:v>
                </c:pt>
                <c:pt idx="296">
                  <c:v>1.99</c:v>
                </c:pt>
                <c:pt idx="297">
                  <c:v>2.11</c:v>
                </c:pt>
                <c:pt idx="298">
                  <c:v>2.27</c:v>
                </c:pt>
                <c:pt idx="299">
                  <c:v>2.41</c:v>
                </c:pt>
                <c:pt idx="300">
                  <c:v>2.5</c:v>
                </c:pt>
                <c:pt idx="301">
                  <c:v>2.5299999999999998</c:v>
                </c:pt>
                <c:pt idx="302">
                  <c:v>2.48</c:v>
                </c:pt>
                <c:pt idx="303">
                  <c:v>2.54</c:v>
                </c:pt>
                <c:pt idx="304">
                  <c:v>2.52</c:v>
                </c:pt>
                <c:pt idx="305">
                  <c:v>2.56</c:v>
                </c:pt>
                <c:pt idx="306">
                  <c:v>2.5299999999999998</c:v>
                </c:pt>
                <c:pt idx="307">
                  <c:v>2.4900000000000002</c:v>
                </c:pt>
                <c:pt idx="308">
                  <c:v>2.38</c:v>
                </c:pt>
                <c:pt idx="309">
                  <c:v>2.2999999999999998</c:v>
                </c:pt>
                <c:pt idx="310">
                  <c:v>2.2200000000000002</c:v>
                </c:pt>
                <c:pt idx="311">
                  <c:v>2.2799999999999998</c:v>
                </c:pt>
                <c:pt idx="312">
                  <c:v>2.34</c:v>
                </c:pt>
                <c:pt idx="313">
                  <c:v>2.29</c:v>
                </c:pt>
                <c:pt idx="314">
                  <c:v>2.3199999999999998</c:v>
                </c:pt>
                <c:pt idx="315">
                  <c:v>2.31</c:v>
                </c:pt>
                <c:pt idx="316">
                  <c:v>2.2599999999999998</c:v>
                </c:pt>
                <c:pt idx="317">
                  <c:v>2.29</c:v>
                </c:pt>
                <c:pt idx="318">
                  <c:v>2.29</c:v>
                </c:pt>
                <c:pt idx="319">
                  <c:v>2.33</c:v>
                </c:pt>
                <c:pt idx="320">
                  <c:v>2.31</c:v>
                </c:pt>
                <c:pt idx="321">
                  <c:v>2.23</c:v>
                </c:pt>
                <c:pt idx="322">
                  <c:v>2.1800000000000002</c:v>
                </c:pt>
                <c:pt idx="323">
                  <c:v>2.14</c:v>
                </c:pt>
                <c:pt idx="324">
                  <c:v>2.11</c:v>
                </c:pt>
                <c:pt idx="325">
                  <c:v>2.16</c:v>
                </c:pt>
                <c:pt idx="326">
                  <c:v>2.2599999999999998</c:v>
                </c:pt>
                <c:pt idx="327">
                  <c:v>2.33</c:v>
                </c:pt>
                <c:pt idx="328">
                  <c:v>2.33</c:v>
                </c:pt>
                <c:pt idx="329">
                  <c:v>2.3199999999999998</c:v>
                </c:pt>
                <c:pt idx="330">
                  <c:v>2.31</c:v>
                </c:pt>
                <c:pt idx="331">
                  <c:v>2.2999999999999998</c:v>
                </c:pt>
                <c:pt idx="332">
                  <c:v>2.3199999999999998</c:v>
                </c:pt>
                <c:pt idx="333">
                  <c:v>2.4</c:v>
                </c:pt>
                <c:pt idx="334">
                  <c:v>2.54</c:v>
                </c:pt>
                <c:pt idx="335">
                  <c:v>2.5299999999999998</c:v>
                </c:pt>
                <c:pt idx="336">
                  <c:v>2.52</c:v>
                </c:pt>
                <c:pt idx="337">
                  <c:v>2.4300000000000002</c:v>
                </c:pt>
                <c:pt idx="338">
                  <c:v>2.5</c:v>
                </c:pt>
                <c:pt idx="339">
                  <c:v>2.44</c:v>
                </c:pt>
                <c:pt idx="340">
                  <c:v>2.44</c:v>
                </c:pt>
                <c:pt idx="341">
                  <c:v>2.4900000000000002</c:v>
                </c:pt>
                <c:pt idx="342">
                  <c:v>2.59</c:v>
                </c:pt>
                <c:pt idx="343">
                  <c:v>2.57</c:v>
                </c:pt>
                <c:pt idx="344">
                  <c:v>2.58</c:v>
                </c:pt>
                <c:pt idx="345">
                  <c:v>2.61</c:v>
                </c:pt>
                <c:pt idx="346">
                  <c:v>2.59</c:v>
                </c:pt>
                <c:pt idx="347">
                  <c:v>2.54</c:v>
                </c:pt>
                <c:pt idx="348">
                  <c:v>2.52</c:v>
                </c:pt>
                <c:pt idx="349">
                  <c:v>2.4500000000000002</c:v>
                </c:pt>
                <c:pt idx="350">
                  <c:v>2.44</c:v>
                </c:pt>
                <c:pt idx="351">
                  <c:v>2.46</c:v>
                </c:pt>
                <c:pt idx="352">
                  <c:v>2.52</c:v>
                </c:pt>
                <c:pt idx="353">
                  <c:v>2.46</c:v>
                </c:pt>
                <c:pt idx="354">
                  <c:v>2.23</c:v>
                </c:pt>
                <c:pt idx="355">
                  <c:v>2.2200000000000002</c:v>
                </c:pt>
                <c:pt idx="356">
                  <c:v>2.2799999999999998</c:v>
                </c:pt>
                <c:pt idx="357">
                  <c:v>2.4</c:v>
                </c:pt>
                <c:pt idx="358">
                  <c:v>2.66</c:v>
                </c:pt>
                <c:pt idx="359">
                  <c:v>2.4700000000000002</c:v>
                </c:pt>
                <c:pt idx="360">
                  <c:v>2.27</c:v>
                </c:pt>
                <c:pt idx="361">
                  <c:v>2.0499999999999998</c:v>
                </c:pt>
                <c:pt idx="362">
                  <c:v>2.0499999999999998</c:v>
                </c:pt>
                <c:pt idx="364">
                  <c:v>2.02</c:v>
                </c:pt>
                <c:pt idx="365">
                  <c:v>2.0099999999999998</c:v>
                </c:pt>
                <c:pt idx="366">
                  <c:v>1.94</c:v>
                </c:pt>
                <c:pt idx="367">
                  <c:v>1.84</c:v>
                </c:pt>
                <c:pt idx="368">
                  <c:v>1.79</c:v>
                </c:pt>
                <c:pt idx="369">
                  <c:v>1.84</c:v>
                </c:pt>
                <c:pt idx="370">
                  <c:v>2.2400000000000002</c:v>
                </c:pt>
                <c:pt idx="371">
                  <c:v>2.39</c:v>
                </c:pt>
                <c:pt idx="372">
                  <c:v>2.38</c:v>
                </c:pt>
                <c:pt idx="373">
                  <c:v>2.29</c:v>
                </c:pt>
                <c:pt idx="374">
                  <c:v>2.09</c:v>
                </c:pt>
                <c:pt idx="375">
                  <c:v>2.19</c:v>
                </c:pt>
                <c:pt idx="376">
                  <c:v>2.0499999999999998</c:v>
                </c:pt>
                <c:pt idx="377">
                  <c:v>2.06</c:v>
                </c:pt>
                <c:pt idx="378">
                  <c:v>2.0499999999999998</c:v>
                </c:pt>
                <c:pt idx="379">
                  <c:v>1.93</c:v>
                </c:pt>
                <c:pt idx="380">
                  <c:v>1.87</c:v>
                </c:pt>
                <c:pt idx="381">
                  <c:v>1.89</c:v>
                </c:pt>
                <c:pt idx="382">
                  <c:v>1.91</c:v>
                </c:pt>
                <c:pt idx="383">
                  <c:v>1.99</c:v>
                </c:pt>
                <c:pt idx="384">
                  <c:v>2.15</c:v>
                </c:pt>
                <c:pt idx="385">
                  <c:v>2.2200000000000002</c:v>
                </c:pt>
                <c:pt idx="386">
                  <c:v>2.35</c:v>
                </c:pt>
                <c:pt idx="387">
                  <c:v>2.98</c:v>
                </c:pt>
                <c:pt idx="388">
                  <c:v>3.1</c:v>
                </c:pt>
                <c:pt idx="389">
                  <c:v>3.04</c:v>
                </c:pt>
                <c:pt idx="390">
                  <c:v>2.78</c:v>
                </c:pt>
                <c:pt idx="391">
                  <c:v>2.4700000000000002</c:v>
                </c:pt>
                <c:pt idx="392">
                  <c:v>2.2999999999999998</c:v>
                </c:pt>
                <c:pt idx="393">
                  <c:v>2.2000000000000002</c:v>
                </c:pt>
                <c:pt idx="394">
                  <c:v>2.2000000000000002</c:v>
                </c:pt>
                <c:pt idx="395">
                  <c:v>2.21</c:v>
                </c:pt>
                <c:pt idx="396">
                  <c:v>2.27</c:v>
                </c:pt>
                <c:pt idx="397">
                  <c:v>2.33</c:v>
                </c:pt>
                <c:pt idx="398">
                  <c:v>2.2200000000000002</c:v>
                </c:pt>
                <c:pt idx="399">
                  <c:v>2.1800000000000002</c:v>
                </c:pt>
                <c:pt idx="400">
                  <c:v>2.08</c:v>
                </c:pt>
                <c:pt idx="401">
                  <c:v>2.12</c:v>
                </c:pt>
                <c:pt idx="402">
                  <c:v>2.0699999999999998</c:v>
                </c:pt>
                <c:pt idx="403">
                  <c:v>2.08</c:v>
                </c:pt>
                <c:pt idx="404">
                  <c:v>2.09</c:v>
                </c:pt>
                <c:pt idx="405">
                  <c:v>2.09</c:v>
                </c:pt>
                <c:pt idx="406">
                  <c:v>2.09</c:v>
                </c:pt>
                <c:pt idx="407">
                  <c:v>2.04</c:v>
                </c:pt>
                <c:pt idx="408">
                  <c:v>2.17</c:v>
                </c:pt>
                <c:pt idx="409">
                  <c:v>2.21</c:v>
                </c:pt>
                <c:pt idx="410">
                  <c:v>2.21</c:v>
                </c:pt>
                <c:pt idx="411">
                  <c:v>1.9</c:v>
                </c:pt>
                <c:pt idx="412">
                  <c:v>1.85</c:v>
                </c:pt>
                <c:pt idx="413">
                  <c:v>1.6</c:v>
                </c:pt>
                <c:pt idx="414">
                  <c:v>1.5</c:v>
                </c:pt>
                <c:pt idx="415">
                  <c:v>1.46</c:v>
                </c:pt>
                <c:pt idx="416">
                  <c:v>1.47</c:v>
                </c:pt>
                <c:pt idx="417">
                  <c:v>1.57</c:v>
                </c:pt>
                <c:pt idx="418">
                  <c:v>1.64</c:v>
                </c:pt>
                <c:pt idx="419">
                  <c:v>1.7</c:v>
                </c:pt>
                <c:pt idx="420">
                  <c:v>1.84</c:v>
                </c:pt>
                <c:pt idx="421">
                  <c:v>2.11</c:v>
                </c:pt>
                <c:pt idx="422">
                  <c:v>2.34</c:v>
                </c:pt>
                <c:pt idx="423">
                  <c:v>2.39</c:v>
                </c:pt>
                <c:pt idx="424">
                  <c:v>2.2000000000000002</c:v>
                </c:pt>
                <c:pt idx="425">
                  <c:v>1.96</c:v>
                </c:pt>
                <c:pt idx="426">
                  <c:v>1.7</c:v>
                </c:pt>
                <c:pt idx="427">
                  <c:v>1.63</c:v>
                </c:pt>
                <c:pt idx="428">
                  <c:v>1.52</c:v>
                </c:pt>
                <c:pt idx="429">
                  <c:v>1.36</c:v>
                </c:pt>
                <c:pt idx="430">
                  <c:v>1.28</c:v>
                </c:pt>
                <c:pt idx="431">
                  <c:v>1.29</c:v>
                </c:pt>
                <c:pt idx="432">
                  <c:v>1.3</c:v>
                </c:pt>
                <c:pt idx="433">
                  <c:v>1.3</c:v>
                </c:pt>
                <c:pt idx="434">
                  <c:v>1.31</c:v>
                </c:pt>
                <c:pt idx="435">
                  <c:v>1.3</c:v>
                </c:pt>
                <c:pt idx="436">
                  <c:v>1.31</c:v>
                </c:pt>
                <c:pt idx="437">
                  <c:v>1.36</c:v>
                </c:pt>
                <c:pt idx="438">
                  <c:v>1.39</c:v>
                </c:pt>
                <c:pt idx="439">
                  <c:v>1.35</c:v>
                </c:pt>
                <c:pt idx="440">
                  <c:v>1.42</c:v>
                </c:pt>
                <c:pt idx="441">
                  <c:v>1.45</c:v>
                </c:pt>
                <c:pt idx="442">
                  <c:v>1.48</c:v>
                </c:pt>
                <c:pt idx="443">
                  <c:v>1.47</c:v>
                </c:pt>
                <c:pt idx="444">
                  <c:v>1.51</c:v>
                </c:pt>
                <c:pt idx="445">
                  <c:v>1.54</c:v>
                </c:pt>
                <c:pt idx="446">
                  <c:v>1.57</c:v>
                </c:pt>
                <c:pt idx="447">
                  <c:v>1.58</c:v>
                </c:pt>
                <c:pt idx="448">
                  <c:v>1.56</c:v>
                </c:pt>
                <c:pt idx="449">
                  <c:v>1.48</c:v>
                </c:pt>
                <c:pt idx="450">
                  <c:v>1.45</c:v>
                </c:pt>
                <c:pt idx="451">
                  <c:v>1.43</c:v>
                </c:pt>
                <c:pt idx="452">
                  <c:v>1.39</c:v>
                </c:pt>
                <c:pt idx="453">
                  <c:v>1.47</c:v>
                </c:pt>
                <c:pt idx="454">
                  <c:v>1.49</c:v>
                </c:pt>
                <c:pt idx="455">
                  <c:v>1.55</c:v>
                </c:pt>
                <c:pt idx="456">
                  <c:v>1.51</c:v>
                </c:pt>
                <c:pt idx="457">
                  <c:v>1.42</c:v>
                </c:pt>
                <c:pt idx="458">
                  <c:v>1.41</c:v>
                </c:pt>
                <c:pt idx="459">
                  <c:v>1.42</c:v>
                </c:pt>
                <c:pt idx="460">
                  <c:v>1.43</c:v>
                </c:pt>
                <c:pt idx="461">
                  <c:v>1.41</c:v>
                </c:pt>
                <c:pt idx="462">
                  <c:v>1.39</c:v>
                </c:pt>
                <c:pt idx="463">
                  <c:v>1.39</c:v>
                </c:pt>
                <c:pt idx="464">
                  <c:v>1.41</c:v>
                </c:pt>
                <c:pt idx="465">
                  <c:v>1.44</c:v>
                </c:pt>
                <c:pt idx="466">
                  <c:v>1.47</c:v>
                </c:pt>
                <c:pt idx="467">
                  <c:v>1.47</c:v>
                </c:pt>
                <c:pt idx="468">
                  <c:v>1.48</c:v>
                </c:pt>
                <c:pt idx="469">
                  <c:v>1.44</c:v>
                </c:pt>
                <c:pt idx="470">
                  <c:v>1.47</c:v>
                </c:pt>
                <c:pt idx="471">
                  <c:v>1.47</c:v>
                </c:pt>
                <c:pt idx="472">
                  <c:v>1.43</c:v>
                </c:pt>
                <c:pt idx="473">
                  <c:v>1.4</c:v>
                </c:pt>
                <c:pt idx="474">
                  <c:v>1.38</c:v>
                </c:pt>
                <c:pt idx="475">
                  <c:v>1.39</c:v>
                </c:pt>
                <c:pt idx="476">
                  <c:v>1.37</c:v>
                </c:pt>
                <c:pt idx="477">
                  <c:v>1.36</c:v>
                </c:pt>
                <c:pt idx="478">
                  <c:v>1.33</c:v>
                </c:pt>
                <c:pt idx="479">
                  <c:v>1.32</c:v>
                </c:pt>
                <c:pt idx="480">
                  <c:v>1.27</c:v>
                </c:pt>
                <c:pt idx="481">
                  <c:v>1.22</c:v>
                </c:pt>
                <c:pt idx="482">
                  <c:v>1.19</c:v>
                </c:pt>
                <c:pt idx="483">
                  <c:v>1.23</c:v>
                </c:pt>
                <c:pt idx="484">
                  <c:v>1.34</c:v>
                </c:pt>
                <c:pt idx="485">
                  <c:v>1.29</c:v>
                </c:pt>
                <c:pt idx="486">
                  <c:v>1.3</c:v>
                </c:pt>
                <c:pt idx="487">
                  <c:v>1.31</c:v>
                </c:pt>
                <c:pt idx="488">
                  <c:v>1.29</c:v>
                </c:pt>
                <c:pt idx="489">
                  <c:v>1.25</c:v>
                </c:pt>
                <c:pt idx="490">
                  <c:v>1.27</c:v>
                </c:pt>
                <c:pt idx="491">
                  <c:v>1.29</c:v>
                </c:pt>
                <c:pt idx="492">
                  <c:v>1.28</c:v>
                </c:pt>
                <c:pt idx="493">
                  <c:v>1.32</c:v>
                </c:pt>
                <c:pt idx="494">
                  <c:v>1.42</c:v>
                </c:pt>
                <c:pt idx="495">
                  <c:v>1.47</c:v>
                </c:pt>
                <c:pt idx="496">
                  <c:v>1.46</c:v>
                </c:pt>
                <c:pt idx="497">
                  <c:v>1.45</c:v>
                </c:pt>
                <c:pt idx="498">
                  <c:v>1.43</c:v>
                </c:pt>
                <c:pt idx="499">
                  <c:v>1.47</c:v>
                </c:pt>
                <c:pt idx="500">
                  <c:v>1.57</c:v>
                </c:pt>
                <c:pt idx="501">
                  <c:v>1.58</c:v>
                </c:pt>
                <c:pt idx="502">
                  <c:v>1.6</c:v>
                </c:pt>
                <c:pt idx="503">
                  <c:v>1.59</c:v>
                </c:pt>
                <c:pt idx="504">
                  <c:v>1.58</c:v>
                </c:pt>
                <c:pt idx="505">
                  <c:v>1.51</c:v>
                </c:pt>
                <c:pt idx="506">
                  <c:v>1.5</c:v>
                </c:pt>
                <c:pt idx="507">
                  <c:v>1.5</c:v>
                </c:pt>
                <c:pt idx="508">
                  <c:v>1.49</c:v>
                </c:pt>
                <c:pt idx="509">
                  <c:v>1.38</c:v>
                </c:pt>
                <c:pt idx="510">
                  <c:v>1.32</c:v>
                </c:pt>
                <c:pt idx="511">
                  <c:v>1.29</c:v>
                </c:pt>
                <c:pt idx="512">
                  <c:v>1.32</c:v>
                </c:pt>
                <c:pt idx="513">
                  <c:v>1.37</c:v>
                </c:pt>
                <c:pt idx="514">
                  <c:v>1.39</c:v>
                </c:pt>
                <c:pt idx="515">
                  <c:v>1.37</c:v>
                </c:pt>
                <c:pt idx="516">
                  <c:v>1.41</c:v>
                </c:pt>
                <c:pt idx="517">
                  <c:v>1.48</c:v>
                </c:pt>
                <c:pt idx="518">
                  <c:v>1.49</c:v>
                </c:pt>
                <c:pt idx="519">
                  <c:v>1.52</c:v>
                </c:pt>
                <c:pt idx="520">
                  <c:v>1.48</c:v>
                </c:pt>
                <c:pt idx="521">
                  <c:v>1.51</c:v>
                </c:pt>
                <c:pt idx="522">
                  <c:v>1.54</c:v>
                </c:pt>
                <c:pt idx="523">
                  <c:v>1.56</c:v>
                </c:pt>
                <c:pt idx="524">
                  <c:v>1.54</c:v>
                </c:pt>
                <c:pt idx="525">
                  <c:v>1.54</c:v>
                </c:pt>
                <c:pt idx="526">
                  <c:v>1.53</c:v>
                </c:pt>
                <c:pt idx="527">
                  <c:v>1.56</c:v>
                </c:pt>
                <c:pt idx="528">
                  <c:v>1.6</c:v>
                </c:pt>
                <c:pt idx="529">
                  <c:v>1.7</c:v>
                </c:pt>
                <c:pt idx="530">
                  <c:v>1.77</c:v>
                </c:pt>
                <c:pt idx="531">
                  <c:v>1.64</c:v>
                </c:pt>
                <c:pt idx="532">
                  <c:v>1.54</c:v>
                </c:pt>
                <c:pt idx="533">
                  <c:v>1.43</c:v>
                </c:pt>
                <c:pt idx="534">
                  <c:v>1.4</c:v>
                </c:pt>
                <c:pt idx="535">
                  <c:v>1.44</c:v>
                </c:pt>
                <c:pt idx="536">
                  <c:v>1.44</c:v>
                </c:pt>
                <c:pt idx="537">
                  <c:v>1.47</c:v>
                </c:pt>
                <c:pt idx="538">
                  <c:v>1.52</c:v>
                </c:pt>
                <c:pt idx="539">
                  <c:v>1.52</c:v>
                </c:pt>
                <c:pt idx="540">
                  <c:v>1.5</c:v>
                </c:pt>
                <c:pt idx="541">
                  <c:v>1.46</c:v>
                </c:pt>
                <c:pt idx="542">
                  <c:v>1.47</c:v>
                </c:pt>
                <c:pt idx="543">
                  <c:v>1.5</c:v>
                </c:pt>
                <c:pt idx="544">
                  <c:v>1.5</c:v>
                </c:pt>
                <c:pt idx="545">
                  <c:v>1.53</c:v>
                </c:pt>
                <c:pt idx="546">
                  <c:v>1.63</c:v>
                </c:pt>
                <c:pt idx="547">
                  <c:v>1.66</c:v>
                </c:pt>
                <c:pt idx="548">
                  <c:v>1.62</c:v>
                </c:pt>
                <c:pt idx="549">
                  <c:v>1.59</c:v>
                </c:pt>
                <c:pt idx="550">
                  <c:v>1.48</c:v>
                </c:pt>
                <c:pt idx="551">
                  <c:v>1.42</c:v>
                </c:pt>
                <c:pt idx="552">
                  <c:v>1.45</c:v>
                </c:pt>
                <c:pt idx="553">
                  <c:v>1.48</c:v>
                </c:pt>
                <c:pt idx="554">
                  <c:v>1.54</c:v>
                </c:pt>
                <c:pt idx="555">
                  <c:v>1.57</c:v>
                </c:pt>
                <c:pt idx="556">
                  <c:v>1.56</c:v>
                </c:pt>
                <c:pt idx="557">
                  <c:v>1.53</c:v>
                </c:pt>
                <c:pt idx="558">
                  <c:v>1.5</c:v>
                </c:pt>
                <c:pt idx="559">
                  <c:v>1.57</c:v>
                </c:pt>
                <c:pt idx="560">
                  <c:v>1.57</c:v>
                </c:pt>
                <c:pt idx="561">
                  <c:v>1.56</c:v>
                </c:pt>
                <c:pt idx="562">
                  <c:v>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C8-4F1B-A989-CC9B8D3AAA8F}"/>
            </c:ext>
          </c:extLst>
        </c:ser>
        <c:ser>
          <c:idx val="4"/>
          <c:order val="4"/>
          <c:tx>
            <c:strRef>
              <c:f>Data!$AA$7</c:f>
              <c:strCache>
                <c:ptCount val="1"/>
                <c:pt idx="0">
                  <c:v>Wisconsin</c:v>
                </c:pt>
              </c:strCache>
            </c:strRef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Data!$AA$11:$AA$573</c:f>
              <c:numCache>
                <c:formatCode>"$"#,##0.00</c:formatCode>
                <c:ptCount val="563"/>
                <c:pt idx="141">
                  <c:v>1.62</c:v>
                </c:pt>
                <c:pt idx="142">
                  <c:v>1.61</c:v>
                </c:pt>
                <c:pt idx="143">
                  <c:v>1.59</c:v>
                </c:pt>
                <c:pt idx="144">
                  <c:v>1.59</c:v>
                </c:pt>
                <c:pt idx="145">
                  <c:v>1.59</c:v>
                </c:pt>
                <c:pt idx="146">
                  <c:v>1.58</c:v>
                </c:pt>
                <c:pt idx="147">
                  <c:v>1.54</c:v>
                </c:pt>
                <c:pt idx="148">
                  <c:v>1.56</c:v>
                </c:pt>
                <c:pt idx="149">
                  <c:v>1.58</c:v>
                </c:pt>
                <c:pt idx="150">
                  <c:v>1.58</c:v>
                </c:pt>
                <c:pt idx="151">
                  <c:v>1.58</c:v>
                </c:pt>
                <c:pt idx="152">
                  <c:v>1.61</c:v>
                </c:pt>
                <c:pt idx="153">
                  <c:v>1.63</c:v>
                </c:pt>
                <c:pt idx="154">
                  <c:v>1.75</c:v>
                </c:pt>
                <c:pt idx="155">
                  <c:v>1.83</c:v>
                </c:pt>
                <c:pt idx="156">
                  <c:v>1.93</c:v>
                </c:pt>
                <c:pt idx="157">
                  <c:v>1.99</c:v>
                </c:pt>
                <c:pt idx="158">
                  <c:v>1.98</c:v>
                </c:pt>
                <c:pt idx="159">
                  <c:v>1.96</c:v>
                </c:pt>
                <c:pt idx="160">
                  <c:v>2</c:v>
                </c:pt>
                <c:pt idx="161">
                  <c:v>2.11</c:v>
                </c:pt>
                <c:pt idx="162">
                  <c:v>2.09</c:v>
                </c:pt>
                <c:pt idx="163">
                  <c:v>2.08</c:v>
                </c:pt>
                <c:pt idx="164">
                  <c:v>2.0099999999999998</c:v>
                </c:pt>
                <c:pt idx="165">
                  <c:v>1.9</c:v>
                </c:pt>
                <c:pt idx="166">
                  <c:v>1.89</c:v>
                </c:pt>
                <c:pt idx="167">
                  <c:v>1.9</c:v>
                </c:pt>
                <c:pt idx="168">
                  <c:v>1.9</c:v>
                </c:pt>
                <c:pt idx="169">
                  <c:v>1.82</c:v>
                </c:pt>
                <c:pt idx="170">
                  <c:v>1.75</c:v>
                </c:pt>
                <c:pt idx="171">
                  <c:v>1.75</c:v>
                </c:pt>
                <c:pt idx="172">
                  <c:v>1.75</c:v>
                </c:pt>
                <c:pt idx="173">
                  <c:v>1.72</c:v>
                </c:pt>
                <c:pt idx="174">
                  <c:v>1.67</c:v>
                </c:pt>
                <c:pt idx="175">
                  <c:v>1.64</c:v>
                </c:pt>
                <c:pt idx="176">
                  <c:v>1.57</c:v>
                </c:pt>
                <c:pt idx="177">
                  <c:v>1.5</c:v>
                </c:pt>
                <c:pt idx="178">
                  <c:v>1.48</c:v>
                </c:pt>
                <c:pt idx="179">
                  <c:v>1.47</c:v>
                </c:pt>
                <c:pt idx="180">
                  <c:v>1.46</c:v>
                </c:pt>
                <c:pt idx="181">
                  <c:v>1.42</c:v>
                </c:pt>
                <c:pt idx="182">
                  <c:v>1.42</c:v>
                </c:pt>
                <c:pt idx="183">
                  <c:v>1.45</c:v>
                </c:pt>
                <c:pt idx="184">
                  <c:v>1.49</c:v>
                </c:pt>
                <c:pt idx="185">
                  <c:v>1.51</c:v>
                </c:pt>
                <c:pt idx="186">
                  <c:v>1.52</c:v>
                </c:pt>
                <c:pt idx="187">
                  <c:v>1.52</c:v>
                </c:pt>
                <c:pt idx="188">
                  <c:v>1.52</c:v>
                </c:pt>
                <c:pt idx="189">
                  <c:v>1.52</c:v>
                </c:pt>
                <c:pt idx="190">
                  <c:v>1.55</c:v>
                </c:pt>
                <c:pt idx="191">
                  <c:v>1.55</c:v>
                </c:pt>
                <c:pt idx="192">
                  <c:v>1.53</c:v>
                </c:pt>
                <c:pt idx="193">
                  <c:v>1.47</c:v>
                </c:pt>
                <c:pt idx="194">
                  <c:v>1.51</c:v>
                </c:pt>
                <c:pt idx="195">
                  <c:v>1.52</c:v>
                </c:pt>
                <c:pt idx="196">
                  <c:v>1.53</c:v>
                </c:pt>
                <c:pt idx="197">
                  <c:v>1.58</c:v>
                </c:pt>
                <c:pt idx="198">
                  <c:v>1.67</c:v>
                </c:pt>
                <c:pt idx="199">
                  <c:v>1.71</c:v>
                </c:pt>
                <c:pt idx="200">
                  <c:v>1.81</c:v>
                </c:pt>
                <c:pt idx="201">
                  <c:v>1.86</c:v>
                </c:pt>
                <c:pt idx="202">
                  <c:v>1.88</c:v>
                </c:pt>
                <c:pt idx="203">
                  <c:v>1.98</c:v>
                </c:pt>
                <c:pt idx="204">
                  <c:v>2.02</c:v>
                </c:pt>
                <c:pt idx="205">
                  <c:v>2.02</c:v>
                </c:pt>
                <c:pt idx="206">
                  <c:v>1.93</c:v>
                </c:pt>
                <c:pt idx="207">
                  <c:v>1.94</c:v>
                </c:pt>
                <c:pt idx="208">
                  <c:v>2.11</c:v>
                </c:pt>
                <c:pt idx="209">
                  <c:v>2.23</c:v>
                </c:pt>
                <c:pt idx="210">
                  <c:v>2.2599999999999998</c:v>
                </c:pt>
                <c:pt idx="211">
                  <c:v>2.33</c:v>
                </c:pt>
                <c:pt idx="212">
                  <c:v>2.36</c:v>
                </c:pt>
                <c:pt idx="213">
                  <c:v>2.2599999999999998</c:v>
                </c:pt>
                <c:pt idx="214">
                  <c:v>2.16</c:v>
                </c:pt>
                <c:pt idx="215">
                  <c:v>2.06</c:v>
                </c:pt>
                <c:pt idx="216">
                  <c:v>2.0299999999999998</c:v>
                </c:pt>
                <c:pt idx="217">
                  <c:v>2.12</c:v>
                </c:pt>
                <c:pt idx="218">
                  <c:v>2.19</c:v>
                </c:pt>
                <c:pt idx="219">
                  <c:v>2.2599999999999998</c:v>
                </c:pt>
                <c:pt idx="220">
                  <c:v>2.27</c:v>
                </c:pt>
                <c:pt idx="221">
                  <c:v>2.2599999999999998</c:v>
                </c:pt>
                <c:pt idx="222">
                  <c:v>2.2200000000000002</c:v>
                </c:pt>
                <c:pt idx="223">
                  <c:v>2.19</c:v>
                </c:pt>
                <c:pt idx="224">
                  <c:v>2.2200000000000002</c:v>
                </c:pt>
                <c:pt idx="225">
                  <c:v>2.2999999999999998</c:v>
                </c:pt>
                <c:pt idx="226">
                  <c:v>2.39</c:v>
                </c:pt>
                <c:pt idx="227">
                  <c:v>2.37</c:v>
                </c:pt>
                <c:pt idx="228">
                  <c:v>2.4700000000000002</c:v>
                </c:pt>
                <c:pt idx="229">
                  <c:v>2.46</c:v>
                </c:pt>
                <c:pt idx="230">
                  <c:v>2.38</c:v>
                </c:pt>
                <c:pt idx="231">
                  <c:v>2.46</c:v>
                </c:pt>
                <c:pt idx="232">
                  <c:v>2.4900000000000002</c:v>
                </c:pt>
                <c:pt idx="233">
                  <c:v>2.6</c:v>
                </c:pt>
                <c:pt idx="234">
                  <c:v>2.59</c:v>
                </c:pt>
                <c:pt idx="235">
                  <c:v>2.5499999999999998</c:v>
                </c:pt>
                <c:pt idx="236">
                  <c:v>2.54</c:v>
                </c:pt>
                <c:pt idx="237">
                  <c:v>2.54</c:v>
                </c:pt>
                <c:pt idx="238">
                  <c:v>2.5</c:v>
                </c:pt>
                <c:pt idx="239">
                  <c:v>2.5299999999999998</c:v>
                </c:pt>
                <c:pt idx="240">
                  <c:v>2.56</c:v>
                </c:pt>
                <c:pt idx="241">
                  <c:v>2.5499999999999998</c:v>
                </c:pt>
                <c:pt idx="242">
                  <c:v>2.6</c:v>
                </c:pt>
                <c:pt idx="243">
                  <c:v>2.65</c:v>
                </c:pt>
                <c:pt idx="244">
                  <c:v>2.66</c:v>
                </c:pt>
                <c:pt idx="245">
                  <c:v>2.62</c:v>
                </c:pt>
                <c:pt idx="246">
                  <c:v>2.64</c:v>
                </c:pt>
                <c:pt idx="247">
                  <c:v>2.9</c:v>
                </c:pt>
                <c:pt idx="248">
                  <c:v>2.92</c:v>
                </c:pt>
                <c:pt idx="249">
                  <c:v>3</c:v>
                </c:pt>
                <c:pt idx="252">
                  <c:v>2.79</c:v>
                </c:pt>
                <c:pt idx="253">
                  <c:v>2.79</c:v>
                </c:pt>
                <c:pt idx="254">
                  <c:v>2.82</c:v>
                </c:pt>
                <c:pt idx="255">
                  <c:v>2.82</c:v>
                </c:pt>
                <c:pt idx="260">
                  <c:v>2.72</c:v>
                </c:pt>
                <c:pt idx="261">
                  <c:v>2.72</c:v>
                </c:pt>
                <c:pt idx="268">
                  <c:v>2.3199999999999998</c:v>
                </c:pt>
                <c:pt idx="270">
                  <c:v>2.1800000000000002</c:v>
                </c:pt>
                <c:pt idx="271">
                  <c:v>2.1800000000000002</c:v>
                </c:pt>
                <c:pt idx="289">
                  <c:v>2.14</c:v>
                </c:pt>
                <c:pt idx="290">
                  <c:v>2.14</c:v>
                </c:pt>
                <c:pt idx="299">
                  <c:v>2.63</c:v>
                </c:pt>
                <c:pt idx="300">
                  <c:v>2.63</c:v>
                </c:pt>
                <c:pt idx="401">
                  <c:v>0</c:v>
                </c:pt>
                <c:pt idx="408">
                  <c:v>2.25</c:v>
                </c:pt>
                <c:pt idx="409">
                  <c:v>2.25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36">
                  <c:v>0</c:v>
                </c:pt>
                <c:pt idx="480">
                  <c:v>1.27</c:v>
                </c:pt>
                <c:pt idx="481">
                  <c:v>1.224</c:v>
                </c:pt>
                <c:pt idx="482">
                  <c:v>1.2024999910593033</c:v>
                </c:pt>
                <c:pt idx="483">
                  <c:v>1.2249999731779098</c:v>
                </c:pt>
                <c:pt idx="484">
                  <c:v>1.3050000071525574</c:v>
                </c:pt>
                <c:pt idx="485">
                  <c:v>1.3040000081062317</c:v>
                </c:pt>
                <c:pt idx="486">
                  <c:v>1.3012500107288361</c:v>
                </c:pt>
                <c:pt idx="487">
                  <c:v>1.3040000081062317</c:v>
                </c:pt>
                <c:pt idx="488">
                  <c:v>1.288000009059906</c:v>
                </c:pt>
                <c:pt idx="489">
                  <c:v>1.2420000076293944</c:v>
                </c:pt>
                <c:pt idx="490">
                  <c:v>1.2610000014305114</c:v>
                </c:pt>
                <c:pt idx="491">
                  <c:v>1.300000011920929</c:v>
                </c:pt>
                <c:pt idx="492">
                  <c:v>1.2840000271797201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C8-4F1B-A989-CC9B8D3AA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22176"/>
        <c:axId val="973625024"/>
      </c:lineChart>
      <c:catAx>
        <c:axId val="97362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27408340624089"/>
              <c:y val="0.89051778232091106"/>
            </c:manualLayout>
          </c:layout>
          <c:overlay val="0"/>
        </c:title>
        <c:numFmt formatCode="[$-409]dd\-mmm\-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625024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625024"/>
        <c:scaling>
          <c:orientation val="minMax"/>
          <c:min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$/Gal</a:t>
                </a:r>
              </a:p>
            </c:rich>
          </c:tx>
          <c:layout>
            <c:manualLayout>
              <c:xMode val="edge"/>
              <c:yMode val="edge"/>
              <c:x val="6.2277048702245501E-3"/>
              <c:y val="0.39037440371367499"/>
            </c:manualLayout>
          </c:layout>
          <c:overlay val="0"/>
        </c:title>
        <c:numFmt formatCode="_(\$* #,##0.00_);_(\$* \(#,##0.00\);_(\$* &quot;-&quot;??_);_(@_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622176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84517098852379502"/>
          <c:y val="1.72821904935079E-4"/>
          <c:w val="0.153024905220181"/>
          <c:h val="0.2302711036441779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55000000000000004" r="0.75" t="0.63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Illinois, Nebraska, South Dakota &amp; Wisconsin Ethanol Prices Relative to Iowa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November 2006 - Present</a:t>
            </a:r>
            <a:endParaRPr lang="en-US"/>
          </a:p>
        </c:rich>
      </c:tx>
      <c:layout>
        <c:manualLayout>
          <c:xMode val="edge"/>
          <c:yMode val="edge"/>
          <c:x val="0.189268241469816"/>
          <c:y val="1.8647484748052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0071174377224205E-2"/>
          <c:y val="0.204010462074978"/>
          <c:w val="0.90836298932384296"/>
          <c:h val="0.47188175883986599"/>
        </c:manualLayout>
      </c:layout>
      <c:lineChart>
        <c:grouping val="standard"/>
        <c:varyColors val="0"/>
        <c:ser>
          <c:idx val="2"/>
          <c:order val="0"/>
          <c:tx>
            <c:v>IL relative to IA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Data!$AK$11:$AK$573</c:f>
              <c:numCache>
                <c:formatCode>"$"#,##0.00</c:formatCode>
                <c:ptCount val="563"/>
                <c:pt idx="62">
                  <c:v>0.28874999999999984</c:v>
                </c:pt>
                <c:pt idx="63">
                  <c:v>0.1599999999999997</c:v>
                </c:pt>
                <c:pt idx="64">
                  <c:v>6.7000000000000615E-2</c:v>
                </c:pt>
                <c:pt idx="65">
                  <c:v>6.2999999999999723E-2</c:v>
                </c:pt>
                <c:pt idx="66">
                  <c:v>2.6000000000000245E-2</c:v>
                </c:pt>
                <c:pt idx="67">
                  <c:v>3.2000000000000028E-2</c:v>
                </c:pt>
                <c:pt idx="68">
                  <c:v>4.8000000000000043E-2</c:v>
                </c:pt>
                <c:pt idx="69">
                  <c:v>7.6000000000000068E-2</c:v>
                </c:pt>
                <c:pt idx="70">
                  <c:v>5.300000000000038E-2</c:v>
                </c:pt>
                <c:pt idx="71">
                  <c:v>3.7000000000000366E-2</c:v>
                </c:pt>
                <c:pt idx="72">
                  <c:v>7.8000000000000291E-2</c:v>
                </c:pt>
                <c:pt idx="73">
                  <c:v>4.8999999999999932E-2</c:v>
                </c:pt>
                <c:pt idx="74">
                  <c:v>4.8000000000000043E-2</c:v>
                </c:pt>
                <c:pt idx="75">
                  <c:v>4.6000000000000707E-2</c:v>
                </c:pt>
                <c:pt idx="76">
                  <c:v>2.0000000000002238E-3</c:v>
                </c:pt>
                <c:pt idx="77">
                  <c:v>5.500000000000016E-2</c:v>
                </c:pt>
                <c:pt idx="78">
                  <c:v>7.2000000000000064E-2</c:v>
                </c:pt>
                <c:pt idx="79">
                  <c:v>5.8000000000000274E-2</c:v>
                </c:pt>
                <c:pt idx="80">
                  <c:v>5.400000000000027E-2</c:v>
                </c:pt>
                <c:pt idx="81">
                  <c:v>6.0999999999999943E-2</c:v>
                </c:pt>
                <c:pt idx="82">
                  <c:v>3.099999999999925E-2</c:v>
                </c:pt>
                <c:pt idx="83">
                  <c:v>4.9999999999999822E-2</c:v>
                </c:pt>
                <c:pt idx="84">
                  <c:v>2.0999999999999908E-2</c:v>
                </c:pt>
                <c:pt idx="85">
                  <c:v>2.0000000000000018E-2</c:v>
                </c:pt>
                <c:pt idx="86">
                  <c:v>8.2000000000000739E-2</c:v>
                </c:pt>
                <c:pt idx="87">
                  <c:v>7.9000000000000625E-2</c:v>
                </c:pt>
                <c:pt idx="88">
                  <c:v>7.6249999999999929E-2</c:v>
                </c:pt>
                <c:pt idx="89">
                  <c:v>4.000000000000048E-2</c:v>
                </c:pt>
                <c:pt idx="90">
                  <c:v>6.0000000000002274E-3</c:v>
                </c:pt>
                <c:pt idx="91">
                  <c:v>-6.0000000000006715E-3</c:v>
                </c:pt>
                <c:pt idx="92">
                  <c:v>-4.0000000000000036E-2</c:v>
                </c:pt>
                <c:pt idx="93">
                  <c:v>8.4999999999999964E-2</c:v>
                </c:pt>
                <c:pt idx="94">
                  <c:v>-3.2000000000000028E-2</c:v>
                </c:pt>
                <c:pt idx="95">
                  <c:v>6.2999999999999279E-2</c:v>
                </c:pt>
                <c:pt idx="96">
                  <c:v>6.4999999999999947E-2</c:v>
                </c:pt>
                <c:pt idx="97">
                  <c:v>6.800000000000006E-2</c:v>
                </c:pt>
                <c:pt idx="98">
                  <c:v>3.7999999999999812E-2</c:v>
                </c:pt>
                <c:pt idx="99">
                  <c:v>2.8000000000000025E-2</c:v>
                </c:pt>
                <c:pt idx="100">
                  <c:v>2.6000000000000689E-2</c:v>
                </c:pt>
                <c:pt idx="101">
                  <c:v>4.5999999999999819E-2</c:v>
                </c:pt>
                <c:pt idx="102">
                  <c:v>1.499999999999968E-2</c:v>
                </c:pt>
                <c:pt idx="103">
                  <c:v>-3.200000000000025E-2</c:v>
                </c:pt>
                <c:pt idx="104">
                  <c:v>2.0000000000000018E-2</c:v>
                </c:pt>
                <c:pt idx="105">
                  <c:v>2.0000000000000018E-2</c:v>
                </c:pt>
                <c:pt idx="106">
                  <c:v>2.7999999999999803E-2</c:v>
                </c:pt>
                <c:pt idx="107">
                  <c:v>5.4999999999999938E-2</c:v>
                </c:pt>
                <c:pt idx="108">
                  <c:v>3.9000000000000146E-2</c:v>
                </c:pt>
                <c:pt idx="109">
                  <c:v>5.7999999999999829E-2</c:v>
                </c:pt>
                <c:pt idx="110">
                  <c:v>6.1000000000000165E-2</c:v>
                </c:pt>
                <c:pt idx="111">
                  <c:v>2.8000000000000247E-2</c:v>
                </c:pt>
                <c:pt idx="112">
                  <c:v>4.4000000000000039E-2</c:v>
                </c:pt>
                <c:pt idx="113">
                  <c:v>6.25E-2</c:v>
                </c:pt>
                <c:pt idx="114">
                  <c:v>8.0000000000000293E-2</c:v>
                </c:pt>
                <c:pt idx="115">
                  <c:v>8.1000000000000183E-2</c:v>
                </c:pt>
                <c:pt idx="116">
                  <c:v>8.0000000000000071E-2</c:v>
                </c:pt>
                <c:pt idx="117">
                  <c:v>5.4000000000000048E-2</c:v>
                </c:pt>
                <c:pt idx="118">
                  <c:v>3.0000000000000027E-2</c:v>
                </c:pt>
                <c:pt idx="119">
                  <c:v>6.5000000000000169E-2</c:v>
                </c:pt>
                <c:pt idx="120">
                  <c:v>7.9999999999999849E-2</c:v>
                </c:pt>
                <c:pt idx="121">
                  <c:v>5.9000000000000385E-2</c:v>
                </c:pt>
                <c:pt idx="122">
                  <c:v>5.6000000000000272E-2</c:v>
                </c:pt>
                <c:pt idx="123">
                  <c:v>6.7000000000000171E-2</c:v>
                </c:pt>
                <c:pt idx="124">
                  <c:v>9.7000000000000419E-2</c:v>
                </c:pt>
                <c:pt idx="125">
                  <c:v>9.4000000000000083E-2</c:v>
                </c:pt>
                <c:pt idx="126">
                  <c:v>5.500000000000016E-2</c:v>
                </c:pt>
                <c:pt idx="127">
                  <c:v>7.9000000000000181E-2</c:v>
                </c:pt>
                <c:pt idx="128">
                  <c:v>9.2999999999999972E-2</c:v>
                </c:pt>
                <c:pt idx="129">
                  <c:v>7.9999999999999849E-2</c:v>
                </c:pt>
                <c:pt idx="130">
                  <c:v>6.3000000000000167E-2</c:v>
                </c:pt>
                <c:pt idx="131">
                  <c:v>7.9000000000000181E-2</c:v>
                </c:pt>
                <c:pt idx="132">
                  <c:v>9.8000000000000309E-2</c:v>
                </c:pt>
                <c:pt idx="133">
                  <c:v>0.10599999999999987</c:v>
                </c:pt>
                <c:pt idx="134">
                  <c:v>9.2000000000000304E-2</c:v>
                </c:pt>
                <c:pt idx="135">
                  <c:v>9.9999999999999867E-2</c:v>
                </c:pt>
                <c:pt idx="136">
                  <c:v>7.0000000000000284E-2</c:v>
                </c:pt>
                <c:pt idx="137">
                  <c:v>5.0999999999999712E-2</c:v>
                </c:pt>
                <c:pt idx="138">
                  <c:v>5.9000000000000385E-2</c:v>
                </c:pt>
                <c:pt idx="139">
                  <c:v>7.9000000000000181E-2</c:v>
                </c:pt>
                <c:pt idx="140">
                  <c:v>2.0000000000000018E-2</c:v>
                </c:pt>
                <c:pt idx="141">
                  <c:v>2.0000000000000018E-2</c:v>
                </c:pt>
                <c:pt idx="142">
                  <c:v>4.9999999999999822E-2</c:v>
                </c:pt>
                <c:pt idx="143">
                  <c:v>8.0000000000000071E-2</c:v>
                </c:pt>
                <c:pt idx="144">
                  <c:v>7.9999999999999849E-2</c:v>
                </c:pt>
                <c:pt idx="145">
                  <c:v>9.9999999999999867E-2</c:v>
                </c:pt>
                <c:pt idx="146">
                  <c:v>6.0000000000000053E-2</c:v>
                </c:pt>
                <c:pt idx="147">
                  <c:v>6.0000000000000053E-2</c:v>
                </c:pt>
                <c:pt idx="148">
                  <c:v>6.0000000000000053E-2</c:v>
                </c:pt>
                <c:pt idx="149">
                  <c:v>9.9999999999999867E-2</c:v>
                </c:pt>
                <c:pt idx="150">
                  <c:v>7.0000000000000062E-2</c:v>
                </c:pt>
                <c:pt idx="151">
                  <c:v>9.000000000000008E-2</c:v>
                </c:pt>
                <c:pt idx="152">
                  <c:v>0.11999999999999988</c:v>
                </c:pt>
                <c:pt idx="153">
                  <c:v>0.11999999999999988</c:v>
                </c:pt>
                <c:pt idx="154">
                  <c:v>0.12000000000000011</c:v>
                </c:pt>
                <c:pt idx="155">
                  <c:v>9.000000000000008E-2</c:v>
                </c:pt>
                <c:pt idx="156">
                  <c:v>9.000000000000008E-2</c:v>
                </c:pt>
                <c:pt idx="157">
                  <c:v>0.10000000000000009</c:v>
                </c:pt>
                <c:pt idx="158">
                  <c:v>0.1100000000000001</c:v>
                </c:pt>
                <c:pt idx="159">
                  <c:v>8.0000000000000071E-2</c:v>
                </c:pt>
                <c:pt idx="160">
                  <c:v>6.0000000000000053E-2</c:v>
                </c:pt>
                <c:pt idx="161">
                  <c:v>0.10000000000000009</c:v>
                </c:pt>
                <c:pt idx="162">
                  <c:v>0.10000000000000009</c:v>
                </c:pt>
                <c:pt idx="163">
                  <c:v>9.0000000000000302E-2</c:v>
                </c:pt>
                <c:pt idx="164">
                  <c:v>0.10999999999999988</c:v>
                </c:pt>
                <c:pt idx="165">
                  <c:v>7.9999999999999849E-2</c:v>
                </c:pt>
                <c:pt idx="166">
                  <c:v>5.9999999999999831E-2</c:v>
                </c:pt>
                <c:pt idx="167">
                  <c:v>3.9999999999999813E-2</c:v>
                </c:pt>
                <c:pt idx="168">
                  <c:v>6.999999999999984E-2</c:v>
                </c:pt>
                <c:pt idx="169">
                  <c:v>7.0000000000000062E-2</c:v>
                </c:pt>
                <c:pt idx="170">
                  <c:v>5.0000000000000044E-2</c:v>
                </c:pt>
                <c:pt idx="171">
                  <c:v>7.0000000000000062E-2</c:v>
                </c:pt>
                <c:pt idx="172">
                  <c:v>8.0000000000000071E-2</c:v>
                </c:pt>
                <c:pt idx="173">
                  <c:v>0.10000000000000009</c:v>
                </c:pt>
                <c:pt idx="174">
                  <c:v>7.0000000000000062E-2</c:v>
                </c:pt>
                <c:pt idx="175">
                  <c:v>7.9999999999999849E-2</c:v>
                </c:pt>
                <c:pt idx="176">
                  <c:v>7.9999999999999849E-2</c:v>
                </c:pt>
                <c:pt idx="177">
                  <c:v>7.0000000000000062E-2</c:v>
                </c:pt>
                <c:pt idx="178">
                  <c:v>5.0000000000000044E-2</c:v>
                </c:pt>
                <c:pt idx="179">
                  <c:v>7.0000000000000062E-2</c:v>
                </c:pt>
                <c:pt idx="180">
                  <c:v>6.0000000000000053E-2</c:v>
                </c:pt>
                <c:pt idx="181">
                  <c:v>5.0000000000000044E-2</c:v>
                </c:pt>
                <c:pt idx="182">
                  <c:v>6.0000000000000053E-2</c:v>
                </c:pt>
                <c:pt idx="183">
                  <c:v>8.0000000000000071E-2</c:v>
                </c:pt>
                <c:pt idx="184">
                  <c:v>7.0000000000000062E-2</c:v>
                </c:pt>
                <c:pt idx="185">
                  <c:v>8.0000000000000071E-2</c:v>
                </c:pt>
                <c:pt idx="186">
                  <c:v>6.0000000000000053E-2</c:v>
                </c:pt>
                <c:pt idx="187">
                  <c:v>7.0000000000000062E-2</c:v>
                </c:pt>
                <c:pt idx="188">
                  <c:v>6.0000000000000053E-2</c:v>
                </c:pt>
                <c:pt idx="189">
                  <c:v>5.0000000000000044E-2</c:v>
                </c:pt>
                <c:pt idx="190">
                  <c:v>7.0000000000000062E-2</c:v>
                </c:pt>
                <c:pt idx="191">
                  <c:v>7.0000000000000062E-2</c:v>
                </c:pt>
                <c:pt idx="192">
                  <c:v>7.0000000000000062E-2</c:v>
                </c:pt>
                <c:pt idx="193">
                  <c:v>5.0000000000000044E-2</c:v>
                </c:pt>
                <c:pt idx="194">
                  <c:v>3.0000000000000027E-2</c:v>
                </c:pt>
                <c:pt idx="195">
                  <c:v>6.0000000000000053E-2</c:v>
                </c:pt>
                <c:pt idx="196">
                  <c:v>7.0000000000000062E-2</c:v>
                </c:pt>
                <c:pt idx="197">
                  <c:v>7.9999999999999849E-2</c:v>
                </c:pt>
                <c:pt idx="198">
                  <c:v>8.0000000000000071E-2</c:v>
                </c:pt>
                <c:pt idx="199">
                  <c:v>8.0000000000000071E-2</c:v>
                </c:pt>
                <c:pt idx="200">
                  <c:v>6.0000000000000053E-2</c:v>
                </c:pt>
                <c:pt idx="201">
                  <c:v>1.9999999999999796E-2</c:v>
                </c:pt>
                <c:pt idx="202">
                  <c:v>7.0000000000000062E-2</c:v>
                </c:pt>
                <c:pt idx="203">
                  <c:v>7.0000000000000062E-2</c:v>
                </c:pt>
                <c:pt idx="204">
                  <c:v>2.9999999999999805E-2</c:v>
                </c:pt>
                <c:pt idx="205">
                  <c:v>0</c:v>
                </c:pt>
                <c:pt idx="206">
                  <c:v>7.9999999999999849E-2</c:v>
                </c:pt>
                <c:pt idx="207">
                  <c:v>4.9999999999999822E-2</c:v>
                </c:pt>
                <c:pt idx="208">
                  <c:v>3.0000000000000249E-2</c:v>
                </c:pt>
                <c:pt idx="209">
                  <c:v>5.0000000000000266E-2</c:v>
                </c:pt>
                <c:pt idx="210">
                  <c:v>4.0000000000000036E-2</c:v>
                </c:pt>
                <c:pt idx="211">
                  <c:v>4.0000000000000036E-2</c:v>
                </c:pt>
                <c:pt idx="212">
                  <c:v>2.0000000000000018E-2</c:v>
                </c:pt>
                <c:pt idx="213">
                  <c:v>-2.9999999999999805E-2</c:v>
                </c:pt>
                <c:pt idx="214">
                  <c:v>9.9999999999997868E-3</c:v>
                </c:pt>
                <c:pt idx="215">
                  <c:v>3.0000000000000249E-2</c:v>
                </c:pt>
                <c:pt idx="216">
                  <c:v>4.0000000000000036E-2</c:v>
                </c:pt>
                <c:pt idx="217">
                  <c:v>5.0000000000000266E-2</c:v>
                </c:pt>
                <c:pt idx="218">
                  <c:v>2.0000000000000018E-2</c:v>
                </c:pt>
                <c:pt idx="219">
                  <c:v>7.0000000000000284E-2</c:v>
                </c:pt>
                <c:pt idx="220">
                  <c:v>4.0000000000000036E-2</c:v>
                </c:pt>
                <c:pt idx="221">
                  <c:v>4.0000000000000036E-2</c:v>
                </c:pt>
                <c:pt idx="222">
                  <c:v>4.9999999999999822E-2</c:v>
                </c:pt>
                <c:pt idx="223">
                  <c:v>6.999999999999984E-2</c:v>
                </c:pt>
                <c:pt idx="224">
                  <c:v>7.0000000000000284E-2</c:v>
                </c:pt>
                <c:pt idx="225">
                  <c:v>6.999999999999984E-2</c:v>
                </c:pt>
                <c:pt idx="226">
                  <c:v>2.9999999999999805E-2</c:v>
                </c:pt>
                <c:pt idx="227">
                  <c:v>2.9999999999999805E-2</c:v>
                </c:pt>
                <c:pt idx="228">
                  <c:v>2.9999999999999805E-2</c:v>
                </c:pt>
                <c:pt idx="229">
                  <c:v>9.9999999999997868E-3</c:v>
                </c:pt>
                <c:pt idx="230">
                  <c:v>4.9999999999999822E-2</c:v>
                </c:pt>
                <c:pt idx="231">
                  <c:v>6.999999999999984E-2</c:v>
                </c:pt>
                <c:pt idx="232">
                  <c:v>2.9999999999999805E-2</c:v>
                </c:pt>
                <c:pt idx="233">
                  <c:v>3.0000000000000249E-2</c:v>
                </c:pt>
                <c:pt idx="234">
                  <c:v>4.0000000000000036E-2</c:v>
                </c:pt>
                <c:pt idx="235">
                  <c:v>0</c:v>
                </c:pt>
                <c:pt idx="236">
                  <c:v>1.0000000000000231E-2</c:v>
                </c:pt>
                <c:pt idx="237">
                  <c:v>2.0000000000000018E-2</c:v>
                </c:pt>
                <c:pt idx="238">
                  <c:v>5.9999999999999609E-2</c:v>
                </c:pt>
                <c:pt idx="239">
                  <c:v>8.0000000000000071E-2</c:v>
                </c:pt>
                <c:pt idx="240">
                  <c:v>5.0000000000000266E-2</c:v>
                </c:pt>
                <c:pt idx="241">
                  <c:v>2.9999999999999805E-2</c:v>
                </c:pt>
                <c:pt idx="242">
                  <c:v>4.9999999999999822E-2</c:v>
                </c:pt>
                <c:pt idx="243">
                  <c:v>8.0000000000000071E-2</c:v>
                </c:pt>
                <c:pt idx="244">
                  <c:v>8.0000000000000071E-2</c:v>
                </c:pt>
                <c:pt idx="245">
                  <c:v>8.0000000000000071E-2</c:v>
                </c:pt>
                <c:pt idx="246">
                  <c:v>0.11000000000000032</c:v>
                </c:pt>
                <c:pt idx="247">
                  <c:v>0.11000000000000032</c:v>
                </c:pt>
                <c:pt idx="248">
                  <c:v>0.12000000000000011</c:v>
                </c:pt>
                <c:pt idx="249">
                  <c:v>8.0000000000000071E-2</c:v>
                </c:pt>
                <c:pt idx="250">
                  <c:v>-4.0000000000000036E-2</c:v>
                </c:pt>
                <c:pt idx="251">
                  <c:v>4.9999999999999822E-2</c:v>
                </c:pt>
                <c:pt idx="252">
                  <c:v>5.0000000000000266E-2</c:v>
                </c:pt>
                <c:pt idx="253">
                  <c:v>1.0000000000000231E-2</c:v>
                </c:pt>
                <c:pt idx="254">
                  <c:v>5.0000000000000266E-2</c:v>
                </c:pt>
                <c:pt idx="255">
                  <c:v>2.9999999999999805E-2</c:v>
                </c:pt>
                <c:pt idx="256">
                  <c:v>4.0000000000000036E-2</c:v>
                </c:pt>
                <c:pt idx="257">
                  <c:v>9.9999999999997868E-3</c:v>
                </c:pt>
                <c:pt idx="258">
                  <c:v>2.0000000000000018E-2</c:v>
                </c:pt>
                <c:pt idx="259">
                  <c:v>4.9999999999999822E-2</c:v>
                </c:pt>
                <c:pt idx="260">
                  <c:v>6.0000000000000053E-2</c:v>
                </c:pt>
                <c:pt idx="261">
                  <c:v>8.0000000000000071E-2</c:v>
                </c:pt>
                <c:pt idx="262">
                  <c:v>8.0000000000000071E-2</c:v>
                </c:pt>
                <c:pt idx="263">
                  <c:v>1.0000000000000231E-2</c:v>
                </c:pt>
                <c:pt idx="264">
                  <c:v>2.9999999999999805E-2</c:v>
                </c:pt>
                <c:pt idx="265">
                  <c:v>7.0000000000000284E-2</c:v>
                </c:pt>
                <c:pt idx="266">
                  <c:v>-1.0000000000000231E-2</c:v>
                </c:pt>
                <c:pt idx="267">
                  <c:v>9.9999999999997868E-3</c:v>
                </c:pt>
                <c:pt idx="268">
                  <c:v>6.0000000000000053E-2</c:v>
                </c:pt>
                <c:pt idx="269">
                  <c:v>4.0000000000000036E-2</c:v>
                </c:pt>
                <c:pt idx="270">
                  <c:v>4.9999999999999822E-2</c:v>
                </c:pt>
                <c:pt idx="271">
                  <c:v>4.0000000000000036E-2</c:v>
                </c:pt>
                <c:pt idx="272">
                  <c:v>4.9999999999999822E-2</c:v>
                </c:pt>
                <c:pt idx="273">
                  <c:v>-9.9999999999997868E-3</c:v>
                </c:pt>
                <c:pt idx="274">
                  <c:v>0</c:v>
                </c:pt>
                <c:pt idx="275">
                  <c:v>9.9999999999997868E-3</c:v>
                </c:pt>
                <c:pt idx="276">
                  <c:v>4.0000000000000036E-2</c:v>
                </c:pt>
                <c:pt idx="277">
                  <c:v>3.0000000000000249E-2</c:v>
                </c:pt>
                <c:pt idx="278">
                  <c:v>5.0000000000000266E-2</c:v>
                </c:pt>
                <c:pt idx="279">
                  <c:v>6.0000000000000053E-2</c:v>
                </c:pt>
                <c:pt idx="280">
                  <c:v>6.0000000000000053E-2</c:v>
                </c:pt>
                <c:pt idx="281">
                  <c:v>2.0000000000000018E-2</c:v>
                </c:pt>
                <c:pt idx="282">
                  <c:v>3.0000000000000249E-2</c:v>
                </c:pt>
                <c:pt idx="283">
                  <c:v>4.9999999999999822E-2</c:v>
                </c:pt>
                <c:pt idx="284">
                  <c:v>4.0000000000000036E-2</c:v>
                </c:pt>
                <c:pt idx="285">
                  <c:v>2.9999999999999805E-2</c:v>
                </c:pt>
                <c:pt idx="286">
                  <c:v>6.0000000000000053E-2</c:v>
                </c:pt>
                <c:pt idx="287">
                  <c:v>8.9999999999999858E-2</c:v>
                </c:pt>
                <c:pt idx="288">
                  <c:v>3.0000000000000249E-2</c:v>
                </c:pt>
                <c:pt idx="289">
                  <c:v>2.9999999999999805E-2</c:v>
                </c:pt>
                <c:pt idx="290">
                  <c:v>4.0000000000000036E-2</c:v>
                </c:pt>
                <c:pt idx="291">
                  <c:v>8.0000000000000071E-2</c:v>
                </c:pt>
                <c:pt idx="292">
                  <c:v>4.9999999999999822E-2</c:v>
                </c:pt>
                <c:pt idx="293">
                  <c:v>1.0000000000000231E-2</c:v>
                </c:pt>
                <c:pt idx="294">
                  <c:v>4.9999999999999822E-2</c:v>
                </c:pt>
                <c:pt idx="295">
                  <c:v>4.0000000000000036E-2</c:v>
                </c:pt>
                <c:pt idx="296">
                  <c:v>2.0000000000000018E-2</c:v>
                </c:pt>
                <c:pt idx="297">
                  <c:v>8.0000000000000071E-2</c:v>
                </c:pt>
                <c:pt idx="298">
                  <c:v>0.14999999999999991</c:v>
                </c:pt>
                <c:pt idx="299">
                  <c:v>6.999999999999984E-2</c:v>
                </c:pt>
                <c:pt idx="300">
                  <c:v>6.0000000000000053E-2</c:v>
                </c:pt>
                <c:pt idx="301">
                  <c:v>-2.9999999999999805E-2</c:v>
                </c:pt>
                <c:pt idx="302">
                  <c:v>2.9999999999999805E-2</c:v>
                </c:pt>
                <c:pt idx="303">
                  <c:v>4.0000000000000036E-2</c:v>
                </c:pt>
                <c:pt idx="304">
                  <c:v>4.0000000000000036E-2</c:v>
                </c:pt>
                <c:pt idx="305">
                  <c:v>3.0000000000000249E-2</c:v>
                </c:pt>
                <c:pt idx="306">
                  <c:v>9.0000000000000302E-2</c:v>
                </c:pt>
                <c:pt idx="307">
                  <c:v>0.10999999999999988</c:v>
                </c:pt>
                <c:pt idx="308">
                  <c:v>4.0000000000000036E-2</c:v>
                </c:pt>
                <c:pt idx="309">
                  <c:v>0.12000000000000011</c:v>
                </c:pt>
                <c:pt idx="310">
                  <c:v>0.18000000000000016</c:v>
                </c:pt>
                <c:pt idx="312">
                  <c:v>4.0000000000000036E-2</c:v>
                </c:pt>
                <c:pt idx="313">
                  <c:v>4.0000000000000036E-2</c:v>
                </c:pt>
                <c:pt idx="314">
                  <c:v>4.0000000000000036E-2</c:v>
                </c:pt>
                <c:pt idx="315">
                  <c:v>6.999999999999984E-2</c:v>
                </c:pt>
                <c:pt idx="316">
                  <c:v>4.0000000000000036E-2</c:v>
                </c:pt>
                <c:pt idx="317">
                  <c:v>3.0000000000000249E-2</c:v>
                </c:pt>
                <c:pt idx="318">
                  <c:v>7.0000000000000284E-2</c:v>
                </c:pt>
                <c:pt idx="319">
                  <c:v>7.0000000000000284E-2</c:v>
                </c:pt>
                <c:pt idx="320">
                  <c:v>8.0000000000000071E-2</c:v>
                </c:pt>
                <c:pt idx="321">
                  <c:v>8.9999999999999858E-2</c:v>
                </c:pt>
                <c:pt idx="322">
                  <c:v>8.0000000000000071E-2</c:v>
                </c:pt>
                <c:pt idx="323">
                  <c:v>5.0000000000000266E-2</c:v>
                </c:pt>
                <c:pt idx="324">
                  <c:v>3.0000000000000249E-2</c:v>
                </c:pt>
                <c:pt idx="325">
                  <c:v>0</c:v>
                </c:pt>
                <c:pt idx="326">
                  <c:v>8.9999999999999858E-2</c:v>
                </c:pt>
                <c:pt idx="327">
                  <c:v>4.0000000000000036E-2</c:v>
                </c:pt>
                <c:pt idx="328">
                  <c:v>8.0000000000000071E-2</c:v>
                </c:pt>
                <c:pt idx="329">
                  <c:v>8.9999999999999858E-2</c:v>
                </c:pt>
                <c:pt idx="330">
                  <c:v>8.0000000000000071E-2</c:v>
                </c:pt>
                <c:pt idx="331">
                  <c:v>7.0000000000000284E-2</c:v>
                </c:pt>
                <c:pt idx="332">
                  <c:v>6.999999999999984E-2</c:v>
                </c:pt>
                <c:pt idx="333">
                  <c:v>7.0000000000000284E-2</c:v>
                </c:pt>
                <c:pt idx="334">
                  <c:v>4.0000000000000036E-2</c:v>
                </c:pt>
                <c:pt idx="335">
                  <c:v>4.0000000000000036E-2</c:v>
                </c:pt>
                <c:pt idx="336">
                  <c:v>0</c:v>
                </c:pt>
                <c:pt idx="337">
                  <c:v>2.0000000000000018E-2</c:v>
                </c:pt>
                <c:pt idx="338">
                  <c:v>4.0000000000000036E-2</c:v>
                </c:pt>
                <c:pt idx="339">
                  <c:v>8.0000000000000071E-2</c:v>
                </c:pt>
                <c:pt idx="340">
                  <c:v>6.999999999999984E-2</c:v>
                </c:pt>
                <c:pt idx="341">
                  <c:v>6.999999999999984E-2</c:v>
                </c:pt>
                <c:pt idx="342">
                  <c:v>6.0000000000000053E-2</c:v>
                </c:pt>
                <c:pt idx="343">
                  <c:v>6.0000000000000053E-2</c:v>
                </c:pt>
                <c:pt idx="344">
                  <c:v>6.999999999999984E-2</c:v>
                </c:pt>
                <c:pt idx="345">
                  <c:v>9.0000000000000302E-2</c:v>
                </c:pt>
                <c:pt idx="346">
                  <c:v>0.10000000000000009</c:v>
                </c:pt>
                <c:pt idx="347">
                  <c:v>2.9999999999999805E-2</c:v>
                </c:pt>
                <c:pt idx="348">
                  <c:v>1.0000000000000231E-2</c:v>
                </c:pt>
                <c:pt idx="349">
                  <c:v>5.9999999999999609E-2</c:v>
                </c:pt>
                <c:pt idx="350">
                  <c:v>-6.0000000000000053E-2</c:v>
                </c:pt>
                <c:pt idx="351">
                  <c:v>8.0000000000000071E-2</c:v>
                </c:pt>
                <c:pt idx="352">
                  <c:v>0.12999999999999989</c:v>
                </c:pt>
                <c:pt idx="353">
                  <c:v>-4.9999999999999822E-2</c:v>
                </c:pt>
                <c:pt idx="354">
                  <c:v>0</c:v>
                </c:pt>
                <c:pt idx="355">
                  <c:v>4.9999999999999822E-2</c:v>
                </c:pt>
                <c:pt idx="356">
                  <c:v>6.0000000000000053E-2</c:v>
                </c:pt>
                <c:pt idx="357">
                  <c:v>8.0000000000000071E-2</c:v>
                </c:pt>
                <c:pt idx="358">
                  <c:v>8.9999999999999858E-2</c:v>
                </c:pt>
                <c:pt idx="359">
                  <c:v>6.0000000000000053E-2</c:v>
                </c:pt>
                <c:pt idx="360">
                  <c:v>7.0000000000000284E-2</c:v>
                </c:pt>
                <c:pt idx="361">
                  <c:v>0.12000000000000011</c:v>
                </c:pt>
                <c:pt idx="362">
                  <c:v>8.0000000000000071E-2</c:v>
                </c:pt>
                <c:pt idx="364">
                  <c:v>8.0000000000000071E-2</c:v>
                </c:pt>
                <c:pt idx="365">
                  <c:v>6.999999999999984E-2</c:v>
                </c:pt>
                <c:pt idx="366">
                  <c:v>6.0000000000000053E-2</c:v>
                </c:pt>
                <c:pt idx="367">
                  <c:v>8.9999999999999858E-2</c:v>
                </c:pt>
                <c:pt idx="368">
                  <c:v>7.0000000000000062E-2</c:v>
                </c:pt>
                <c:pt idx="369">
                  <c:v>0.17000000000000015</c:v>
                </c:pt>
                <c:pt idx="370">
                  <c:v>0.13000000000000034</c:v>
                </c:pt>
                <c:pt idx="371">
                  <c:v>8.9999999999999858E-2</c:v>
                </c:pt>
                <c:pt idx="372">
                  <c:v>0.10999999999999988</c:v>
                </c:pt>
                <c:pt idx="373">
                  <c:v>6.0000000000000053E-2</c:v>
                </c:pt>
                <c:pt idx="374">
                  <c:v>0.13000000000000034</c:v>
                </c:pt>
                <c:pt idx="375">
                  <c:v>2.0000000000000018E-2</c:v>
                </c:pt>
                <c:pt idx="376">
                  <c:v>9.9999999999999645E-2</c:v>
                </c:pt>
                <c:pt idx="377">
                  <c:v>0.40000000000000036</c:v>
                </c:pt>
                <c:pt idx="378">
                  <c:v>0.39000000000000012</c:v>
                </c:pt>
                <c:pt idx="379">
                  <c:v>0.21999999999999997</c:v>
                </c:pt>
                <c:pt idx="380">
                  <c:v>0.22999999999999998</c:v>
                </c:pt>
                <c:pt idx="381">
                  <c:v>0.30000000000000027</c:v>
                </c:pt>
                <c:pt idx="382">
                  <c:v>0.55000000000000027</c:v>
                </c:pt>
                <c:pt idx="383">
                  <c:v>0.60000000000000009</c:v>
                </c:pt>
                <c:pt idx="384">
                  <c:v>0.73</c:v>
                </c:pt>
                <c:pt idx="385">
                  <c:v>0.77</c:v>
                </c:pt>
                <c:pt idx="386">
                  <c:v>0.69</c:v>
                </c:pt>
                <c:pt idx="387">
                  <c:v>0.81999999999999984</c:v>
                </c:pt>
                <c:pt idx="388">
                  <c:v>0.58000000000000007</c:v>
                </c:pt>
                <c:pt idx="389">
                  <c:v>8.9999999999999858E-2</c:v>
                </c:pt>
                <c:pt idx="390">
                  <c:v>7.0000000000000284E-2</c:v>
                </c:pt>
                <c:pt idx="391">
                  <c:v>0.20999999999999996</c:v>
                </c:pt>
                <c:pt idx="392">
                  <c:v>0.12999999999999989</c:v>
                </c:pt>
                <c:pt idx="393">
                  <c:v>0.14000000000000012</c:v>
                </c:pt>
                <c:pt idx="394">
                  <c:v>8.0000000000000071E-2</c:v>
                </c:pt>
                <c:pt idx="395">
                  <c:v>8.9999999999999858E-2</c:v>
                </c:pt>
                <c:pt idx="396">
                  <c:v>6.999999999999984E-2</c:v>
                </c:pt>
                <c:pt idx="397">
                  <c:v>6.999999999999984E-2</c:v>
                </c:pt>
                <c:pt idx="398">
                  <c:v>4.9999999999999822E-2</c:v>
                </c:pt>
                <c:pt idx="399">
                  <c:v>5.9999999999999609E-2</c:v>
                </c:pt>
                <c:pt idx="400">
                  <c:v>8.0000000000000071E-2</c:v>
                </c:pt>
                <c:pt idx="401">
                  <c:v>3.0000000000000249E-2</c:v>
                </c:pt>
                <c:pt idx="402">
                  <c:v>6.0000000000000053E-2</c:v>
                </c:pt>
                <c:pt idx="403">
                  <c:v>0.10000000000000009</c:v>
                </c:pt>
                <c:pt idx="404">
                  <c:v>6.999999999999984E-2</c:v>
                </c:pt>
                <c:pt idx="405">
                  <c:v>7.0000000000000284E-2</c:v>
                </c:pt>
                <c:pt idx="406">
                  <c:v>6.999999999999984E-2</c:v>
                </c:pt>
                <c:pt idx="407">
                  <c:v>6.0000000000000053E-2</c:v>
                </c:pt>
                <c:pt idx="408">
                  <c:v>8.0000000000000071E-2</c:v>
                </c:pt>
                <c:pt idx="409">
                  <c:v>0.10999999999999988</c:v>
                </c:pt>
                <c:pt idx="410">
                  <c:v>8.0000000000000071E-2</c:v>
                </c:pt>
                <c:pt idx="411">
                  <c:v>0.10999999999999988</c:v>
                </c:pt>
                <c:pt idx="412">
                  <c:v>6.0000000000000053E-2</c:v>
                </c:pt>
                <c:pt idx="413">
                  <c:v>8.9999999999999858E-2</c:v>
                </c:pt>
                <c:pt idx="414">
                  <c:v>8.0000000000000071E-2</c:v>
                </c:pt>
                <c:pt idx="415">
                  <c:v>4.0000000000000036E-2</c:v>
                </c:pt>
                <c:pt idx="416">
                  <c:v>8.0000000000000071E-2</c:v>
                </c:pt>
                <c:pt idx="417">
                  <c:v>0.12999999999999989</c:v>
                </c:pt>
                <c:pt idx="418">
                  <c:v>0.10000000000000009</c:v>
                </c:pt>
                <c:pt idx="419">
                  <c:v>0.14999999999999991</c:v>
                </c:pt>
                <c:pt idx="420">
                  <c:v>0.26</c:v>
                </c:pt>
                <c:pt idx="421">
                  <c:v>0.12999999999999989</c:v>
                </c:pt>
                <c:pt idx="422">
                  <c:v>0.12000000000000011</c:v>
                </c:pt>
                <c:pt idx="423">
                  <c:v>0.11000000000000032</c:v>
                </c:pt>
                <c:pt idx="424">
                  <c:v>0.14999999999999991</c:v>
                </c:pt>
                <c:pt idx="425">
                  <c:v>0.10000000000000009</c:v>
                </c:pt>
                <c:pt idx="426">
                  <c:v>8.0000000000000071E-2</c:v>
                </c:pt>
                <c:pt idx="427">
                  <c:v>0.12999999999999989</c:v>
                </c:pt>
                <c:pt idx="428">
                  <c:v>7.9999999999999849E-2</c:v>
                </c:pt>
                <c:pt idx="429">
                  <c:v>5.9999999999999831E-2</c:v>
                </c:pt>
                <c:pt idx="430">
                  <c:v>8.0000000000000071E-2</c:v>
                </c:pt>
                <c:pt idx="431">
                  <c:v>8.0000000000000071E-2</c:v>
                </c:pt>
                <c:pt idx="432">
                  <c:v>8.9999999999999858E-2</c:v>
                </c:pt>
                <c:pt idx="433">
                  <c:v>9.9999999999999867E-2</c:v>
                </c:pt>
                <c:pt idx="434">
                  <c:v>7.9999999999999849E-2</c:v>
                </c:pt>
                <c:pt idx="435">
                  <c:v>7.9999999999999849E-2</c:v>
                </c:pt>
                <c:pt idx="436">
                  <c:v>9.9999999999999867E-2</c:v>
                </c:pt>
                <c:pt idx="437">
                  <c:v>0.1100000000000001</c:v>
                </c:pt>
                <c:pt idx="438">
                  <c:v>7.0000000000000062E-2</c:v>
                </c:pt>
                <c:pt idx="439">
                  <c:v>6.0000000000000053E-2</c:v>
                </c:pt>
                <c:pt idx="440">
                  <c:v>8.0000000000000071E-2</c:v>
                </c:pt>
                <c:pt idx="441">
                  <c:v>8.0000000000000071E-2</c:v>
                </c:pt>
                <c:pt idx="442">
                  <c:v>9.000000000000008E-2</c:v>
                </c:pt>
                <c:pt idx="443">
                  <c:v>9.000000000000008E-2</c:v>
                </c:pt>
                <c:pt idx="444">
                  <c:v>8.0000000000000071E-2</c:v>
                </c:pt>
                <c:pt idx="445">
                  <c:v>8.9999999999999858E-2</c:v>
                </c:pt>
                <c:pt idx="446">
                  <c:v>5.9999999999999831E-2</c:v>
                </c:pt>
                <c:pt idx="447">
                  <c:v>3.9999999999999813E-2</c:v>
                </c:pt>
                <c:pt idx="448">
                  <c:v>6.999999999999984E-2</c:v>
                </c:pt>
                <c:pt idx="449">
                  <c:v>7.0000000000000062E-2</c:v>
                </c:pt>
                <c:pt idx="450">
                  <c:v>6.0000000000000053E-2</c:v>
                </c:pt>
                <c:pt idx="451">
                  <c:v>3.0000000000000027E-2</c:v>
                </c:pt>
                <c:pt idx="452">
                  <c:v>5.0000000000000044E-2</c:v>
                </c:pt>
                <c:pt idx="453">
                  <c:v>7.0000000000000062E-2</c:v>
                </c:pt>
                <c:pt idx="454">
                  <c:v>8.0000000000000071E-2</c:v>
                </c:pt>
                <c:pt idx="455">
                  <c:v>5.0000000000000044E-2</c:v>
                </c:pt>
                <c:pt idx="456">
                  <c:v>5.0000000000000044E-2</c:v>
                </c:pt>
                <c:pt idx="457">
                  <c:v>8.0000000000000071E-2</c:v>
                </c:pt>
                <c:pt idx="458">
                  <c:v>6.0000000000000053E-2</c:v>
                </c:pt>
                <c:pt idx="459">
                  <c:v>7.0000000000000062E-2</c:v>
                </c:pt>
                <c:pt idx="460">
                  <c:v>4.0000000000000036E-2</c:v>
                </c:pt>
                <c:pt idx="461">
                  <c:v>6.0000000000000053E-2</c:v>
                </c:pt>
                <c:pt idx="462">
                  <c:v>4.0000000000000036E-2</c:v>
                </c:pt>
                <c:pt idx="463">
                  <c:v>8.9999999999999858E-2</c:v>
                </c:pt>
                <c:pt idx="464">
                  <c:v>7.0000000000000062E-2</c:v>
                </c:pt>
                <c:pt idx="465">
                  <c:v>9.000000000000008E-2</c:v>
                </c:pt>
                <c:pt idx="466">
                  <c:v>8.0000000000000071E-2</c:v>
                </c:pt>
                <c:pt idx="467">
                  <c:v>8.0000000000000071E-2</c:v>
                </c:pt>
                <c:pt idx="468">
                  <c:v>6.0000000000000053E-2</c:v>
                </c:pt>
                <c:pt idx="469">
                  <c:v>4.0000000000000036E-2</c:v>
                </c:pt>
                <c:pt idx="470">
                  <c:v>7.0000000000000062E-2</c:v>
                </c:pt>
                <c:pt idx="471">
                  <c:v>0.10000000000000009</c:v>
                </c:pt>
                <c:pt idx="472">
                  <c:v>0.1100000000000001</c:v>
                </c:pt>
                <c:pt idx="473">
                  <c:v>0.10000000000000009</c:v>
                </c:pt>
                <c:pt idx="474">
                  <c:v>8.0000000000000071E-2</c:v>
                </c:pt>
                <c:pt idx="475">
                  <c:v>9.000000000000008E-2</c:v>
                </c:pt>
                <c:pt idx="476">
                  <c:v>0.10000000000000009</c:v>
                </c:pt>
                <c:pt idx="477">
                  <c:v>0.10999999999999988</c:v>
                </c:pt>
                <c:pt idx="478">
                  <c:v>0.10999999999999988</c:v>
                </c:pt>
                <c:pt idx="479">
                  <c:v>9.000000000000008E-2</c:v>
                </c:pt>
                <c:pt idx="480">
                  <c:v>9.9999999999999867E-2</c:v>
                </c:pt>
                <c:pt idx="481">
                  <c:v>7.0000000000000062E-2</c:v>
                </c:pt>
                <c:pt idx="482">
                  <c:v>0.10000000000000009</c:v>
                </c:pt>
                <c:pt idx="483">
                  <c:v>0.10000000000000009</c:v>
                </c:pt>
                <c:pt idx="484">
                  <c:v>9.9999999999999867E-2</c:v>
                </c:pt>
                <c:pt idx="485">
                  <c:v>7.9999999999999849E-2</c:v>
                </c:pt>
                <c:pt idx="486">
                  <c:v>7.9999999999999849E-2</c:v>
                </c:pt>
                <c:pt idx="487">
                  <c:v>6.999999999999984E-2</c:v>
                </c:pt>
                <c:pt idx="488">
                  <c:v>8.9999999999999858E-2</c:v>
                </c:pt>
                <c:pt idx="489">
                  <c:v>0.1100000000000001</c:v>
                </c:pt>
                <c:pt idx="490">
                  <c:v>9.000000000000008E-2</c:v>
                </c:pt>
                <c:pt idx="491">
                  <c:v>7.9999999999999849E-2</c:v>
                </c:pt>
                <c:pt idx="492">
                  <c:v>6.0000000000000053E-2</c:v>
                </c:pt>
                <c:pt idx="493">
                  <c:v>8.9999999999999858E-2</c:v>
                </c:pt>
                <c:pt idx="494">
                  <c:v>0.1100000000000001</c:v>
                </c:pt>
                <c:pt idx="495">
                  <c:v>6.0000000000000053E-2</c:v>
                </c:pt>
                <c:pt idx="496">
                  <c:v>4.0000000000000036E-2</c:v>
                </c:pt>
                <c:pt idx="497">
                  <c:v>5.0000000000000044E-2</c:v>
                </c:pt>
                <c:pt idx="498">
                  <c:v>7.0000000000000062E-2</c:v>
                </c:pt>
                <c:pt idx="499">
                  <c:v>0.13000000000000012</c:v>
                </c:pt>
                <c:pt idx="500">
                  <c:v>0.12000000000000011</c:v>
                </c:pt>
                <c:pt idx="501">
                  <c:v>8.9999999999999858E-2</c:v>
                </c:pt>
                <c:pt idx="502">
                  <c:v>6.999999999999984E-2</c:v>
                </c:pt>
                <c:pt idx="503">
                  <c:v>9.9999999999999867E-2</c:v>
                </c:pt>
                <c:pt idx="504">
                  <c:v>7.9999999999999849E-2</c:v>
                </c:pt>
                <c:pt idx="505">
                  <c:v>5.0000000000000044E-2</c:v>
                </c:pt>
                <c:pt idx="506">
                  <c:v>9.000000000000008E-2</c:v>
                </c:pt>
                <c:pt idx="507">
                  <c:v>0.1100000000000001</c:v>
                </c:pt>
                <c:pt idx="508">
                  <c:v>6.0000000000000053E-2</c:v>
                </c:pt>
                <c:pt idx="509">
                  <c:v>0.1100000000000001</c:v>
                </c:pt>
                <c:pt idx="510">
                  <c:v>6.999999999999984E-2</c:v>
                </c:pt>
                <c:pt idx="511">
                  <c:v>8.0000000000000071E-2</c:v>
                </c:pt>
                <c:pt idx="512">
                  <c:v>8.9999999999999858E-2</c:v>
                </c:pt>
                <c:pt idx="513">
                  <c:v>6.999999999999984E-2</c:v>
                </c:pt>
                <c:pt idx="514">
                  <c:v>5.9999999999999831E-2</c:v>
                </c:pt>
                <c:pt idx="515">
                  <c:v>7.9999999999999849E-2</c:v>
                </c:pt>
                <c:pt idx="516">
                  <c:v>9.000000000000008E-2</c:v>
                </c:pt>
                <c:pt idx="517">
                  <c:v>7.0000000000000062E-2</c:v>
                </c:pt>
                <c:pt idx="518">
                  <c:v>7.0000000000000062E-2</c:v>
                </c:pt>
                <c:pt idx="519">
                  <c:v>5.0000000000000044E-2</c:v>
                </c:pt>
                <c:pt idx="520">
                  <c:v>8.0000000000000071E-2</c:v>
                </c:pt>
                <c:pt idx="521">
                  <c:v>0.12999999999999989</c:v>
                </c:pt>
                <c:pt idx="522">
                  <c:v>8.0000000000000071E-2</c:v>
                </c:pt>
                <c:pt idx="523">
                  <c:v>6.999999999999984E-2</c:v>
                </c:pt>
                <c:pt idx="524">
                  <c:v>8.9999999999999858E-2</c:v>
                </c:pt>
                <c:pt idx="525">
                  <c:v>8.9999999999999858E-2</c:v>
                </c:pt>
                <c:pt idx="526">
                  <c:v>6.0000000000000053E-2</c:v>
                </c:pt>
                <c:pt idx="527">
                  <c:v>7.9999999999999849E-2</c:v>
                </c:pt>
                <c:pt idx="528">
                  <c:v>7.9999999999999849E-2</c:v>
                </c:pt>
                <c:pt idx="529">
                  <c:v>9.000000000000008E-2</c:v>
                </c:pt>
                <c:pt idx="530">
                  <c:v>0.10000000000000009</c:v>
                </c:pt>
                <c:pt idx="531">
                  <c:v>3.9999999999999813E-2</c:v>
                </c:pt>
                <c:pt idx="532">
                  <c:v>9.000000000000008E-2</c:v>
                </c:pt>
                <c:pt idx="533">
                  <c:v>9.000000000000008E-2</c:v>
                </c:pt>
                <c:pt idx="534">
                  <c:v>7.9999999999999849E-2</c:v>
                </c:pt>
                <c:pt idx="535">
                  <c:v>9.9999999999999867E-2</c:v>
                </c:pt>
                <c:pt idx="536">
                  <c:v>0.11999999999999988</c:v>
                </c:pt>
                <c:pt idx="537">
                  <c:v>9.9999999999999867E-2</c:v>
                </c:pt>
                <c:pt idx="538">
                  <c:v>0.12000000000000011</c:v>
                </c:pt>
                <c:pt idx="539">
                  <c:v>0.1100000000000001</c:v>
                </c:pt>
                <c:pt idx="540">
                  <c:v>0.1100000000000001</c:v>
                </c:pt>
                <c:pt idx="541">
                  <c:v>0.10999999999999988</c:v>
                </c:pt>
                <c:pt idx="542">
                  <c:v>8.9999999999999858E-2</c:v>
                </c:pt>
                <c:pt idx="543">
                  <c:v>7.0000000000000062E-2</c:v>
                </c:pt>
                <c:pt idx="544">
                  <c:v>7.0000000000000062E-2</c:v>
                </c:pt>
                <c:pt idx="545">
                  <c:v>7.0000000000000062E-2</c:v>
                </c:pt>
                <c:pt idx="546">
                  <c:v>4.0000000000000036E-2</c:v>
                </c:pt>
                <c:pt idx="547">
                  <c:v>6.999999999999984E-2</c:v>
                </c:pt>
                <c:pt idx="548">
                  <c:v>4.0000000000000036E-2</c:v>
                </c:pt>
                <c:pt idx="549">
                  <c:v>4.0000000000000036E-2</c:v>
                </c:pt>
                <c:pt idx="550">
                  <c:v>2.0000000000000018E-2</c:v>
                </c:pt>
                <c:pt idx="551">
                  <c:v>3.0000000000000027E-2</c:v>
                </c:pt>
                <c:pt idx="552">
                  <c:v>0</c:v>
                </c:pt>
                <c:pt idx="553">
                  <c:v>3.0000000000000027E-2</c:v>
                </c:pt>
                <c:pt idx="554">
                  <c:v>0</c:v>
                </c:pt>
                <c:pt idx="555">
                  <c:v>-4.0000000000000036E-2</c:v>
                </c:pt>
                <c:pt idx="556">
                  <c:v>1.0000000000000009E-2</c:v>
                </c:pt>
                <c:pt idx="557">
                  <c:v>1.0000000000000009E-2</c:v>
                </c:pt>
                <c:pt idx="558">
                  <c:v>4.0000000000000036E-2</c:v>
                </c:pt>
                <c:pt idx="559">
                  <c:v>6.0000000000000053E-2</c:v>
                </c:pt>
                <c:pt idx="560">
                  <c:v>8.0000000000000071E-2</c:v>
                </c:pt>
                <c:pt idx="561">
                  <c:v>2.0000000000000018E-2</c:v>
                </c:pt>
                <c:pt idx="562">
                  <c:v>6.0000000000000053E-2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4-4ACF-82CF-288E965D06EE}"/>
            </c:ext>
          </c:extLst>
        </c:ser>
        <c:ser>
          <c:idx val="0"/>
          <c:order val="1"/>
          <c:tx>
            <c:strRef>
              <c:f>Data!$AL$7</c:f>
              <c:strCache>
                <c:ptCount val="1"/>
                <c:pt idx="0">
                  <c:v>NE relative to IA</c:v>
                </c:pt>
              </c:strCache>
            </c:strRef>
          </c:tx>
          <c:spPr>
            <a:ln>
              <a:solidFill>
                <a:srgbClr val="7D60A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Data!$AL$11:$AL$573</c:f>
              <c:numCache>
                <c:formatCode>"$"#,##0.00</c:formatCode>
                <c:ptCount val="563"/>
                <c:pt idx="16">
                  <c:v>0.10200000000000009</c:v>
                </c:pt>
                <c:pt idx="17">
                  <c:v>2.4999999999999911E-2</c:v>
                </c:pt>
                <c:pt idx="18">
                  <c:v>1.8000000000000238E-2</c:v>
                </c:pt>
                <c:pt idx="19">
                  <c:v>4.5000000000000373E-2</c:v>
                </c:pt>
                <c:pt idx="20">
                  <c:v>4.0000000000000036E-2</c:v>
                </c:pt>
                <c:pt idx="21">
                  <c:v>3.5999999999999588E-2</c:v>
                </c:pt>
                <c:pt idx="22">
                  <c:v>2.7999999999999581E-2</c:v>
                </c:pt>
                <c:pt idx="23">
                  <c:v>5.1999999999999602E-2</c:v>
                </c:pt>
                <c:pt idx="24">
                  <c:v>1.2999999999999901E-2</c:v>
                </c:pt>
                <c:pt idx="25">
                  <c:v>1.2999999999999456E-2</c:v>
                </c:pt>
                <c:pt idx="26">
                  <c:v>8.9999999999994529E-3</c:v>
                </c:pt>
                <c:pt idx="27">
                  <c:v>3.6999999999999478E-2</c:v>
                </c:pt>
                <c:pt idx="28">
                  <c:v>-6.0000000000002274E-3</c:v>
                </c:pt>
                <c:pt idx="29">
                  <c:v>-3.6999999999999922E-2</c:v>
                </c:pt>
                <c:pt idx="30">
                  <c:v>1.7000000000000348E-2</c:v>
                </c:pt>
                <c:pt idx="31">
                  <c:v>2.375000000000016E-2</c:v>
                </c:pt>
                <c:pt idx="32">
                  <c:v>8.0000000000000071E-3</c:v>
                </c:pt>
                <c:pt idx="33">
                  <c:v>1.0999999999999677E-2</c:v>
                </c:pt>
                <c:pt idx="34">
                  <c:v>1.2000000000000011E-2</c:v>
                </c:pt>
                <c:pt idx="35">
                  <c:v>-1.2999999999999901E-2</c:v>
                </c:pt>
                <c:pt idx="36">
                  <c:v>-4.8750000000000071E-2</c:v>
                </c:pt>
                <c:pt idx="37">
                  <c:v>4.0000000000000036E-3</c:v>
                </c:pt>
                <c:pt idx="38">
                  <c:v>1.7999999999999794E-2</c:v>
                </c:pt>
                <c:pt idx="39">
                  <c:v>5.9999999999997833E-3</c:v>
                </c:pt>
                <c:pt idx="40">
                  <c:v>-7.0000000000001172E-3</c:v>
                </c:pt>
                <c:pt idx="41">
                  <c:v>-7.0000000000003393E-3</c:v>
                </c:pt>
                <c:pt idx="42">
                  <c:v>-4.7000000000000375E-2</c:v>
                </c:pt>
                <c:pt idx="43">
                  <c:v>-2.9999999999999805E-2</c:v>
                </c:pt>
                <c:pt idx="44">
                  <c:v>-7.4999999999999956E-2</c:v>
                </c:pt>
                <c:pt idx="45">
                  <c:v>-2.2499999999999964E-2</c:v>
                </c:pt>
                <c:pt idx="46">
                  <c:v>-3.8999999999999924E-2</c:v>
                </c:pt>
                <c:pt idx="47">
                  <c:v>-1.4000000000000234E-2</c:v>
                </c:pt>
                <c:pt idx="48">
                  <c:v>-1.7000000000000126E-2</c:v>
                </c:pt>
                <c:pt idx="49">
                  <c:v>-3.2000000000000028E-2</c:v>
                </c:pt>
                <c:pt idx="50">
                  <c:v>1.7999999999999794E-2</c:v>
                </c:pt>
                <c:pt idx="51">
                  <c:v>8.999999999999897E-3</c:v>
                </c:pt>
                <c:pt idx="52">
                  <c:v>4.9999999999998934E-3</c:v>
                </c:pt>
                <c:pt idx="53">
                  <c:v>3.0000000000001137E-3</c:v>
                </c:pt>
                <c:pt idx="54">
                  <c:v>-9.9999999999944578E-4</c:v>
                </c:pt>
                <c:pt idx="55">
                  <c:v>9.9999999999997868E-3</c:v>
                </c:pt>
                <c:pt idx="56">
                  <c:v>-1.0999999999999899E-2</c:v>
                </c:pt>
                <c:pt idx="57">
                  <c:v>-1.6000000000000458E-2</c:v>
                </c:pt>
                <c:pt idx="58">
                  <c:v>-1.4000000000000012E-2</c:v>
                </c:pt>
                <c:pt idx="59">
                  <c:v>6.0000000000002274E-3</c:v>
                </c:pt>
                <c:pt idx="60">
                  <c:v>-8.0000000000000071E-3</c:v>
                </c:pt>
                <c:pt idx="61">
                  <c:v>1.6666666666666607E-2</c:v>
                </c:pt>
                <c:pt idx="62">
                  <c:v>3.7500000000000089E-2</c:v>
                </c:pt>
                <c:pt idx="63">
                  <c:v>-1.9999999999997797E-3</c:v>
                </c:pt>
                <c:pt idx="64">
                  <c:v>-4.9999999999994493E-3</c:v>
                </c:pt>
                <c:pt idx="65">
                  <c:v>1.0999999999999677E-2</c:v>
                </c:pt>
                <c:pt idx="66">
                  <c:v>-4.0000000000000036E-3</c:v>
                </c:pt>
                <c:pt idx="67">
                  <c:v>7.0000000000001172E-3</c:v>
                </c:pt>
                <c:pt idx="68">
                  <c:v>3.0999999999999694E-2</c:v>
                </c:pt>
                <c:pt idx="69">
                  <c:v>1.399999999999979E-2</c:v>
                </c:pt>
                <c:pt idx="70">
                  <c:v>4.0000000000004476E-3</c:v>
                </c:pt>
                <c:pt idx="71">
                  <c:v>-9.6666666666664902E-3</c:v>
                </c:pt>
                <c:pt idx="72">
                  <c:v>-1.6666666666669272E-3</c:v>
                </c:pt>
                <c:pt idx="73">
                  <c:v>8.3333333333257542E-4</c:v>
                </c:pt>
                <c:pt idx="74">
                  <c:v>-8.333333333334636E-4</c:v>
                </c:pt>
                <c:pt idx="75">
                  <c:v>-4.6666666666665968E-3</c:v>
                </c:pt>
                <c:pt idx="76">
                  <c:v>-6.1666666666666536E-3</c:v>
                </c:pt>
                <c:pt idx="77">
                  <c:v>1.183333333333314E-2</c:v>
                </c:pt>
                <c:pt idx="78">
                  <c:v>1.1666666666667602E-3</c:v>
                </c:pt>
                <c:pt idx="79">
                  <c:v>-9.1666666666667673E-3</c:v>
                </c:pt>
                <c:pt idx="80">
                  <c:v>1.5833333333333144E-2</c:v>
                </c:pt>
                <c:pt idx="81">
                  <c:v>1.5666666666666718E-2</c:v>
                </c:pt>
                <c:pt idx="82">
                  <c:v>-8.8333333333339148E-3</c:v>
                </c:pt>
                <c:pt idx="83">
                  <c:v>-3.0000000000000249E-2</c:v>
                </c:pt>
                <c:pt idx="84">
                  <c:v>-2.8166666666666895E-2</c:v>
                </c:pt>
                <c:pt idx="85">
                  <c:v>-1.5666666666666273E-2</c:v>
                </c:pt>
                <c:pt idx="86">
                  <c:v>2.3833333333334483E-2</c:v>
                </c:pt>
                <c:pt idx="87">
                  <c:v>-1.0166666666665769E-2</c:v>
                </c:pt>
                <c:pt idx="88">
                  <c:v>-8.2500000000003126E-3</c:v>
                </c:pt>
                <c:pt idx="89">
                  <c:v>-2.8999999999999915E-2</c:v>
                </c:pt>
                <c:pt idx="90">
                  <c:v>9.9999999999988987E-4</c:v>
                </c:pt>
                <c:pt idx="91">
                  <c:v>-1.2666666666667048E-2</c:v>
                </c:pt>
                <c:pt idx="92">
                  <c:v>-9.8333333333333606E-2</c:v>
                </c:pt>
                <c:pt idx="93">
                  <c:v>-3.8833333333333275E-2</c:v>
                </c:pt>
                <c:pt idx="94">
                  <c:v>-2.2833333333333261E-2</c:v>
                </c:pt>
                <c:pt idx="95">
                  <c:v>1.6666666666669272E-3</c:v>
                </c:pt>
                <c:pt idx="96">
                  <c:v>4.1666666666668739E-3</c:v>
                </c:pt>
                <c:pt idx="97">
                  <c:v>-1.5833333333333144E-2</c:v>
                </c:pt>
                <c:pt idx="98">
                  <c:v>-3.4166666666666679E-2</c:v>
                </c:pt>
                <c:pt idx="99">
                  <c:v>-3.6333333333333329E-2</c:v>
                </c:pt>
                <c:pt idx="100">
                  <c:v>-3.1166666666666121E-2</c:v>
                </c:pt>
                <c:pt idx="101">
                  <c:v>-4.6833333333333727E-2</c:v>
                </c:pt>
                <c:pt idx="102">
                  <c:v>-4.7333333333333671E-2</c:v>
                </c:pt>
                <c:pt idx="103">
                  <c:v>-8.6166666666666947E-2</c:v>
                </c:pt>
                <c:pt idx="104">
                  <c:v>-5.6166666666666476E-2</c:v>
                </c:pt>
                <c:pt idx="105">
                  <c:v>-5.5499999999999883E-2</c:v>
                </c:pt>
                <c:pt idx="106">
                  <c:v>-1.1833333333333362E-2</c:v>
                </c:pt>
                <c:pt idx="107">
                  <c:v>-1.2833333333333474E-2</c:v>
                </c:pt>
                <c:pt idx="108">
                  <c:v>-1.9166666666666332E-2</c:v>
                </c:pt>
                <c:pt idx="109">
                  <c:v>-3.7999999999999812E-2</c:v>
                </c:pt>
                <c:pt idx="110">
                  <c:v>-3.3999999999999808E-2</c:v>
                </c:pt>
                <c:pt idx="111">
                  <c:v>-6.1833333333333407E-2</c:v>
                </c:pt>
                <c:pt idx="112">
                  <c:v>-4.2333333333333334E-2</c:v>
                </c:pt>
                <c:pt idx="113">
                  <c:v>-3.5499999999999865E-2</c:v>
                </c:pt>
                <c:pt idx="114">
                  <c:v>-2.7999999999999803E-2</c:v>
                </c:pt>
                <c:pt idx="115">
                  <c:v>-2.216666666666689E-2</c:v>
                </c:pt>
                <c:pt idx="116">
                  <c:v>-2.5666666666666726E-2</c:v>
                </c:pt>
                <c:pt idx="117">
                  <c:v>-3.9666666666666739E-2</c:v>
                </c:pt>
                <c:pt idx="118">
                  <c:v>-1.0833333333333472E-2</c:v>
                </c:pt>
                <c:pt idx="119">
                  <c:v>-1.2166666666666659E-2</c:v>
                </c:pt>
                <c:pt idx="120">
                  <c:v>-8.3333333333333037E-3</c:v>
                </c:pt>
                <c:pt idx="121">
                  <c:v>-1.6999999999999904E-2</c:v>
                </c:pt>
                <c:pt idx="122">
                  <c:v>-3.7666666666666515E-2</c:v>
                </c:pt>
                <c:pt idx="123">
                  <c:v>-3.5666666666666513E-2</c:v>
                </c:pt>
                <c:pt idx="124">
                  <c:v>-5.6666666666667087E-3</c:v>
                </c:pt>
                <c:pt idx="125">
                  <c:v>-1.5166666666666329E-2</c:v>
                </c:pt>
                <c:pt idx="126">
                  <c:v>-2.7666666666666728E-2</c:v>
                </c:pt>
                <c:pt idx="127">
                  <c:v>-1.2000000000000011E-2</c:v>
                </c:pt>
                <c:pt idx="128">
                  <c:v>-2.200000000000002E-2</c:v>
                </c:pt>
                <c:pt idx="129">
                  <c:v>-2.6000000000000023E-2</c:v>
                </c:pt>
                <c:pt idx="130">
                  <c:v>-1.0999999999999899E-2</c:v>
                </c:pt>
                <c:pt idx="131">
                  <c:v>-1.2999999999999901E-2</c:v>
                </c:pt>
                <c:pt idx="132">
                  <c:v>-7.0000000000001172E-3</c:v>
                </c:pt>
                <c:pt idx="133">
                  <c:v>-1.4999999999999902E-2</c:v>
                </c:pt>
                <c:pt idx="134">
                  <c:v>-1.0999999999999899E-2</c:v>
                </c:pt>
                <c:pt idx="135">
                  <c:v>4.9999999999998934E-3</c:v>
                </c:pt>
                <c:pt idx="136">
                  <c:v>0</c:v>
                </c:pt>
                <c:pt idx="137">
                  <c:v>-1.8999999999999906E-2</c:v>
                </c:pt>
                <c:pt idx="138">
                  <c:v>-1.6000000000000014E-2</c:v>
                </c:pt>
                <c:pt idx="139">
                  <c:v>-2.0999999999999908E-2</c:v>
                </c:pt>
                <c:pt idx="140">
                  <c:v>-3.9999999999999813E-2</c:v>
                </c:pt>
                <c:pt idx="141">
                  <c:v>-5.9999999999999831E-2</c:v>
                </c:pt>
                <c:pt idx="142">
                  <c:v>-5.0000000000000044E-2</c:v>
                </c:pt>
                <c:pt idx="143">
                  <c:v>-2.0000000000000018E-2</c:v>
                </c:pt>
                <c:pt idx="144">
                  <c:v>-5.0000000000000044E-2</c:v>
                </c:pt>
                <c:pt idx="145">
                  <c:v>-3.0000000000000027E-2</c:v>
                </c:pt>
                <c:pt idx="146">
                  <c:v>-1.0000000000000009E-2</c:v>
                </c:pt>
                <c:pt idx="147">
                  <c:v>1.0000000000000009E-2</c:v>
                </c:pt>
                <c:pt idx="148">
                  <c:v>-2.0000000000000018E-2</c:v>
                </c:pt>
                <c:pt idx="149">
                  <c:v>0</c:v>
                </c:pt>
                <c:pt idx="150">
                  <c:v>-2.0000000000000018E-2</c:v>
                </c:pt>
                <c:pt idx="151">
                  <c:v>-1.0000000000000009E-2</c:v>
                </c:pt>
                <c:pt idx="152">
                  <c:v>0</c:v>
                </c:pt>
                <c:pt idx="153">
                  <c:v>-3.0000000000000027E-2</c:v>
                </c:pt>
                <c:pt idx="154">
                  <c:v>0</c:v>
                </c:pt>
                <c:pt idx="155">
                  <c:v>0</c:v>
                </c:pt>
                <c:pt idx="156">
                  <c:v>-9.9999999999997868E-3</c:v>
                </c:pt>
                <c:pt idx="157">
                  <c:v>-2.0000000000000018E-2</c:v>
                </c:pt>
                <c:pt idx="158">
                  <c:v>0</c:v>
                </c:pt>
                <c:pt idx="159">
                  <c:v>-3.0000000000000027E-2</c:v>
                </c:pt>
                <c:pt idx="160">
                  <c:v>-4.0000000000000036E-2</c:v>
                </c:pt>
                <c:pt idx="161">
                  <c:v>0</c:v>
                </c:pt>
                <c:pt idx="162">
                  <c:v>-9.9999999999997868E-3</c:v>
                </c:pt>
                <c:pt idx="163">
                  <c:v>0</c:v>
                </c:pt>
                <c:pt idx="164">
                  <c:v>0</c:v>
                </c:pt>
                <c:pt idx="165">
                  <c:v>-3.0000000000000027E-2</c:v>
                </c:pt>
                <c:pt idx="166">
                  <c:v>-3.0000000000000027E-2</c:v>
                </c:pt>
                <c:pt idx="167">
                  <c:v>-1.0000000000000009E-2</c:v>
                </c:pt>
                <c:pt idx="168">
                  <c:v>-2.0000000000000018E-2</c:v>
                </c:pt>
                <c:pt idx="169">
                  <c:v>-1.0000000000000009E-2</c:v>
                </c:pt>
                <c:pt idx="170">
                  <c:v>-3.0000000000000027E-2</c:v>
                </c:pt>
                <c:pt idx="171">
                  <c:v>-1.0000000000000009E-2</c:v>
                </c:pt>
                <c:pt idx="172">
                  <c:v>-2.0000000000000018E-2</c:v>
                </c:pt>
                <c:pt idx="173">
                  <c:v>-1.0000000000000009E-2</c:v>
                </c:pt>
                <c:pt idx="174">
                  <c:v>-1.9999999999999796E-2</c:v>
                </c:pt>
                <c:pt idx="175">
                  <c:v>-2.0000000000000018E-2</c:v>
                </c:pt>
                <c:pt idx="176">
                  <c:v>-3.0000000000000027E-2</c:v>
                </c:pt>
                <c:pt idx="177">
                  <c:v>-2.0000000000000018E-2</c:v>
                </c:pt>
                <c:pt idx="178">
                  <c:v>-2.0000000000000018E-2</c:v>
                </c:pt>
                <c:pt idx="179">
                  <c:v>-1.0000000000000009E-2</c:v>
                </c:pt>
                <c:pt idx="180">
                  <c:v>-2.0000000000000018E-2</c:v>
                </c:pt>
                <c:pt idx="181">
                  <c:v>-2.0000000000000018E-2</c:v>
                </c:pt>
                <c:pt idx="182">
                  <c:v>-1.0000000000000009E-2</c:v>
                </c:pt>
                <c:pt idx="183">
                  <c:v>0</c:v>
                </c:pt>
                <c:pt idx="184">
                  <c:v>1.0000000000000009E-2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-2.0000000000000018E-2</c:v>
                </c:pt>
                <c:pt idx="189">
                  <c:v>-2.0000000000000018E-2</c:v>
                </c:pt>
                <c:pt idx="190">
                  <c:v>-3.0000000000000027E-2</c:v>
                </c:pt>
                <c:pt idx="191">
                  <c:v>-3.0000000000000027E-2</c:v>
                </c:pt>
                <c:pt idx="192">
                  <c:v>-1.0000000000000009E-2</c:v>
                </c:pt>
                <c:pt idx="193">
                  <c:v>-2.0000000000000018E-2</c:v>
                </c:pt>
                <c:pt idx="194">
                  <c:v>0</c:v>
                </c:pt>
                <c:pt idx="195">
                  <c:v>-2.0000000000000018E-2</c:v>
                </c:pt>
                <c:pt idx="196">
                  <c:v>-2.0000000000000018E-2</c:v>
                </c:pt>
                <c:pt idx="197">
                  <c:v>0</c:v>
                </c:pt>
                <c:pt idx="198">
                  <c:v>0</c:v>
                </c:pt>
                <c:pt idx="199">
                  <c:v>1.0000000000000009E-2</c:v>
                </c:pt>
                <c:pt idx="200">
                  <c:v>2.0000000000000018E-2</c:v>
                </c:pt>
                <c:pt idx="201">
                  <c:v>-2.0000000000000018E-2</c:v>
                </c:pt>
                <c:pt idx="202">
                  <c:v>-9.9999999999997868E-3</c:v>
                </c:pt>
                <c:pt idx="203">
                  <c:v>-3.0000000000000027E-2</c:v>
                </c:pt>
                <c:pt idx="204">
                  <c:v>0</c:v>
                </c:pt>
                <c:pt idx="205">
                  <c:v>-3.0000000000000249E-2</c:v>
                </c:pt>
                <c:pt idx="206">
                  <c:v>-2.0000000000000018E-2</c:v>
                </c:pt>
                <c:pt idx="207">
                  <c:v>-3.0000000000000027E-2</c:v>
                </c:pt>
                <c:pt idx="208">
                  <c:v>-4.9999999999999822E-2</c:v>
                </c:pt>
                <c:pt idx="209">
                  <c:v>-2.0000000000000018E-2</c:v>
                </c:pt>
                <c:pt idx="210">
                  <c:v>-2.9999999999999805E-2</c:v>
                </c:pt>
                <c:pt idx="211">
                  <c:v>-4.0000000000000036E-2</c:v>
                </c:pt>
                <c:pt idx="212">
                  <c:v>-2.0000000000000018E-2</c:v>
                </c:pt>
                <c:pt idx="213">
                  <c:v>-4.9999999999999822E-2</c:v>
                </c:pt>
                <c:pt idx="214">
                  <c:v>-4.0000000000000036E-2</c:v>
                </c:pt>
                <c:pt idx="215">
                  <c:v>-4.9999999999999822E-2</c:v>
                </c:pt>
                <c:pt idx="216">
                  <c:v>-3.9999999999999813E-2</c:v>
                </c:pt>
                <c:pt idx="217">
                  <c:v>-2.0000000000000018E-2</c:v>
                </c:pt>
                <c:pt idx="218">
                  <c:v>-2.0000000000000018E-2</c:v>
                </c:pt>
                <c:pt idx="219">
                  <c:v>0</c:v>
                </c:pt>
                <c:pt idx="220">
                  <c:v>-9.9999999999997868E-3</c:v>
                </c:pt>
                <c:pt idx="221">
                  <c:v>0</c:v>
                </c:pt>
                <c:pt idx="222">
                  <c:v>-3.0000000000000249E-2</c:v>
                </c:pt>
                <c:pt idx="223">
                  <c:v>-2.0000000000000018E-2</c:v>
                </c:pt>
                <c:pt idx="224">
                  <c:v>-4.9999999999999822E-2</c:v>
                </c:pt>
                <c:pt idx="225">
                  <c:v>-3.0000000000000249E-2</c:v>
                </c:pt>
                <c:pt idx="226">
                  <c:v>-3.0000000000000249E-2</c:v>
                </c:pt>
                <c:pt idx="227">
                  <c:v>-3.0000000000000249E-2</c:v>
                </c:pt>
                <c:pt idx="228">
                  <c:v>-2.0000000000000018E-2</c:v>
                </c:pt>
                <c:pt idx="229">
                  <c:v>-1.0000000000000231E-2</c:v>
                </c:pt>
                <c:pt idx="230">
                  <c:v>-1.0000000000000231E-2</c:v>
                </c:pt>
                <c:pt idx="231">
                  <c:v>1.0000000000000231E-2</c:v>
                </c:pt>
                <c:pt idx="232">
                  <c:v>0</c:v>
                </c:pt>
                <c:pt idx="233">
                  <c:v>-9.9999999999997868E-3</c:v>
                </c:pt>
                <c:pt idx="234">
                  <c:v>0</c:v>
                </c:pt>
                <c:pt idx="235">
                  <c:v>-3.0000000000000249E-2</c:v>
                </c:pt>
                <c:pt idx="236">
                  <c:v>-9.9999999999997868E-3</c:v>
                </c:pt>
                <c:pt idx="237">
                  <c:v>-2.0000000000000018E-2</c:v>
                </c:pt>
                <c:pt idx="238">
                  <c:v>-1.0000000000000231E-2</c:v>
                </c:pt>
                <c:pt idx="239">
                  <c:v>-9.9999999999997868E-3</c:v>
                </c:pt>
                <c:pt idx="240">
                  <c:v>-9.9999999999997868E-3</c:v>
                </c:pt>
                <c:pt idx="241">
                  <c:v>-2.0000000000000018E-2</c:v>
                </c:pt>
                <c:pt idx="242">
                  <c:v>0</c:v>
                </c:pt>
                <c:pt idx="243">
                  <c:v>3.0000000000000249E-2</c:v>
                </c:pt>
                <c:pt idx="244">
                  <c:v>1.0000000000000231E-2</c:v>
                </c:pt>
                <c:pt idx="245">
                  <c:v>-2.0000000000000018E-2</c:v>
                </c:pt>
                <c:pt idx="246">
                  <c:v>-9.9999999999997868E-3</c:v>
                </c:pt>
                <c:pt idx="247">
                  <c:v>-2.0000000000000018E-2</c:v>
                </c:pt>
                <c:pt idx="248">
                  <c:v>5.0000000000000266E-2</c:v>
                </c:pt>
                <c:pt idx="249">
                  <c:v>-2.9999999999999805E-2</c:v>
                </c:pt>
                <c:pt idx="250">
                  <c:v>-7.0000000000000284E-2</c:v>
                </c:pt>
                <c:pt idx="251">
                  <c:v>0</c:v>
                </c:pt>
                <c:pt idx="252">
                  <c:v>-2.0000000000000018E-2</c:v>
                </c:pt>
                <c:pt idx="253">
                  <c:v>-4.0000000000000036E-2</c:v>
                </c:pt>
                <c:pt idx="254">
                  <c:v>-4.0000000000000036E-2</c:v>
                </c:pt>
                <c:pt idx="255">
                  <c:v>0</c:v>
                </c:pt>
                <c:pt idx="256">
                  <c:v>0</c:v>
                </c:pt>
                <c:pt idx="257">
                  <c:v>9.9999999999997868E-3</c:v>
                </c:pt>
                <c:pt idx="258">
                  <c:v>0</c:v>
                </c:pt>
                <c:pt idx="259">
                  <c:v>-2.0000000000000018E-2</c:v>
                </c:pt>
                <c:pt idx="260">
                  <c:v>5.0000000000000266E-2</c:v>
                </c:pt>
                <c:pt idx="261">
                  <c:v>1.0000000000000231E-2</c:v>
                </c:pt>
                <c:pt idx="262">
                  <c:v>2.0000000000000018E-2</c:v>
                </c:pt>
                <c:pt idx="263">
                  <c:v>1.0000000000000231E-2</c:v>
                </c:pt>
                <c:pt idx="264">
                  <c:v>2.9999999999999805E-2</c:v>
                </c:pt>
                <c:pt idx="265">
                  <c:v>-2.0000000000000018E-2</c:v>
                </c:pt>
                <c:pt idx="266">
                  <c:v>-0.10000000000000009</c:v>
                </c:pt>
                <c:pt idx="267">
                  <c:v>-2.0000000000000018E-2</c:v>
                </c:pt>
                <c:pt idx="268">
                  <c:v>-9.9999999999997868E-3</c:v>
                </c:pt>
                <c:pt idx="269">
                  <c:v>-0.10000000000000009</c:v>
                </c:pt>
                <c:pt idx="270">
                  <c:v>-0.1100000000000001</c:v>
                </c:pt>
                <c:pt idx="271">
                  <c:v>-2.9999999999999805E-2</c:v>
                </c:pt>
                <c:pt idx="272">
                  <c:v>-2.0000000000000018E-2</c:v>
                </c:pt>
                <c:pt idx="273">
                  <c:v>-6.999999999999984E-2</c:v>
                </c:pt>
                <c:pt idx="274">
                  <c:v>-0.13000000000000012</c:v>
                </c:pt>
                <c:pt idx="275">
                  <c:v>-9.0000000000000302E-2</c:v>
                </c:pt>
                <c:pt idx="276">
                  <c:v>-8.0000000000000071E-2</c:v>
                </c:pt>
                <c:pt idx="277">
                  <c:v>-2.9999999999999805E-2</c:v>
                </c:pt>
                <c:pt idx="278">
                  <c:v>-2.0000000000000018E-2</c:v>
                </c:pt>
                <c:pt idx="279">
                  <c:v>-2.0000000000000018E-2</c:v>
                </c:pt>
                <c:pt idx="280">
                  <c:v>9.9999999999997868E-3</c:v>
                </c:pt>
                <c:pt idx="281">
                  <c:v>-3.0000000000000249E-2</c:v>
                </c:pt>
                <c:pt idx="282">
                  <c:v>-9.9999999999997868E-3</c:v>
                </c:pt>
                <c:pt idx="283">
                  <c:v>-4.9999999999999822E-2</c:v>
                </c:pt>
                <c:pt idx="284">
                  <c:v>-2.9999999999999805E-2</c:v>
                </c:pt>
                <c:pt idx="285">
                  <c:v>-2.0000000000000018E-2</c:v>
                </c:pt>
                <c:pt idx="286">
                  <c:v>-9.9999999999997868E-3</c:v>
                </c:pt>
                <c:pt idx="287">
                  <c:v>-1.0000000000000231E-2</c:v>
                </c:pt>
                <c:pt idx="288">
                  <c:v>-2.9999999999999805E-2</c:v>
                </c:pt>
                <c:pt idx="289">
                  <c:v>-4.0000000000000036E-2</c:v>
                </c:pt>
                <c:pt idx="290">
                  <c:v>-3.0000000000000249E-2</c:v>
                </c:pt>
                <c:pt idx="291">
                  <c:v>-1.0000000000000231E-2</c:v>
                </c:pt>
                <c:pt idx="292">
                  <c:v>9.9999999999997868E-3</c:v>
                </c:pt>
                <c:pt idx="293">
                  <c:v>-1.9999999999999796E-2</c:v>
                </c:pt>
                <c:pt idx="294">
                  <c:v>-3.0000000000000027E-2</c:v>
                </c:pt>
                <c:pt idx="295">
                  <c:v>-4.0000000000000036E-2</c:v>
                </c:pt>
                <c:pt idx="296">
                  <c:v>-3.9999999999999813E-2</c:v>
                </c:pt>
                <c:pt idx="297">
                  <c:v>-4.0000000000000036E-2</c:v>
                </c:pt>
                <c:pt idx="298">
                  <c:v>-1.0000000000000231E-2</c:v>
                </c:pt>
                <c:pt idx="299">
                  <c:v>-1.0000000000000231E-2</c:v>
                </c:pt>
                <c:pt idx="300">
                  <c:v>6.0000000000000053E-2</c:v>
                </c:pt>
                <c:pt idx="301">
                  <c:v>-9.9999999999997868E-3</c:v>
                </c:pt>
                <c:pt idx="302">
                  <c:v>-1.0000000000000231E-2</c:v>
                </c:pt>
                <c:pt idx="303">
                  <c:v>2.0000000000000018E-2</c:v>
                </c:pt>
                <c:pt idx="304">
                  <c:v>0</c:v>
                </c:pt>
                <c:pt idx="305">
                  <c:v>-2.0000000000000018E-2</c:v>
                </c:pt>
                <c:pt idx="306">
                  <c:v>-3.9999999999999591E-2</c:v>
                </c:pt>
                <c:pt idx="307">
                  <c:v>-5.0000000000000266E-2</c:v>
                </c:pt>
                <c:pt idx="308">
                  <c:v>-4.0000000000000036E-2</c:v>
                </c:pt>
                <c:pt idx="309">
                  <c:v>-6.0000000000000053E-2</c:v>
                </c:pt>
                <c:pt idx="310">
                  <c:v>-2.9999999999999805E-2</c:v>
                </c:pt>
                <c:pt idx="311">
                  <c:v>0</c:v>
                </c:pt>
                <c:pt idx="312">
                  <c:v>0</c:v>
                </c:pt>
                <c:pt idx="313">
                  <c:v>-2.0000000000000018E-2</c:v>
                </c:pt>
                <c:pt idx="314">
                  <c:v>-9.9999999999997868E-3</c:v>
                </c:pt>
                <c:pt idx="315">
                  <c:v>0</c:v>
                </c:pt>
                <c:pt idx="316">
                  <c:v>-2.0000000000000018E-2</c:v>
                </c:pt>
                <c:pt idx="317">
                  <c:v>-4.0000000000000036E-2</c:v>
                </c:pt>
                <c:pt idx="318">
                  <c:v>1.0000000000000231E-2</c:v>
                </c:pt>
                <c:pt idx="319">
                  <c:v>1.0000000000000231E-2</c:v>
                </c:pt>
                <c:pt idx="320">
                  <c:v>1.0000000000000231E-2</c:v>
                </c:pt>
                <c:pt idx="321">
                  <c:v>-1.0000000000000231E-2</c:v>
                </c:pt>
                <c:pt idx="322">
                  <c:v>9.9999999999997868E-3</c:v>
                </c:pt>
                <c:pt idx="323">
                  <c:v>-2.9999999999999805E-2</c:v>
                </c:pt>
                <c:pt idx="324">
                  <c:v>-9.9999999999997868E-3</c:v>
                </c:pt>
                <c:pt idx="325">
                  <c:v>-2.0000000000000018E-2</c:v>
                </c:pt>
                <c:pt idx="326">
                  <c:v>0</c:v>
                </c:pt>
                <c:pt idx="327">
                  <c:v>2.0000000000000018E-2</c:v>
                </c:pt>
                <c:pt idx="328">
                  <c:v>0</c:v>
                </c:pt>
                <c:pt idx="329">
                  <c:v>9.9999999999997868E-3</c:v>
                </c:pt>
                <c:pt idx="330">
                  <c:v>0</c:v>
                </c:pt>
                <c:pt idx="331">
                  <c:v>0</c:v>
                </c:pt>
                <c:pt idx="332">
                  <c:v>-2.0000000000000018E-2</c:v>
                </c:pt>
                <c:pt idx="333">
                  <c:v>1.0000000000000231E-2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1.0000000000000231E-2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9.9999999999997868E-3</c:v>
                </c:pt>
                <c:pt idx="347">
                  <c:v>9.9999999999997868E-3</c:v>
                </c:pt>
                <c:pt idx="348">
                  <c:v>0</c:v>
                </c:pt>
                <c:pt idx="349">
                  <c:v>-3.0000000000000249E-2</c:v>
                </c:pt>
                <c:pt idx="350">
                  <c:v>-2.0000000000000018E-2</c:v>
                </c:pt>
                <c:pt idx="351">
                  <c:v>0</c:v>
                </c:pt>
                <c:pt idx="352">
                  <c:v>0</c:v>
                </c:pt>
                <c:pt idx="353">
                  <c:v>-9.9999999999997868E-3</c:v>
                </c:pt>
                <c:pt idx="354">
                  <c:v>-2.9999999999999805E-2</c:v>
                </c:pt>
                <c:pt idx="355">
                  <c:v>-2.0000000000000018E-2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-9.9999999999997868E-3</c:v>
                </c:pt>
                <c:pt idx="362">
                  <c:v>-4.9999999999999822E-2</c:v>
                </c:pt>
                <c:pt idx="364">
                  <c:v>-9.9999999999997868E-3</c:v>
                </c:pt>
                <c:pt idx="365">
                  <c:v>-1.0000000000000231E-2</c:v>
                </c:pt>
                <c:pt idx="366">
                  <c:v>-2.0000000000000018E-2</c:v>
                </c:pt>
                <c:pt idx="367">
                  <c:v>-1.0000000000000009E-2</c:v>
                </c:pt>
                <c:pt idx="368">
                  <c:v>-4.0000000000000036E-2</c:v>
                </c:pt>
                <c:pt idx="369">
                  <c:v>0</c:v>
                </c:pt>
                <c:pt idx="370">
                  <c:v>0</c:v>
                </c:pt>
                <c:pt idx="371">
                  <c:v>-3.0000000000000249E-2</c:v>
                </c:pt>
                <c:pt idx="372">
                  <c:v>-8.0000000000000071E-2</c:v>
                </c:pt>
                <c:pt idx="373">
                  <c:v>-6.0000000000000053E-2</c:v>
                </c:pt>
                <c:pt idx="374">
                  <c:v>-2.0000000000000018E-2</c:v>
                </c:pt>
                <c:pt idx="375">
                  <c:v>2.0000000000000018E-2</c:v>
                </c:pt>
                <c:pt idx="376">
                  <c:v>-1.0000000000000231E-2</c:v>
                </c:pt>
                <c:pt idx="377">
                  <c:v>-4.0000000000000036E-2</c:v>
                </c:pt>
                <c:pt idx="378">
                  <c:v>0</c:v>
                </c:pt>
                <c:pt idx="379">
                  <c:v>-1.0000000000000009E-2</c:v>
                </c:pt>
                <c:pt idx="380">
                  <c:v>-4.0000000000000036E-2</c:v>
                </c:pt>
                <c:pt idx="381">
                  <c:v>-1.0000000000000009E-2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2.0000000000000018E-2</c:v>
                </c:pt>
                <c:pt idx="396">
                  <c:v>6.999999999999984E-2</c:v>
                </c:pt>
                <c:pt idx="397">
                  <c:v>-4.0000000000000036E-2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1.0000000000000231E-2</c:v>
                </c:pt>
                <c:pt idx="402">
                  <c:v>-9.9999999999997868E-3</c:v>
                </c:pt>
                <c:pt idx="403">
                  <c:v>0</c:v>
                </c:pt>
                <c:pt idx="404">
                  <c:v>0</c:v>
                </c:pt>
                <c:pt idx="405">
                  <c:v>1.0000000000000231E-2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1.0000000000000231E-2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-1.0000000000000009E-2</c:v>
                </c:pt>
                <c:pt idx="415">
                  <c:v>-2.0000000000000018E-2</c:v>
                </c:pt>
                <c:pt idx="416">
                  <c:v>-1.0000000000000009E-2</c:v>
                </c:pt>
                <c:pt idx="417">
                  <c:v>1.0000000000000009E-2</c:v>
                </c:pt>
                <c:pt idx="418">
                  <c:v>0</c:v>
                </c:pt>
                <c:pt idx="419">
                  <c:v>0</c:v>
                </c:pt>
                <c:pt idx="420">
                  <c:v>-1.0000000000000009E-2</c:v>
                </c:pt>
                <c:pt idx="421">
                  <c:v>-1.0000000000000231E-2</c:v>
                </c:pt>
                <c:pt idx="422">
                  <c:v>-9.9999999999997868E-3</c:v>
                </c:pt>
                <c:pt idx="423">
                  <c:v>0</c:v>
                </c:pt>
                <c:pt idx="424">
                  <c:v>0</c:v>
                </c:pt>
                <c:pt idx="425">
                  <c:v>-1.0000000000000009E-2</c:v>
                </c:pt>
                <c:pt idx="426">
                  <c:v>-1.0000000000000009E-2</c:v>
                </c:pt>
                <c:pt idx="427">
                  <c:v>-2.0000000000000018E-2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1.0000000000000009E-2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1.0000000000000009E-2</c:v>
                </c:pt>
                <c:pt idx="440">
                  <c:v>0</c:v>
                </c:pt>
                <c:pt idx="441">
                  <c:v>-1.0000000000000009E-2</c:v>
                </c:pt>
                <c:pt idx="442">
                  <c:v>-1.0000000000000009E-2</c:v>
                </c:pt>
                <c:pt idx="443">
                  <c:v>0</c:v>
                </c:pt>
                <c:pt idx="444">
                  <c:v>-2.0000000000000018E-2</c:v>
                </c:pt>
                <c:pt idx="445">
                  <c:v>0</c:v>
                </c:pt>
                <c:pt idx="446">
                  <c:v>-1.0000000000000009E-2</c:v>
                </c:pt>
                <c:pt idx="447">
                  <c:v>-1.0000000000000009E-2</c:v>
                </c:pt>
                <c:pt idx="448">
                  <c:v>0</c:v>
                </c:pt>
                <c:pt idx="449">
                  <c:v>0</c:v>
                </c:pt>
                <c:pt idx="450">
                  <c:v>-1.0000000000000009E-2</c:v>
                </c:pt>
                <c:pt idx="451">
                  <c:v>-2.0000000000000018E-2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-1.0000000000000009E-2</c:v>
                </c:pt>
                <c:pt idx="461">
                  <c:v>1.0000000000000009E-2</c:v>
                </c:pt>
                <c:pt idx="462">
                  <c:v>0</c:v>
                </c:pt>
                <c:pt idx="463">
                  <c:v>0</c:v>
                </c:pt>
                <c:pt idx="464">
                  <c:v>1.0000000000000009E-2</c:v>
                </c:pt>
                <c:pt idx="465">
                  <c:v>0</c:v>
                </c:pt>
                <c:pt idx="466">
                  <c:v>-1.0000000000000009E-2</c:v>
                </c:pt>
                <c:pt idx="467">
                  <c:v>-1.0000000000000009E-2</c:v>
                </c:pt>
                <c:pt idx="468">
                  <c:v>0</c:v>
                </c:pt>
                <c:pt idx="469">
                  <c:v>-2.0000000000000018E-2</c:v>
                </c:pt>
                <c:pt idx="470">
                  <c:v>-0.11999999999999988</c:v>
                </c:pt>
                <c:pt idx="471">
                  <c:v>0</c:v>
                </c:pt>
                <c:pt idx="472">
                  <c:v>0</c:v>
                </c:pt>
                <c:pt idx="473">
                  <c:v>-1.0000000000000009E-2</c:v>
                </c:pt>
                <c:pt idx="474">
                  <c:v>-9.9999999999997868E-3</c:v>
                </c:pt>
                <c:pt idx="475">
                  <c:v>-1.0000000000000009E-2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-1.0000000000000009E-2</c:v>
                </c:pt>
                <c:pt idx="481">
                  <c:v>0</c:v>
                </c:pt>
                <c:pt idx="482">
                  <c:v>0</c:v>
                </c:pt>
                <c:pt idx="483">
                  <c:v>-1.0000000000000009E-2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1.0000000000000009E-2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-1.0000000000000009E-2</c:v>
                </c:pt>
                <c:pt idx="494">
                  <c:v>0</c:v>
                </c:pt>
                <c:pt idx="495">
                  <c:v>-1.0000000000000009E-2</c:v>
                </c:pt>
                <c:pt idx="496">
                  <c:v>-1.0000000000000009E-2</c:v>
                </c:pt>
                <c:pt idx="497">
                  <c:v>-2.0000000000000018E-2</c:v>
                </c:pt>
                <c:pt idx="498">
                  <c:v>-2.0000000000000018E-2</c:v>
                </c:pt>
                <c:pt idx="499">
                  <c:v>-3.0000000000000027E-2</c:v>
                </c:pt>
                <c:pt idx="500">
                  <c:v>0</c:v>
                </c:pt>
                <c:pt idx="501">
                  <c:v>-1.0000000000000009E-2</c:v>
                </c:pt>
                <c:pt idx="502">
                  <c:v>-4.0000000000000036E-2</c:v>
                </c:pt>
                <c:pt idx="503">
                  <c:v>-3.0000000000000027E-2</c:v>
                </c:pt>
                <c:pt idx="504">
                  <c:v>-4.0000000000000036E-2</c:v>
                </c:pt>
                <c:pt idx="505">
                  <c:v>-4.0000000000000036E-2</c:v>
                </c:pt>
                <c:pt idx="506">
                  <c:v>-1.0000000000000009E-2</c:v>
                </c:pt>
                <c:pt idx="507">
                  <c:v>-1.0000000000000009E-2</c:v>
                </c:pt>
                <c:pt idx="508">
                  <c:v>-1.0000000000000009E-2</c:v>
                </c:pt>
                <c:pt idx="509">
                  <c:v>-1.9999999999999796E-2</c:v>
                </c:pt>
                <c:pt idx="510">
                  <c:v>-1.0000000000000009E-2</c:v>
                </c:pt>
                <c:pt idx="511">
                  <c:v>-1.0000000000000009E-2</c:v>
                </c:pt>
                <c:pt idx="512">
                  <c:v>-1.0000000000000009E-2</c:v>
                </c:pt>
                <c:pt idx="513">
                  <c:v>-4.0000000000000036E-2</c:v>
                </c:pt>
                <c:pt idx="514">
                  <c:v>-4.0000000000000036E-2</c:v>
                </c:pt>
                <c:pt idx="515">
                  <c:v>-2.0000000000000018E-2</c:v>
                </c:pt>
                <c:pt idx="516">
                  <c:v>-3.0000000000000027E-2</c:v>
                </c:pt>
                <c:pt idx="517">
                  <c:v>-5.0000000000000044E-2</c:v>
                </c:pt>
                <c:pt idx="518">
                  <c:v>-6.0000000000000053E-2</c:v>
                </c:pt>
                <c:pt idx="519">
                  <c:v>-7.0000000000000062E-2</c:v>
                </c:pt>
                <c:pt idx="520">
                  <c:v>-5.0000000000000044E-2</c:v>
                </c:pt>
                <c:pt idx="521">
                  <c:v>-1.0000000000000009E-2</c:v>
                </c:pt>
                <c:pt idx="522">
                  <c:v>-2.0000000000000018E-2</c:v>
                </c:pt>
                <c:pt idx="523">
                  <c:v>-3.0000000000000027E-2</c:v>
                </c:pt>
                <c:pt idx="524">
                  <c:v>-1.0000000000000009E-2</c:v>
                </c:pt>
                <c:pt idx="525">
                  <c:v>-4.0000000000000036E-2</c:v>
                </c:pt>
                <c:pt idx="526">
                  <c:v>-3.0000000000000027E-2</c:v>
                </c:pt>
                <c:pt idx="527">
                  <c:v>0</c:v>
                </c:pt>
                <c:pt idx="528">
                  <c:v>-3.0000000000000027E-2</c:v>
                </c:pt>
                <c:pt idx="529">
                  <c:v>-6.999999999999984E-2</c:v>
                </c:pt>
                <c:pt idx="530">
                  <c:v>-5.0000000000000044E-2</c:v>
                </c:pt>
                <c:pt idx="531">
                  <c:v>-6.0000000000000053E-2</c:v>
                </c:pt>
                <c:pt idx="532">
                  <c:v>-3.0000000000000027E-2</c:v>
                </c:pt>
                <c:pt idx="533">
                  <c:v>-1.0000000000000009E-2</c:v>
                </c:pt>
                <c:pt idx="534">
                  <c:v>-2.0000000000000018E-2</c:v>
                </c:pt>
                <c:pt idx="535">
                  <c:v>-2.0000000000000018E-2</c:v>
                </c:pt>
                <c:pt idx="536">
                  <c:v>-1.0000000000000009E-2</c:v>
                </c:pt>
                <c:pt idx="537">
                  <c:v>-4.0000000000000036E-2</c:v>
                </c:pt>
                <c:pt idx="538">
                  <c:v>1.0000000000000009E-2</c:v>
                </c:pt>
                <c:pt idx="539">
                  <c:v>-1.0000000000000009E-2</c:v>
                </c:pt>
                <c:pt idx="540">
                  <c:v>0</c:v>
                </c:pt>
                <c:pt idx="541">
                  <c:v>0</c:v>
                </c:pt>
                <c:pt idx="542">
                  <c:v>-1.0000000000000009E-2</c:v>
                </c:pt>
                <c:pt idx="543">
                  <c:v>-9.9999999999997868E-3</c:v>
                </c:pt>
                <c:pt idx="544">
                  <c:v>-2.0000000000000018E-2</c:v>
                </c:pt>
                <c:pt idx="545">
                  <c:v>-2.0000000000000018E-2</c:v>
                </c:pt>
                <c:pt idx="546">
                  <c:v>-5.0000000000000044E-2</c:v>
                </c:pt>
                <c:pt idx="547">
                  <c:v>-4.0000000000000036E-2</c:v>
                </c:pt>
                <c:pt idx="548">
                  <c:v>-5.0000000000000044E-2</c:v>
                </c:pt>
                <c:pt idx="549">
                  <c:v>-5.0000000000000044E-2</c:v>
                </c:pt>
                <c:pt idx="550">
                  <c:v>-4.0000000000000036E-2</c:v>
                </c:pt>
                <c:pt idx="551">
                  <c:v>-3.9999999999999813E-2</c:v>
                </c:pt>
                <c:pt idx="552">
                  <c:v>-6.999999999999984E-2</c:v>
                </c:pt>
                <c:pt idx="553">
                  <c:v>-2.0000000000000018E-2</c:v>
                </c:pt>
                <c:pt idx="554">
                  <c:v>-7.0000000000000062E-2</c:v>
                </c:pt>
                <c:pt idx="555">
                  <c:v>-6.0000000000000053E-2</c:v>
                </c:pt>
                <c:pt idx="556">
                  <c:v>-7.0000000000000062E-2</c:v>
                </c:pt>
                <c:pt idx="557">
                  <c:v>-6.0000000000000053E-2</c:v>
                </c:pt>
                <c:pt idx="558">
                  <c:v>-3.0000000000000027E-2</c:v>
                </c:pt>
                <c:pt idx="559">
                  <c:v>0</c:v>
                </c:pt>
                <c:pt idx="560">
                  <c:v>-1.0000000000000009E-2</c:v>
                </c:pt>
                <c:pt idx="561">
                  <c:v>-2.0000000000000018E-2</c:v>
                </c:pt>
                <c:pt idx="562">
                  <c:v>3.0000000000000027E-2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4-4ACF-82CF-288E965D06EE}"/>
            </c:ext>
          </c:extLst>
        </c:ser>
        <c:ser>
          <c:idx val="1"/>
          <c:order val="2"/>
          <c:tx>
            <c:strRef>
              <c:f>Data!$AM$7</c:f>
              <c:strCache>
                <c:ptCount val="1"/>
                <c:pt idx="0">
                  <c:v>SD relative to IA</c:v>
                </c:pt>
              </c:strCache>
            </c:strRef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Data!$AM$11:$AM$573</c:f>
              <c:numCache>
                <c:formatCode>"$"#,##0.00</c:formatCode>
                <c:ptCount val="563"/>
                <c:pt idx="19">
                  <c:v>-4.0999999999999925E-2</c:v>
                </c:pt>
                <c:pt idx="20">
                  <c:v>-9.5999999999999641E-2</c:v>
                </c:pt>
                <c:pt idx="21">
                  <c:v>-0.1379999999999999</c:v>
                </c:pt>
                <c:pt idx="22">
                  <c:v>-8.9000000000000412E-2</c:v>
                </c:pt>
                <c:pt idx="23">
                  <c:v>-7.5000000000000178E-2</c:v>
                </c:pt>
                <c:pt idx="24">
                  <c:v>-3.8000000000000256E-2</c:v>
                </c:pt>
                <c:pt idx="25">
                  <c:v>-6.1000000000000387E-2</c:v>
                </c:pt>
                <c:pt idx="26">
                  <c:v>-0.10200000000000031</c:v>
                </c:pt>
                <c:pt idx="27">
                  <c:v>-6.5000000000000391E-2</c:v>
                </c:pt>
                <c:pt idx="28">
                  <c:v>-4.8999999999999932E-2</c:v>
                </c:pt>
                <c:pt idx="29">
                  <c:v>-0.11000000000000032</c:v>
                </c:pt>
                <c:pt idx="30">
                  <c:v>-4.1999999999999815E-2</c:v>
                </c:pt>
                <c:pt idx="31">
                  <c:v>-1.3749999999999929E-2</c:v>
                </c:pt>
                <c:pt idx="32">
                  <c:v>-4.8000000000000043E-2</c:v>
                </c:pt>
                <c:pt idx="33">
                  <c:v>-9.2999999999999527E-2</c:v>
                </c:pt>
                <c:pt idx="34">
                  <c:v>-9.8000000000000087E-2</c:v>
                </c:pt>
                <c:pt idx="35">
                  <c:v>-7.6000000000000068E-2</c:v>
                </c:pt>
                <c:pt idx="36">
                  <c:v>-8.4999999999999964E-2</c:v>
                </c:pt>
                <c:pt idx="37">
                  <c:v>-3.6999999999999922E-2</c:v>
                </c:pt>
                <c:pt idx="38">
                  <c:v>-1.9000000000000128E-2</c:v>
                </c:pt>
                <c:pt idx="39">
                  <c:v>-3.0000000000001137E-3</c:v>
                </c:pt>
                <c:pt idx="40">
                  <c:v>-4.7999999999999821E-2</c:v>
                </c:pt>
                <c:pt idx="41">
                  <c:v>-9.099999999999997E-2</c:v>
                </c:pt>
                <c:pt idx="42">
                  <c:v>-4.6999999999999931E-2</c:v>
                </c:pt>
                <c:pt idx="43">
                  <c:v>-3.1000000000000361E-2</c:v>
                </c:pt>
                <c:pt idx="44">
                  <c:v>-7.5999999999999623E-2</c:v>
                </c:pt>
                <c:pt idx="45">
                  <c:v>-1.0000000000000009E-2</c:v>
                </c:pt>
                <c:pt idx="46">
                  <c:v>-1.8999999999999906E-2</c:v>
                </c:pt>
                <c:pt idx="47">
                  <c:v>5.2999999999999936E-2</c:v>
                </c:pt>
                <c:pt idx="48">
                  <c:v>-1.0000000000001119E-3</c:v>
                </c:pt>
                <c:pt idx="49">
                  <c:v>-1.4999999999999902E-2</c:v>
                </c:pt>
                <c:pt idx="50">
                  <c:v>1.8999999999999906E-2</c:v>
                </c:pt>
                <c:pt idx="51">
                  <c:v>-1.1000000000000121E-2</c:v>
                </c:pt>
                <c:pt idx="52">
                  <c:v>-3.300000000000014E-2</c:v>
                </c:pt>
                <c:pt idx="53">
                  <c:v>-3.7999999999999812E-2</c:v>
                </c:pt>
                <c:pt idx="54">
                  <c:v>-7.6999999999999513E-2</c:v>
                </c:pt>
                <c:pt idx="55">
                  <c:v>-3.0999999999999917E-2</c:v>
                </c:pt>
                <c:pt idx="56">
                  <c:v>-5.7500000000000107E-2</c:v>
                </c:pt>
                <c:pt idx="57">
                  <c:v>-7.9000000000000181E-2</c:v>
                </c:pt>
                <c:pt idx="58">
                  <c:v>-8.5000000000000409E-2</c:v>
                </c:pt>
                <c:pt idx="59">
                  <c:v>-5.600000000000005E-2</c:v>
                </c:pt>
                <c:pt idx="60">
                  <c:v>-0.10799999999999987</c:v>
                </c:pt>
                <c:pt idx="61">
                  <c:v>-0.1050000000000002</c:v>
                </c:pt>
                <c:pt idx="62">
                  <c:v>-3.8750000000000284E-2</c:v>
                </c:pt>
                <c:pt idx="63">
                  <c:v>-5.5999999999999606E-2</c:v>
                </c:pt>
                <c:pt idx="64">
                  <c:v>-7.9999999999999183E-2</c:v>
                </c:pt>
                <c:pt idx="65">
                  <c:v>-7.7999999999999847E-2</c:v>
                </c:pt>
                <c:pt idx="66">
                  <c:v>-6.2999999999999723E-2</c:v>
                </c:pt>
                <c:pt idx="67">
                  <c:v>-3.0999999999999694E-2</c:v>
                </c:pt>
                <c:pt idx="68">
                  <c:v>-1.8000000000000238E-2</c:v>
                </c:pt>
                <c:pt idx="69">
                  <c:v>-4.0999999999999925E-2</c:v>
                </c:pt>
                <c:pt idx="70">
                  <c:v>-9.4999999999999751E-2</c:v>
                </c:pt>
                <c:pt idx="71">
                  <c:v>-0.11299999999999999</c:v>
                </c:pt>
                <c:pt idx="72">
                  <c:v>-3.0000000000000249E-2</c:v>
                </c:pt>
                <c:pt idx="73">
                  <c:v>-5.0000000000000266E-2</c:v>
                </c:pt>
                <c:pt idx="74">
                  <c:v>-5.0000000000000266E-2</c:v>
                </c:pt>
                <c:pt idx="75">
                  <c:v>-6.0999999999999499E-2</c:v>
                </c:pt>
                <c:pt idx="76">
                  <c:v>-0.10199999999999987</c:v>
                </c:pt>
                <c:pt idx="77">
                  <c:v>-9.0999999999999748E-2</c:v>
                </c:pt>
                <c:pt idx="78">
                  <c:v>-9.7999999999999865E-2</c:v>
                </c:pt>
                <c:pt idx="79">
                  <c:v>-0.10299999999999976</c:v>
                </c:pt>
                <c:pt idx="80">
                  <c:v>-7.7999999999999847E-2</c:v>
                </c:pt>
                <c:pt idx="81">
                  <c:v>-8.4999999999999964E-2</c:v>
                </c:pt>
                <c:pt idx="82">
                  <c:v>-6.4999999999999947E-2</c:v>
                </c:pt>
                <c:pt idx="83">
                  <c:v>-5.2500000000000213E-2</c:v>
                </c:pt>
                <c:pt idx="84">
                  <c:v>-1.4000000000000234E-2</c:v>
                </c:pt>
                <c:pt idx="85">
                  <c:v>-8.999999999999897E-3</c:v>
                </c:pt>
                <c:pt idx="86">
                  <c:v>-2.4999999999999911E-2</c:v>
                </c:pt>
                <c:pt idx="87">
                  <c:v>-0.1129999999999991</c:v>
                </c:pt>
                <c:pt idx="88">
                  <c:v>-0.15625</c:v>
                </c:pt>
                <c:pt idx="89">
                  <c:v>-0.16699999999999982</c:v>
                </c:pt>
                <c:pt idx="90">
                  <c:v>-7.8999999999999737E-2</c:v>
                </c:pt>
                <c:pt idx="91">
                  <c:v>-0.10200000000000031</c:v>
                </c:pt>
                <c:pt idx="92">
                  <c:v>-0.11399999999999988</c:v>
                </c:pt>
                <c:pt idx="93">
                  <c:v>-4.4999999999999929E-2</c:v>
                </c:pt>
                <c:pt idx="94">
                  <c:v>-3.8999999999999702E-2</c:v>
                </c:pt>
                <c:pt idx="95">
                  <c:v>-7.9000000000000181E-2</c:v>
                </c:pt>
                <c:pt idx="96">
                  <c:v>-1.6999999999999904E-2</c:v>
                </c:pt>
                <c:pt idx="97">
                  <c:v>-2.4999999999999911E-2</c:v>
                </c:pt>
                <c:pt idx="98">
                  <c:v>-2.4000000000000021E-2</c:v>
                </c:pt>
                <c:pt idx="99">
                  <c:v>-1.7999999999999794E-2</c:v>
                </c:pt>
                <c:pt idx="100">
                  <c:v>-1.9999999999999574E-2</c:v>
                </c:pt>
                <c:pt idx="101">
                  <c:v>-7.0000000000000284E-2</c:v>
                </c:pt>
                <c:pt idx="102">
                  <c:v>-8.4999999999999964E-2</c:v>
                </c:pt>
                <c:pt idx="103">
                  <c:v>-1.0000000000000231E-2</c:v>
                </c:pt>
                <c:pt idx="104">
                  <c:v>-9.6999999999999975E-2</c:v>
                </c:pt>
                <c:pt idx="105">
                  <c:v>-4.899999999999971E-2</c:v>
                </c:pt>
                <c:pt idx="106">
                  <c:v>-6.6999999999999726E-2</c:v>
                </c:pt>
                <c:pt idx="107">
                  <c:v>-7.099999999999973E-2</c:v>
                </c:pt>
                <c:pt idx="108">
                  <c:v>-6.6999999999999948E-2</c:v>
                </c:pt>
                <c:pt idx="109">
                  <c:v>-0.11799999999999988</c:v>
                </c:pt>
                <c:pt idx="110">
                  <c:v>-0.12199999999999989</c:v>
                </c:pt>
                <c:pt idx="111">
                  <c:v>-7.8000000000000069E-2</c:v>
                </c:pt>
                <c:pt idx="112">
                  <c:v>-4.0000000000000258E-2</c:v>
                </c:pt>
                <c:pt idx="113">
                  <c:v>-6.999999999999984E-2</c:v>
                </c:pt>
                <c:pt idx="114">
                  <c:v>-5.6999999999999718E-2</c:v>
                </c:pt>
                <c:pt idx="115">
                  <c:v>-5.0999999999999934E-2</c:v>
                </c:pt>
                <c:pt idx="116">
                  <c:v>-6.3999999999999835E-2</c:v>
                </c:pt>
                <c:pt idx="117">
                  <c:v>-2.8000000000000025E-2</c:v>
                </c:pt>
                <c:pt idx="118">
                  <c:v>-5.8999999999999941E-2</c:v>
                </c:pt>
                <c:pt idx="119">
                  <c:v>-5.1000000000000156E-2</c:v>
                </c:pt>
                <c:pt idx="120">
                  <c:v>-3.9000000000000368E-2</c:v>
                </c:pt>
                <c:pt idx="121">
                  <c:v>-5.4000000000000048E-2</c:v>
                </c:pt>
                <c:pt idx="122">
                  <c:v>-5.9000000000000163E-2</c:v>
                </c:pt>
                <c:pt idx="123">
                  <c:v>-8.5999999999999854E-2</c:v>
                </c:pt>
                <c:pt idx="124">
                  <c:v>-4.5999999999999819E-2</c:v>
                </c:pt>
                <c:pt idx="125">
                  <c:v>-3.1999999999999806E-2</c:v>
                </c:pt>
                <c:pt idx="126">
                  <c:v>-4.2000000000000259E-2</c:v>
                </c:pt>
                <c:pt idx="127">
                  <c:v>-5.1999999999999824E-2</c:v>
                </c:pt>
                <c:pt idx="128">
                  <c:v>-6.3000000000000389E-2</c:v>
                </c:pt>
                <c:pt idx="129">
                  <c:v>-6.7000000000000171E-2</c:v>
                </c:pt>
                <c:pt idx="130">
                  <c:v>-3.0000000000000027E-2</c:v>
                </c:pt>
                <c:pt idx="131">
                  <c:v>-1.4000000000000012E-2</c:v>
                </c:pt>
                <c:pt idx="132">
                  <c:v>-2.8999999999999693E-2</c:v>
                </c:pt>
                <c:pt idx="133">
                  <c:v>-3.0000000000000027E-2</c:v>
                </c:pt>
                <c:pt idx="134">
                  <c:v>-4.6999999999999931E-2</c:v>
                </c:pt>
                <c:pt idx="135">
                  <c:v>-3.5000000000000142E-2</c:v>
                </c:pt>
                <c:pt idx="136">
                  <c:v>-2.0000000000000018E-2</c:v>
                </c:pt>
                <c:pt idx="137">
                  <c:v>-4.0000000000000258E-2</c:v>
                </c:pt>
                <c:pt idx="138">
                  <c:v>-3.2999999999999918E-2</c:v>
                </c:pt>
                <c:pt idx="139">
                  <c:v>-6.0000000000000053E-3</c:v>
                </c:pt>
                <c:pt idx="140">
                  <c:v>-3.9999999999999813E-2</c:v>
                </c:pt>
                <c:pt idx="141">
                  <c:v>-7.9999999999999849E-2</c:v>
                </c:pt>
                <c:pt idx="142">
                  <c:v>-7.0000000000000062E-2</c:v>
                </c:pt>
                <c:pt idx="143">
                  <c:v>-3.0000000000000027E-2</c:v>
                </c:pt>
                <c:pt idx="144">
                  <c:v>-2.0000000000000018E-2</c:v>
                </c:pt>
                <c:pt idx="145">
                  <c:v>0</c:v>
                </c:pt>
                <c:pt idx="146">
                  <c:v>1.0000000000000009E-2</c:v>
                </c:pt>
                <c:pt idx="147">
                  <c:v>4.0000000000000036E-2</c:v>
                </c:pt>
                <c:pt idx="148">
                  <c:v>-3.0000000000000027E-2</c:v>
                </c:pt>
                <c:pt idx="149">
                  <c:v>0</c:v>
                </c:pt>
                <c:pt idx="150">
                  <c:v>0</c:v>
                </c:pt>
                <c:pt idx="151">
                  <c:v>-1.0000000000000009E-2</c:v>
                </c:pt>
                <c:pt idx="152">
                  <c:v>-1.0000000000000009E-2</c:v>
                </c:pt>
                <c:pt idx="153">
                  <c:v>-2.0000000000000018E-2</c:v>
                </c:pt>
                <c:pt idx="154">
                  <c:v>-6.999999999999984E-2</c:v>
                </c:pt>
                <c:pt idx="155">
                  <c:v>-0.15000000000000013</c:v>
                </c:pt>
                <c:pt idx="156">
                  <c:v>-7.9999999999999849E-2</c:v>
                </c:pt>
                <c:pt idx="157">
                  <c:v>-5.0000000000000044E-2</c:v>
                </c:pt>
                <c:pt idx="158">
                  <c:v>-2.0000000000000018E-2</c:v>
                </c:pt>
                <c:pt idx="159">
                  <c:v>-6.999999999999984E-2</c:v>
                </c:pt>
                <c:pt idx="160">
                  <c:v>-7.0000000000000062E-2</c:v>
                </c:pt>
                <c:pt idx="161">
                  <c:v>-6.0000000000000053E-2</c:v>
                </c:pt>
                <c:pt idx="162">
                  <c:v>-4.0000000000000036E-2</c:v>
                </c:pt>
                <c:pt idx="163">
                  <c:v>-2.0000000000000018E-2</c:v>
                </c:pt>
                <c:pt idx="164">
                  <c:v>-1.0000000000000009E-2</c:v>
                </c:pt>
                <c:pt idx="165">
                  <c:v>0</c:v>
                </c:pt>
                <c:pt idx="166">
                  <c:v>9.9999999999997868E-3</c:v>
                </c:pt>
                <c:pt idx="167">
                  <c:v>1.9999999999999796E-2</c:v>
                </c:pt>
                <c:pt idx="168">
                  <c:v>-3.0000000000000027E-2</c:v>
                </c:pt>
                <c:pt idx="169">
                  <c:v>-0.12000000000000011</c:v>
                </c:pt>
                <c:pt idx="170">
                  <c:v>-6.0000000000000053E-2</c:v>
                </c:pt>
                <c:pt idx="171">
                  <c:v>-4.0000000000000036E-2</c:v>
                </c:pt>
                <c:pt idx="172">
                  <c:v>-4.0000000000000036E-2</c:v>
                </c:pt>
                <c:pt idx="173">
                  <c:v>-2.0000000000000018E-2</c:v>
                </c:pt>
                <c:pt idx="174">
                  <c:v>-1.9999999999999796E-2</c:v>
                </c:pt>
                <c:pt idx="175">
                  <c:v>-3.0000000000000027E-2</c:v>
                </c:pt>
                <c:pt idx="176">
                  <c:v>-4.0000000000000036E-2</c:v>
                </c:pt>
                <c:pt idx="177">
                  <c:v>-2.0000000000000018E-2</c:v>
                </c:pt>
                <c:pt idx="178">
                  <c:v>-4.0000000000000036E-2</c:v>
                </c:pt>
                <c:pt idx="179">
                  <c:v>-2.0000000000000018E-2</c:v>
                </c:pt>
                <c:pt idx="180">
                  <c:v>-4.0000000000000036E-2</c:v>
                </c:pt>
                <c:pt idx="181">
                  <c:v>-2.0000000000000018E-2</c:v>
                </c:pt>
                <c:pt idx="182">
                  <c:v>-2.0000000000000018E-2</c:v>
                </c:pt>
                <c:pt idx="183">
                  <c:v>-1.0000000000000009E-2</c:v>
                </c:pt>
                <c:pt idx="184">
                  <c:v>2.0000000000000018E-2</c:v>
                </c:pt>
                <c:pt idx="185">
                  <c:v>1.0000000000000009E-2</c:v>
                </c:pt>
                <c:pt idx="186">
                  <c:v>1.0000000000000009E-2</c:v>
                </c:pt>
                <c:pt idx="187">
                  <c:v>-3.0000000000000027E-2</c:v>
                </c:pt>
                <c:pt idx="188">
                  <c:v>-2.0000000000000018E-2</c:v>
                </c:pt>
                <c:pt idx="189">
                  <c:v>-4.0000000000000036E-2</c:v>
                </c:pt>
                <c:pt idx="190">
                  <c:v>0</c:v>
                </c:pt>
                <c:pt idx="191">
                  <c:v>-2.0000000000000018E-2</c:v>
                </c:pt>
                <c:pt idx="192">
                  <c:v>2.0000000000000018E-2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-2.9999999999999805E-2</c:v>
                </c:pt>
                <c:pt idx="199">
                  <c:v>-3.0000000000000027E-2</c:v>
                </c:pt>
                <c:pt idx="200">
                  <c:v>0</c:v>
                </c:pt>
                <c:pt idx="201">
                  <c:v>-1.0000000000000009E-2</c:v>
                </c:pt>
                <c:pt idx="202">
                  <c:v>-1.9999999999999796E-2</c:v>
                </c:pt>
                <c:pt idx="203">
                  <c:v>-8.0000000000000071E-2</c:v>
                </c:pt>
                <c:pt idx="204">
                  <c:v>-0.17000000000000015</c:v>
                </c:pt>
                <c:pt idx="205">
                  <c:v>-0.18000000000000016</c:v>
                </c:pt>
                <c:pt idx="206">
                  <c:v>-0.11999999999999988</c:v>
                </c:pt>
                <c:pt idx="207">
                  <c:v>-0.12999999999999989</c:v>
                </c:pt>
                <c:pt idx="208">
                  <c:v>-0.16999999999999993</c:v>
                </c:pt>
                <c:pt idx="209">
                  <c:v>-5.9999999999999609E-2</c:v>
                </c:pt>
                <c:pt idx="210">
                  <c:v>-8.9999999999999858E-2</c:v>
                </c:pt>
                <c:pt idx="211">
                  <c:v>-5.0000000000000266E-2</c:v>
                </c:pt>
                <c:pt idx="212">
                  <c:v>-4.0000000000000036E-2</c:v>
                </c:pt>
                <c:pt idx="213">
                  <c:v>-4.9999999999999822E-2</c:v>
                </c:pt>
                <c:pt idx="214">
                  <c:v>4.9999999999999822E-2</c:v>
                </c:pt>
                <c:pt idx="215">
                  <c:v>-2.9999999999999805E-2</c:v>
                </c:pt>
                <c:pt idx="216">
                  <c:v>-3.9999999999999813E-2</c:v>
                </c:pt>
                <c:pt idx="217">
                  <c:v>0</c:v>
                </c:pt>
                <c:pt idx="218">
                  <c:v>-2.0000000000000018E-2</c:v>
                </c:pt>
                <c:pt idx="219">
                  <c:v>-5.9999999999999609E-2</c:v>
                </c:pt>
                <c:pt idx="220">
                  <c:v>-2.0000000000000018E-2</c:v>
                </c:pt>
                <c:pt idx="221">
                  <c:v>-2.0000000000000018E-2</c:v>
                </c:pt>
                <c:pt idx="222">
                  <c:v>-3.0000000000000249E-2</c:v>
                </c:pt>
                <c:pt idx="223">
                  <c:v>-2.0000000000000018E-2</c:v>
                </c:pt>
                <c:pt idx="224">
                  <c:v>-3.9999999999999591E-2</c:v>
                </c:pt>
                <c:pt idx="225">
                  <c:v>-4.0000000000000036E-2</c:v>
                </c:pt>
                <c:pt idx="226">
                  <c:v>-3.0000000000000249E-2</c:v>
                </c:pt>
                <c:pt idx="227">
                  <c:v>-4.0000000000000036E-2</c:v>
                </c:pt>
                <c:pt idx="228">
                  <c:v>-2.0000000000000018E-2</c:v>
                </c:pt>
                <c:pt idx="229">
                  <c:v>-2.0000000000000018E-2</c:v>
                </c:pt>
                <c:pt idx="230">
                  <c:v>0</c:v>
                </c:pt>
                <c:pt idx="231">
                  <c:v>-9.9999999999997868E-3</c:v>
                </c:pt>
                <c:pt idx="232">
                  <c:v>9.9999999999997868E-3</c:v>
                </c:pt>
                <c:pt idx="233">
                  <c:v>-2.0000000000000018E-2</c:v>
                </c:pt>
                <c:pt idx="234">
                  <c:v>-2.0000000000000018E-2</c:v>
                </c:pt>
                <c:pt idx="235">
                  <c:v>-2.0000000000000018E-2</c:v>
                </c:pt>
                <c:pt idx="236">
                  <c:v>-2.9999999999999805E-2</c:v>
                </c:pt>
                <c:pt idx="237">
                  <c:v>-6.999999999999984E-2</c:v>
                </c:pt>
                <c:pt idx="238">
                  <c:v>-2.0000000000000018E-2</c:v>
                </c:pt>
                <c:pt idx="239">
                  <c:v>-9.9999999999997868E-3</c:v>
                </c:pt>
                <c:pt idx="240">
                  <c:v>-4.0000000000000036E-2</c:v>
                </c:pt>
                <c:pt idx="241">
                  <c:v>-5.0000000000000266E-2</c:v>
                </c:pt>
                <c:pt idx="242">
                  <c:v>-1.0000000000000231E-2</c:v>
                </c:pt>
                <c:pt idx="243">
                  <c:v>2.0000000000000018E-2</c:v>
                </c:pt>
                <c:pt idx="244">
                  <c:v>1.0000000000000231E-2</c:v>
                </c:pt>
                <c:pt idx="245">
                  <c:v>0</c:v>
                </c:pt>
                <c:pt idx="246">
                  <c:v>1.0000000000000231E-2</c:v>
                </c:pt>
                <c:pt idx="247">
                  <c:v>1.0000000000000231E-2</c:v>
                </c:pt>
                <c:pt idx="248">
                  <c:v>4.0000000000000036E-2</c:v>
                </c:pt>
                <c:pt idx="249">
                  <c:v>0</c:v>
                </c:pt>
                <c:pt idx="250">
                  <c:v>-4.0000000000000036E-2</c:v>
                </c:pt>
                <c:pt idx="251">
                  <c:v>9.9999999999997868E-3</c:v>
                </c:pt>
                <c:pt idx="252">
                  <c:v>-2.0000000000000018E-2</c:v>
                </c:pt>
                <c:pt idx="253">
                  <c:v>-4.0000000000000036E-2</c:v>
                </c:pt>
                <c:pt idx="254">
                  <c:v>-9.9999999999997868E-3</c:v>
                </c:pt>
                <c:pt idx="255">
                  <c:v>0</c:v>
                </c:pt>
                <c:pt idx="256">
                  <c:v>-9.9999999999997868E-3</c:v>
                </c:pt>
                <c:pt idx="257">
                  <c:v>-1.0000000000000231E-2</c:v>
                </c:pt>
                <c:pt idx="258">
                  <c:v>3.0000000000000249E-2</c:v>
                </c:pt>
                <c:pt idx="259">
                  <c:v>1.9999999999999574E-2</c:v>
                </c:pt>
                <c:pt idx="260">
                  <c:v>0</c:v>
                </c:pt>
                <c:pt idx="261">
                  <c:v>-8.9999999999999858E-2</c:v>
                </c:pt>
                <c:pt idx="262">
                  <c:v>-6.999999999999984E-2</c:v>
                </c:pt>
                <c:pt idx="263">
                  <c:v>-7.9999999999999627E-2</c:v>
                </c:pt>
                <c:pt idx="264">
                  <c:v>-6.999999999999984E-2</c:v>
                </c:pt>
                <c:pt idx="265">
                  <c:v>-2.0000000000000018E-2</c:v>
                </c:pt>
                <c:pt idx="266">
                  <c:v>-4.0000000000000036E-2</c:v>
                </c:pt>
                <c:pt idx="267">
                  <c:v>4.9999999999999822E-2</c:v>
                </c:pt>
                <c:pt idx="268">
                  <c:v>0.14000000000000012</c:v>
                </c:pt>
                <c:pt idx="269">
                  <c:v>-2.0000000000000018E-2</c:v>
                </c:pt>
                <c:pt idx="270">
                  <c:v>-2.0000000000000018E-2</c:v>
                </c:pt>
                <c:pt idx="271">
                  <c:v>-2.9999999999999805E-2</c:v>
                </c:pt>
                <c:pt idx="272">
                  <c:v>-5.0000000000000266E-2</c:v>
                </c:pt>
                <c:pt idx="273">
                  <c:v>-6.999999999999984E-2</c:v>
                </c:pt>
                <c:pt idx="274">
                  <c:v>-9.0000000000000302E-2</c:v>
                </c:pt>
                <c:pt idx="275">
                  <c:v>-6.0000000000000053E-2</c:v>
                </c:pt>
                <c:pt idx="276">
                  <c:v>-8.0000000000000071E-2</c:v>
                </c:pt>
                <c:pt idx="277">
                  <c:v>-4.9999999999999822E-2</c:v>
                </c:pt>
                <c:pt idx="278">
                  <c:v>-4.9999999999999822E-2</c:v>
                </c:pt>
                <c:pt idx="279">
                  <c:v>-2.0000000000000018E-2</c:v>
                </c:pt>
                <c:pt idx="280">
                  <c:v>-1.0000000000000231E-2</c:v>
                </c:pt>
                <c:pt idx="281">
                  <c:v>-4.0000000000000036E-2</c:v>
                </c:pt>
                <c:pt idx="282">
                  <c:v>-4.0000000000000036E-2</c:v>
                </c:pt>
                <c:pt idx="283">
                  <c:v>-6.999999999999984E-2</c:v>
                </c:pt>
                <c:pt idx="284">
                  <c:v>-2.9999999999999805E-2</c:v>
                </c:pt>
                <c:pt idx="285">
                  <c:v>-3.0000000000000249E-2</c:v>
                </c:pt>
                <c:pt idx="286">
                  <c:v>-2.9999999999999805E-2</c:v>
                </c:pt>
                <c:pt idx="287">
                  <c:v>-2.0000000000000018E-2</c:v>
                </c:pt>
                <c:pt idx="288">
                  <c:v>-4.9999999999999822E-2</c:v>
                </c:pt>
                <c:pt idx="289">
                  <c:v>-6.0000000000000053E-2</c:v>
                </c:pt>
                <c:pt idx="290">
                  <c:v>-1.0000000000000231E-2</c:v>
                </c:pt>
                <c:pt idx="291">
                  <c:v>-1.0000000000000231E-2</c:v>
                </c:pt>
                <c:pt idx="292">
                  <c:v>-2.0000000000000018E-2</c:v>
                </c:pt>
                <c:pt idx="293">
                  <c:v>-9.9999999999997868E-3</c:v>
                </c:pt>
                <c:pt idx="294">
                  <c:v>-4.0000000000000036E-2</c:v>
                </c:pt>
                <c:pt idx="295">
                  <c:v>-4.0000000000000036E-2</c:v>
                </c:pt>
                <c:pt idx="296">
                  <c:v>-3.9999999999999813E-2</c:v>
                </c:pt>
                <c:pt idx="297">
                  <c:v>-3.0000000000000249E-2</c:v>
                </c:pt>
                <c:pt idx="298">
                  <c:v>0</c:v>
                </c:pt>
                <c:pt idx="299">
                  <c:v>-6.0000000000000053E-2</c:v>
                </c:pt>
                <c:pt idx="300">
                  <c:v>-0.10000000000000009</c:v>
                </c:pt>
                <c:pt idx="301">
                  <c:v>-2.0000000000000018E-2</c:v>
                </c:pt>
                <c:pt idx="302">
                  <c:v>-4.0000000000000036E-2</c:v>
                </c:pt>
                <c:pt idx="303">
                  <c:v>3.0000000000000249E-2</c:v>
                </c:pt>
                <c:pt idx="304">
                  <c:v>-9.9999999999997868E-3</c:v>
                </c:pt>
                <c:pt idx="305">
                  <c:v>1.0000000000000231E-2</c:v>
                </c:pt>
                <c:pt idx="306">
                  <c:v>0</c:v>
                </c:pt>
                <c:pt idx="307">
                  <c:v>2.0000000000000018E-2</c:v>
                </c:pt>
                <c:pt idx="308">
                  <c:v>9.9999999999997868E-3</c:v>
                </c:pt>
                <c:pt idx="309">
                  <c:v>4.9999999999999822E-2</c:v>
                </c:pt>
                <c:pt idx="310">
                  <c:v>3.0000000000000249E-2</c:v>
                </c:pt>
                <c:pt idx="311">
                  <c:v>-1.0000000000000231E-2</c:v>
                </c:pt>
                <c:pt idx="312">
                  <c:v>0</c:v>
                </c:pt>
                <c:pt idx="313">
                  <c:v>-4.9999999999999822E-2</c:v>
                </c:pt>
                <c:pt idx="314">
                  <c:v>-2.0000000000000018E-2</c:v>
                </c:pt>
                <c:pt idx="315">
                  <c:v>0</c:v>
                </c:pt>
                <c:pt idx="316">
                  <c:v>-3.0000000000000249E-2</c:v>
                </c:pt>
                <c:pt idx="317">
                  <c:v>-9.9999999999997868E-3</c:v>
                </c:pt>
                <c:pt idx="318">
                  <c:v>-9.9999999999997868E-3</c:v>
                </c:pt>
                <c:pt idx="319">
                  <c:v>-9.9999999999997868E-3</c:v>
                </c:pt>
                <c:pt idx="320">
                  <c:v>-9.9999999999997868E-3</c:v>
                </c:pt>
                <c:pt idx="321">
                  <c:v>-1.0000000000000231E-2</c:v>
                </c:pt>
                <c:pt idx="322">
                  <c:v>4.0000000000000036E-2</c:v>
                </c:pt>
                <c:pt idx="323">
                  <c:v>-9.9999999999997868E-3</c:v>
                </c:pt>
                <c:pt idx="324">
                  <c:v>-2.0000000000000018E-2</c:v>
                </c:pt>
                <c:pt idx="325">
                  <c:v>-9.9999999999997868E-3</c:v>
                </c:pt>
                <c:pt idx="326">
                  <c:v>9.9999999999997868E-3</c:v>
                </c:pt>
                <c:pt idx="327">
                  <c:v>1.0000000000000231E-2</c:v>
                </c:pt>
                <c:pt idx="328">
                  <c:v>-2.9999999999999805E-2</c:v>
                </c:pt>
                <c:pt idx="329">
                  <c:v>-3.0000000000000249E-2</c:v>
                </c:pt>
                <c:pt idx="330">
                  <c:v>1.0000000000000231E-2</c:v>
                </c:pt>
                <c:pt idx="331">
                  <c:v>0</c:v>
                </c:pt>
                <c:pt idx="332">
                  <c:v>-5.0000000000000266E-2</c:v>
                </c:pt>
                <c:pt idx="333">
                  <c:v>-2.0000000000000018E-2</c:v>
                </c:pt>
                <c:pt idx="334">
                  <c:v>-6.0000000000000053E-2</c:v>
                </c:pt>
                <c:pt idx="335">
                  <c:v>-4.0000000000000036E-2</c:v>
                </c:pt>
                <c:pt idx="336">
                  <c:v>1.0000000000000231E-2</c:v>
                </c:pt>
                <c:pt idx="337">
                  <c:v>-9.9999999999997868E-3</c:v>
                </c:pt>
                <c:pt idx="338">
                  <c:v>-9.9999999999997868E-3</c:v>
                </c:pt>
                <c:pt idx="339">
                  <c:v>-2.0000000000000018E-2</c:v>
                </c:pt>
                <c:pt idx="340">
                  <c:v>-3.0000000000000249E-2</c:v>
                </c:pt>
                <c:pt idx="341">
                  <c:v>-2.9999999999999805E-2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9.9999999999997868E-3</c:v>
                </c:pt>
                <c:pt idx="347">
                  <c:v>-2.0000000000000018E-2</c:v>
                </c:pt>
                <c:pt idx="348">
                  <c:v>-9.9999999999997868E-3</c:v>
                </c:pt>
                <c:pt idx="349">
                  <c:v>-2.0000000000000018E-2</c:v>
                </c:pt>
                <c:pt idx="350">
                  <c:v>2.0000000000000018E-2</c:v>
                </c:pt>
                <c:pt idx="351">
                  <c:v>0</c:v>
                </c:pt>
                <c:pt idx="352">
                  <c:v>6.0000000000000053E-2</c:v>
                </c:pt>
                <c:pt idx="353">
                  <c:v>0.16000000000000014</c:v>
                </c:pt>
                <c:pt idx="354">
                  <c:v>-2.9999999999999805E-2</c:v>
                </c:pt>
                <c:pt idx="355">
                  <c:v>-2.9999999999999805E-2</c:v>
                </c:pt>
                <c:pt idx="356">
                  <c:v>2.0000000000000018E-2</c:v>
                </c:pt>
                <c:pt idx="357">
                  <c:v>2.0000000000000018E-2</c:v>
                </c:pt>
                <c:pt idx="358">
                  <c:v>8.0000000000000071E-2</c:v>
                </c:pt>
                <c:pt idx="359">
                  <c:v>-9.9999999999997868E-3</c:v>
                </c:pt>
                <c:pt idx="360">
                  <c:v>-2.9999999999999805E-2</c:v>
                </c:pt>
                <c:pt idx="361">
                  <c:v>-6.0000000000000053E-2</c:v>
                </c:pt>
                <c:pt idx="362">
                  <c:v>-0.10000000000000009</c:v>
                </c:pt>
                <c:pt idx="364">
                  <c:v>-2.9999999999999805E-2</c:v>
                </c:pt>
                <c:pt idx="365">
                  <c:v>-3.0000000000000249E-2</c:v>
                </c:pt>
                <c:pt idx="366">
                  <c:v>-4.0000000000000036E-2</c:v>
                </c:pt>
                <c:pt idx="367">
                  <c:v>0</c:v>
                </c:pt>
                <c:pt idx="368">
                  <c:v>6.0000000000000053E-2</c:v>
                </c:pt>
                <c:pt idx="369">
                  <c:v>-8.9999999999999858E-2</c:v>
                </c:pt>
                <c:pt idx="370">
                  <c:v>-0.11999999999999966</c:v>
                </c:pt>
                <c:pt idx="371">
                  <c:v>0</c:v>
                </c:pt>
                <c:pt idx="372">
                  <c:v>-2.0000000000000018E-2</c:v>
                </c:pt>
                <c:pt idx="373">
                  <c:v>-4.9999999999999822E-2</c:v>
                </c:pt>
                <c:pt idx="374">
                  <c:v>-2.0000000000000018E-2</c:v>
                </c:pt>
                <c:pt idx="375">
                  <c:v>-6.0000000000000053E-2</c:v>
                </c:pt>
                <c:pt idx="376">
                  <c:v>-0.15000000000000036</c:v>
                </c:pt>
                <c:pt idx="377">
                  <c:v>-9.9999999999997868E-3</c:v>
                </c:pt>
                <c:pt idx="378">
                  <c:v>4.0000000000000036E-2</c:v>
                </c:pt>
                <c:pt idx="379">
                  <c:v>-2.0000000000000018E-2</c:v>
                </c:pt>
                <c:pt idx="380">
                  <c:v>-4.9999999999999822E-2</c:v>
                </c:pt>
                <c:pt idx="381">
                  <c:v>-3.0000000000000027E-2</c:v>
                </c:pt>
                <c:pt idx="382">
                  <c:v>-3.0000000000000027E-2</c:v>
                </c:pt>
                <c:pt idx="383">
                  <c:v>-1.0000000000000009E-2</c:v>
                </c:pt>
                <c:pt idx="384">
                  <c:v>2.0000000000000018E-2</c:v>
                </c:pt>
                <c:pt idx="385">
                  <c:v>-6.999999999999984E-2</c:v>
                </c:pt>
                <c:pt idx="386">
                  <c:v>-0.10000000000000009</c:v>
                </c:pt>
                <c:pt idx="387">
                  <c:v>6.999999999999984E-2</c:v>
                </c:pt>
                <c:pt idx="388">
                  <c:v>-2.9999999999999805E-2</c:v>
                </c:pt>
                <c:pt idx="389">
                  <c:v>2.0000000000000018E-2</c:v>
                </c:pt>
                <c:pt idx="390">
                  <c:v>-4.0000000000000036E-2</c:v>
                </c:pt>
                <c:pt idx="391">
                  <c:v>-9.9999999999997868E-3</c:v>
                </c:pt>
                <c:pt idx="392">
                  <c:v>-7.0000000000000284E-2</c:v>
                </c:pt>
                <c:pt idx="393">
                  <c:v>-9.9999999999997868E-3</c:v>
                </c:pt>
                <c:pt idx="394">
                  <c:v>4.0000000000000036E-2</c:v>
                </c:pt>
                <c:pt idx="395">
                  <c:v>-2.0000000000000018E-2</c:v>
                </c:pt>
                <c:pt idx="396">
                  <c:v>-6.0000000000000053E-2</c:v>
                </c:pt>
                <c:pt idx="397">
                  <c:v>-6.0000000000000053E-2</c:v>
                </c:pt>
                <c:pt idx="398">
                  <c:v>-2.9999999999999805E-2</c:v>
                </c:pt>
                <c:pt idx="399">
                  <c:v>-2.0000000000000018E-2</c:v>
                </c:pt>
                <c:pt idx="400">
                  <c:v>-9.9999999999997868E-3</c:v>
                </c:pt>
                <c:pt idx="401">
                  <c:v>-9.9999999999997868E-3</c:v>
                </c:pt>
                <c:pt idx="402">
                  <c:v>-2.0000000000000018E-2</c:v>
                </c:pt>
                <c:pt idx="403">
                  <c:v>-2.0000000000000018E-2</c:v>
                </c:pt>
                <c:pt idx="404">
                  <c:v>-1.0000000000000231E-2</c:v>
                </c:pt>
                <c:pt idx="405">
                  <c:v>2.0000000000000018E-2</c:v>
                </c:pt>
                <c:pt idx="406">
                  <c:v>2.9999999999999805E-2</c:v>
                </c:pt>
                <c:pt idx="407">
                  <c:v>-2.0000000000000018E-2</c:v>
                </c:pt>
                <c:pt idx="408">
                  <c:v>2.0000000000000018E-2</c:v>
                </c:pt>
                <c:pt idx="409">
                  <c:v>8.9999999999999858E-2</c:v>
                </c:pt>
                <c:pt idx="410">
                  <c:v>0.12000000000000011</c:v>
                </c:pt>
                <c:pt idx="411">
                  <c:v>-0.12000000000000011</c:v>
                </c:pt>
                <c:pt idx="412">
                  <c:v>5.0000000000000044E-2</c:v>
                </c:pt>
                <c:pt idx="413">
                  <c:v>2.0000000000000018E-2</c:v>
                </c:pt>
                <c:pt idx="414">
                  <c:v>0</c:v>
                </c:pt>
                <c:pt idx="415">
                  <c:v>-2.0000000000000018E-2</c:v>
                </c:pt>
                <c:pt idx="416">
                  <c:v>-3.0000000000000027E-2</c:v>
                </c:pt>
                <c:pt idx="417">
                  <c:v>-1.0000000000000009E-2</c:v>
                </c:pt>
                <c:pt idx="418">
                  <c:v>-9.000000000000008E-2</c:v>
                </c:pt>
                <c:pt idx="419">
                  <c:v>-6.0000000000000053E-2</c:v>
                </c:pt>
                <c:pt idx="420">
                  <c:v>-4.9999999999999822E-2</c:v>
                </c:pt>
                <c:pt idx="421">
                  <c:v>-5.0000000000000266E-2</c:v>
                </c:pt>
                <c:pt idx="422">
                  <c:v>0</c:v>
                </c:pt>
                <c:pt idx="423">
                  <c:v>1.0000000000000231E-2</c:v>
                </c:pt>
                <c:pt idx="424">
                  <c:v>2.0000000000000018E-2</c:v>
                </c:pt>
                <c:pt idx="425">
                  <c:v>0</c:v>
                </c:pt>
                <c:pt idx="426">
                  <c:v>3.0000000000000027E-2</c:v>
                </c:pt>
                <c:pt idx="427">
                  <c:v>4.9999999999999822E-2</c:v>
                </c:pt>
                <c:pt idx="428">
                  <c:v>-4.0000000000000036E-2</c:v>
                </c:pt>
                <c:pt idx="429">
                  <c:v>1.0000000000000009E-2</c:v>
                </c:pt>
                <c:pt idx="430">
                  <c:v>1.0000000000000009E-2</c:v>
                </c:pt>
                <c:pt idx="431">
                  <c:v>1.0000000000000009E-2</c:v>
                </c:pt>
                <c:pt idx="432">
                  <c:v>0</c:v>
                </c:pt>
                <c:pt idx="433">
                  <c:v>0</c:v>
                </c:pt>
                <c:pt idx="434">
                  <c:v>-2.0000000000000018E-2</c:v>
                </c:pt>
                <c:pt idx="435">
                  <c:v>-2.0000000000000018E-2</c:v>
                </c:pt>
                <c:pt idx="436">
                  <c:v>-1.0000000000000009E-2</c:v>
                </c:pt>
                <c:pt idx="437">
                  <c:v>-2.9999999999999805E-2</c:v>
                </c:pt>
                <c:pt idx="438">
                  <c:v>-4.0000000000000036E-2</c:v>
                </c:pt>
                <c:pt idx="439">
                  <c:v>-5.9999999999999831E-2</c:v>
                </c:pt>
                <c:pt idx="440">
                  <c:v>1.0000000000000009E-2</c:v>
                </c:pt>
                <c:pt idx="441">
                  <c:v>-2.0000000000000018E-2</c:v>
                </c:pt>
                <c:pt idx="442">
                  <c:v>-1.0000000000000009E-2</c:v>
                </c:pt>
                <c:pt idx="443">
                  <c:v>-1.0000000000000009E-2</c:v>
                </c:pt>
                <c:pt idx="444">
                  <c:v>-2.0000000000000018E-2</c:v>
                </c:pt>
                <c:pt idx="445">
                  <c:v>0</c:v>
                </c:pt>
                <c:pt idx="446">
                  <c:v>-1.0000000000000009E-2</c:v>
                </c:pt>
                <c:pt idx="447">
                  <c:v>-2.0000000000000018E-2</c:v>
                </c:pt>
                <c:pt idx="448">
                  <c:v>0</c:v>
                </c:pt>
                <c:pt idx="449">
                  <c:v>1.0000000000000009E-2</c:v>
                </c:pt>
                <c:pt idx="450">
                  <c:v>0</c:v>
                </c:pt>
                <c:pt idx="451">
                  <c:v>-1.0000000000000009E-2</c:v>
                </c:pt>
                <c:pt idx="452">
                  <c:v>-2.0000000000000018E-2</c:v>
                </c:pt>
                <c:pt idx="453">
                  <c:v>2.0000000000000018E-2</c:v>
                </c:pt>
                <c:pt idx="454">
                  <c:v>-2.0000000000000018E-2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1.9999999999999796E-2</c:v>
                </c:pt>
                <c:pt idx="464">
                  <c:v>1.0000000000000009E-2</c:v>
                </c:pt>
                <c:pt idx="465">
                  <c:v>1.0000000000000009E-2</c:v>
                </c:pt>
                <c:pt idx="466">
                  <c:v>1.0000000000000009E-2</c:v>
                </c:pt>
                <c:pt idx="467">
                  <c:v>-1.0000000000000009E-2</c:v>
                </c:pt>
                <c:pt idx="468">
                  <c:v>0</c:v>
                </c:pt>
                <c:pt idx="469">
                  <c:v>-1.0000000000000009E-2</c:v>
                </c:pt>
                <c:pt idx="470">
                  <c:v>-1.0000000000000009E-2</c:v>
                </c:pt>
                <c:pt idx="471">
                  <c:v>-2.0000000000000018E-2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-1.9999999999999796E-2</c:v>
                </c:pt>
                <c:pt idx="477">
                  <c:v>0</c:v>
                </c:pt>
                <c:pt idx="478">
                  <c:v>2.0000000000000018E-2</c:v>
                </c:pt>
                <c:pt idx="479">
                  <c:v>4.0000000000000036E-2</c:v>
                </c:pt>
                <c:pt idx="480">
                  <c:v>-1.0000000000000009E-2</c:v>
                </c:pt>
                <c:pt idx="481">
                  <c:v>0</c:v>
                </c:pt>
                <c:pt idx="482">
                  <c:v>-1.0000000000000009E-2</c:v>
                </c:pt>
                <c:pt idx="483">
                  <c:v>0</c:v>
                </c:pt>
                <c:pt idx="484">
                  <c:v>4.0000000000000036E-2</c:v>
                </c:pt>
                <c:pt idx="485">
                  <c:v>-1.0000000000000009E-2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2.0000000000000018E-2</c:v>
                </c:pt>
                <c:pt idx="490">
                  <c:v>1.0000000000000009E-2</c:v>
                </c:pt>
                <c:pt idx="491">
                  <c:v>-1.0000000000000009E-2</c:v>
                </c:pt>
                <c:pt idx="492">
                  <c:v>-2.0000000000000018E-2</c:v>
                </c:pt>
                <c:pt idx="493">
                  <c:v>-1.0000000000000009E-2</c:v>
                </c:pt>
                <c:pt idx="494">
                  <c:v>3.0000000000000027E-2</c:v>
                </c:pt>
                <c:pt idx="495">
                  <c:v>-1.0000000000000009E-2</c:v>
                </c:pt>
                <c:pt idx="496">
                  <c:v>-4.0000000000000036E-2</c:v>
                </c:pt>
                <c:pt idx="497">
                  <c:v>-2.0000000000000018E-2</c:v>
                </c:pt>
                <c:pt idx="498">
                  <c:v>-1.0000000000000009E-2</c:v>
                </c:pt>
                <c:pt idx="499">
                  <c:v>2.0000000000000018E-2</c:v>
                </c:pt>
                <c:pt idx="500">
                  <c:v>8.0000000000000071E-2</c:v>
                </c:pt>
                <c:pt idx="501">
                  <c:v>4.0000000000000036E-2</c:v>
                </c:pt>
                <c:pt idx="502">
                  <c:v>4.0000000000000036E-2</c:v>
                </c:pt>
                <c:pt idx="503">
                  <c:v>1.0000000000000009E-2</c:v>
                </c:pt>
                <c:pt idx="504">
                  <c:v>0</c:v>
                </c:pt>
                <c:pt idx="505">
                  <c:v>-2.0000000000000018E-2</c:v>
                </c:pt>
                <c:pt idx="506">
                  <c:v>-2.0000000000000018E-2</c:v>
                </c:pt>
                <c:pt idx="507">
                  <c:v>0</c:v>
                </c:pt>
                <c:pt idx="508">
                  <c:v>-2.0000000000000018E-2</c:v>
                </c:pt>
                <c:pt idx="509">
                  <c:v>-1.0000000000000009E-2</c:v>
                </c:pt>
                <c:pt idx="510">
                  <c:v>-2.0000000000000018E-2</c:v>
                </c:pt>
                <c:pt idx="511">
                  <c:v>0</c:v>
                </c:pt>
                <c:pt idx="512">
                  <c:v>0</c:v>
                </c:pt>
                <c:pt idx="513">
                  <c:v>1.0000000000000009E-2</c:v>
                </c:pt>
                <c:pt idx="514">
                  <c:v>1.9999999999999796E-2</c:v>
                </c:pt>
                <c:pt idx="515">
                  <c:v>1.0000000000000009E-2</c:v>
                </c:pt>
                <c:pt idx="516">
                  <c:v>0</c:v>
                </c:pt>
                <c:pt idx="517">
                  <c:v>1.0000000000000009E-2</c:v>
                </c:pt>
                <c:pt idx="518">
                  <c:v>0</c:v>
                </c:pt>
                <c:pt idx="519">
                  <c:v>1.0000000000000009E-2</c:v>
                </c:pt>
                <c:pt idx="520">
                  <c:v>-2.0000000000000018E-2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1.0000000000000009E-2</c:v>
                </c:pt>
                <c:pt idx="529">
                  <c:v>2.0000000000000018E-2</c:v>
                </c:pt>
                <c:pt idx="530">
                  <c:v>3.0000000000000027E-2</c:v>
                </c:pt>
                <c:pt idx="531">
                  <c:v>3.9999999999999813E-2</c:v>
                </c:pt>
                <c:pt idx="532">
                  <c:v>1.0000000000000009E-2</c:v>
                </c:pt>
                <c:pt idx="533">
                  <c:v>1.0000000000000009E-2</c:v>
                </c:pt>
                <c:pt idx="534">
                  <c:v>2.9999999999999805E-2</c:v>
                </c:pt>
                <c:pt idx="535">
                  <c:v>8.9999999999999858E-2</c:v>
                </c:pt>
                <c:pt idx="536">
                  <c:v>0.14999999999999991</c:v>
                </c:pt>
                <c:pt idx="537">
                  <c:v>0.10999999999999988</c:v>
                </c:pt>
                <c:pt idx="538">
                  <c:v>9.000000000000008E-2</c:v>
                </c:pt>
                <c:pt idx="539">
                  <c:v>0.12000000000000011</c:v>
                </c:pt>
                <c:pt idx="540">
                  <c:v>0.1100000000000001</c:v>
                </c:pt>
                <c:pt idx="541">
                  <c:v>8.9999999999999858E-2</c:v>
                </c:pt>
                <c:pt idx="542">
                  <c:v>0.1399999999999999</c:v>
                </c:pt>
                <c:pt idx="543">
                  <c:v>0.12000000000000011</c:v>
                </c:pt>
                <c:pt idx="544">
                  <c:v>6.0000000000000053E-2</c:v>
                </c:pt>
                <c:pt idx="545">
                  <c:v>7.0000000000000062E-2</c:v>
                </c:pt>
                <c:pt idx="546">
                  <c:v>5.9999999999999831E-2</c:v>
                </c:pt>
                <c:pt idx="547">
                  <c:v>9.9999999999999867E-2</c:v>
                </c:pt>
                <c:pt idx="548">
                  <c:v>5.0000000000000044E-2</c:v>
                </c:pt>
                <c:pt idx="549">
                  <c:v>5.0000000000000044E-2</c:v>
                </c:pt>
                <c:pt idx="550">
                  <c:v>1.0000000000000009E-2</c:v>
                </c:pt>
                <c:pt idx="551">
                  <c:v>4.0000000000000036E-2</c:v>
                </c:pt>
                <c:pt idx="552">
                  <c:v>3.0000000000000027E-2</c:v>
                </c:pt>
                <c:pt idx="553">
                  <c:v>5.0000000000000044E-2</c:v>
                </c:pt>
                <c:pt idx="554">
                  <c:v>4.0000000000000036E-2</c:v>
                </c:pt>
                <c:pt idx="555">
                  <c:v>4.0000000000000036E-2</c:v>
                </c:pt>
                <c:pt idx="556">
                  <c:v>4.0000000000000036E-2</c:v>
                </c:pt>
                <c:pt idx="557">
                  <c:v>3.0000000000000027E-2</c:v>
                </c:pt>
                <c:pt idx="558">
                  <c:v>4.0000000000000036E-2</c:v>
                </c:pt>
                <c:pt idx="559">
                  <c:v>0.13000000000000012</c:v>
                </c:pt>
                <c:pt idx="560">
                  <c:v>0.1100000000000001</c:v>
                </c:pt>
                <c:pt idx="561">
                  <c:v>3.0000000000000027E-2</c:v>
                </c:pt>
                <c:pt idx="562">
                  <c:v>8.0000000000000071E-2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64-4ACF-82CF-288E965D06EE}"/>
            </c:ext>
          </c:extLst>
        </c:ser>
        <c:ser>
          <c:idx val="3"/>
          <c:order val="3"/>
          <c:tx>
            <c:strRef>
              <c:f>Data!$AN$7</c:f>
              <c:strCache>
                <c:ptCount val="1"/>
                <c:pt idx="0">
                  <c:v>WI relative to IA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Data!$AN$11:$AN$573</c:f>
              <c:numCache>
                <c:formatCode>"$"#,##0.00</c:formatCode>
                <c:ptCount val="563"/>
                <c:pt idx="141">
                  <c:v>-2.9999999999999805E-2</c:v>
                </c:pt>
                <c:pt idx="142">
                  <c:v>3.0000000000000027E-2</c:v>
                </c:pt>
                <c:pt idx="143">
                  <c:v>5.0000000000000044E-2</c:v>
                </c:pt>
                <c:pt idx="144">
                  <c:v>4.0000000000000036E-2</c:v>
                </c:pt>
                <c:pt idx="145">
                  <c:v>4.0000000000000036E-2</c:v>
                </c:pt>
                <c:pt idx="146">
                  <c:v>3.0000000000000027E-2</c:v>
                </c:pt>
                <c:pt idx="147">
                  <c:v>3.0000000000000027E-2</c:v>
                </c:pt>
                <c:pt idx="148">
                  <c:v>2.0000000000000018E-2</c:v>
                </c:pt>
                <c:pt idx="149">
                  <c:v>5.0000000000000044E-2</c:v>
                </c:pt>
                <c:pt idx="150">
                  <c:v>5.0000000000000044E-2</c:v>
                </c:pt>
                <c:pt idx="151">
                  <c:v>5.0000000000000044E-2</c:v>
                </c:pt>
                <c:pt idx="152">
                  <c:v>6.0000000000000053E-2</c:v>
                </c:pt>
                <c:pt idx="153">
                  <c:v>4.9999999999999822E-2</c:v>
                </c:pt>
                <c:pt idx="154">
                  <c:v>8.0000000000000071E-2</c:v>
                </c:pt>
                <c:pt idx="155">
                  <c:v>5.0000000000000044E-2</c:v>
                </c:pt>
                <c:pt idx="156">
                  <c:v>5.0000000000000044E-2</c:v>
                </c:pt>
                <c:pt idx="157">
                  <c:v>5.0000000000000044E-2</c:v>
                </c:pt>
                <c:pt idx="158">
                  <c:v>5.0000000000000044E-2</c:v>
                </c:pt>
                <c:pt idx="159">
                  <c:v>2.0000000000000018E-2</c:v>
                </c:pt>
                <c:pt idx="160">
                  <c:v>0</c:v>
                </c:pt>
                <c:pt idx="161">
                  <c:v>4.0000000000000036E-2</c:v>
                </c:pt>
                <c:pt idx="162">
                  <c:v>4.0000000000000036E-2</c:v>
                </c:pt>
                <c:pt idx="163">
                  <c:v>3.0000000000000249E-2</c:v>
                </c:pt>
                <c:pt idx="164">
                  <c:v>4.9999999999999822E-2</c:v>
                </c:pt>
                <c:pt idx="165">
                  <c:v>2.9999999999999805E-2</c:v>
                </c:pt>
                <c:pt idx="166">
                  <c:v>1.9999999999999796E-2</c:v>
                </c:pt>
                <c:pt idx="167">
                  <c:v>2.9999999999999805E-2</c:v>
                </c:pt>
                <c:pt idx="168">
                  <c:v>3.9999999999999813E-2</c:v>
                </c:pt>
                <c:pt idx="169">
                  <c:v>3.0000000000000027E-2</c:v>
                </c:pt>
                <c:pt idx="170">
                  <c:v>0</c:v>
                </c:pt>
                <c:pt idx="171">
                  <c:v>2.0000000000000018E-2</c:v>
                </c:pt>
                <c:pt idx="172">
                  <c:v>3.0000000000000027E-2</c:v>
                </c:pt>
                <c:pt idx="173">
                  <c:v>5.0000000000000044E-2</c:v>
                </c:pt>
                <c:pt idx="174">
                  <c:v>4.0000000000000036E-2</c:v>
                </c:pt>
                <c:pt idx="175">
                  <c:v>3.9999999999999813E-2</c:v>
                </c:pt>
                <c:pt idx="176">
                  <c:v>2.0000000000000018E-2</c:v>
                </c:pt>
                <c:pt idx="177">
                  <c:v>0</c:v>
                </c:pt>
                <c:pt idx="178">
                  <c:v>2.0000000000000018E-2</c:v>
                </c:pt>
                <c:pt idx="179">
                  <c:v>3.0000000000000027E-2</c:v>
                </c:pt>
                <c:pt idx="180">
                  <c:v>1.0000000000000009E-2</c:v>
                </c:pt>
                <c:pt idx="181">
                  <c:v>-1.0000000000000009E-2</c:v>
                </c:pt>
                <c:pt idx="182">
                  <c:v>-1.0000000000000009E-2</c:v>
                </c:pt>
                <c:pt idx="183">
                  <c:v>0</c:v>
                </c:pt>
                <c:pt idx="184">
                  <c:v>2.0000000000000018E-2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-1.0000000000000009E-2</c:v>
                </c:pt>
                <c:pt idx="190">
                  <c:v>4.0000000000000036E-2</c:v>
                </c:pt>
                <c:pt idx="191">
                  <c:v>2.0000000000000018E-2</c:v>
                </c:pt>
                <c:pt idx="192">
                  <c:v>3.0000000000000027E-2</c:v>
                </c:pt>
                <c:pt idx="193">
                  <c:v>0</c:v>
                </c:pt>
                <c:pt idx="194">
                  <c:v>0</c:v>
                </c:pt>
                <c:pt idx="195">
                  <c:v>-1.0000000000000009E-2</c:v>
                </c:pt>
                <c:pt idx="196">
                  <c:v>0</c:v>
                </c:pt>
                <c:pt idx="197">
                  <c:v>2.0000000000000018E-2</c:v>
                </c:pt>
                <c:pt idx="198">
                  <c:v>2.0000000000000018E-2</c:v>
                </c:pt>
                <c:pt idx="199">
                  <c:v>1.0000000000000009E-2</c:v>
                </c:pt>
                <c:pt idx="200">
                  <c:v>1.0000000000000009E-2</c:v>
                </c:pt>
                <c:pt idx="201">
                  <c:v>-1.0000000000000009E-2</c:v>
                </c:pt>
                <c:pt idx="202">
                  <c:v>0</c:v>
                </c:pt>
                <c:pt idx="203">
                  <c:v>1.0000000000000009E-2</c:v>
                </c:pt>
                <c:pt idx="204">
                  <c:v>-0.10000000000000009</c:v>
                </c:pt>
                <c:pt idx="205">
                  <c:v>-0.12000000000000011</c:v>
                </c:pt>
                <c:pt idx="206">
                  <c:v>-6.0000000000000053E-2</c:v>
                </c:pt>
                <c:pt idx="207">
                  <c:v>-6.0000000000000053E-2</c:v>
                </c:pt>
                <c:pt idx="208">
                  <c:v>-0.10000000000000009</c:v>
                </c:pt>
                <c:pt idx="209">
                  <c:v>-4.9999999999999822E-2</c:v>
                </c:pt>
                <c:pt idx="210">
                  <c:v>-8.0000000000000071E-2</c:v>
                </c:pt>
                <c:pt idx="211">
                  <c:v>-6.0000000000000053E-2</c:v>
                </c:pt>
                <c:pt idx="212">
                  <c:v>-3.0000000000000249E-2</c:v>
                </c:pt>
                <c:pt idx="213">
                  <c:v>-2.0000000000000018E-2</c:v>
                </c:pt>
                <c:pt idx="214">
                  <c:v>2.0000000000000018E-2</c:v>
                </c:pt>
                <c:pt idx="215">
                  <c:v>-9.9999999999997868E-3</c:v>
                </c:pt>
                <c:pt idx="216">
                  <c:v>2.0000000000000018E-2</c:v>
                </c:pt>
                <c:pt idx="217">
                  <c:v>1.0000000000000231E-2</c:v>
                </c:pt>
                <c:pt idx="218">
                  <c:v>-3.0000000000000249E-2</c:v>
                </c:pt>
                <c:pt idx="219">
                  <c:v>-2.0000000000000018E-2</c:v>
                </c:pt>
                <c:pt idx="220">
                  <c:v>-9.9999999999997868E-3</c:v>
                </c:pt>
                <c:pt idx="221">
                  <c:v>-3.0000000000000249E-2</c:v>
                </c:pt>
                <c:pt idx="222">
                  <c:v>-2.0000000000000018E-2</c:v>
                </c:pt>
                <c:pt idx="223">
                  <c:v>-2.0000000000000018E-2</c:v>
                </c:pt>
                <c:pt idx="224">
                  <c:v>-3.9999999999999591E-2</c:v>
                </c:pt>
                <c:pt idx="225">
                  <c:v>-1.0000000000000231E-2</c:v>
                </c:pt>
                <c:pt idx="226">
                  <c:v>4.0000000000000036E-2</c:v>
                </c:pt>
                <c:pt idx="227">
                  <c:v>-2.0000000000000018E-2</c:v>
                </c:pt>
                <c:pt idx="228">
                  <c:v>-2.0000000000000018E-2</c:v>
                </c:pt>
                <c:pt idx="229">
                  <c:v>-1.0000000000000231E-2</c:v>
                </c:pt>
                <c:pt idx="230">
                  <c:v>9.9999999999997868E-3</c:v>
                </c:pt>
                <c:pt idx="231">
                  <c:v>2.0000000000000018E-2</c:v>
                </c:pt>
                <c:pt idx="232">
                  <c:v>0</c:v>
                </c:pt>
                <c:pt idx="233">
                  <c:v>-9.9999999999997868E-3</c:v>
                </c:pt>
                <c:pt idx="234">
                  <c:v>-1.0000000000000231E-2</c:v>
                </c:pt>
                <c:pt idx="235">
                  <c:v>-3.0000000000000249E-2</c:v>
                </c:pt>
                <c:pt idx="236">
                  <c:v>-4.9999999999999822E-2</c:v>
                </c:pt>
                <c:pt idx="237">
                  <c:v>-2.9999999999999805E-2</c:v>
                </c:pt>
                <c:pt idx="238">
                  <c:v>9.9999999999997868E-3</c:v>
                </c:pt>
                <c:pt idx="239">
                  <c:v>0</c:v>
                </c:pt>
                <c:pt idx="240">
                  <c:v>-9.9999999999997868E-3</c:v>
                </c:pt>
                <c:pt idx="241">
                  <c:v>-3.0000000000000249E-2</c:v>
                </c:pt>
                <c:pt idx="242">
                  <c:v>0</c:v>
                </c:pt>
                <c:pt idx="243">
                  <c:v>2.0000000000000018E-2</c:v>
                </c:pt>
                <c:pt idx="244">
                  <c:v>5.0000000000000266E-2</c:v>
                </c:pt>
                <c:pt idx="245">
                  <c:v>0</c:v>
                </c:pt>
                <c:pt idx="246">
                  <c:v>1.0000000000000231E-2</c:v>
                </c:pt>
                <c:pt idx="247">
                  <c:v>0.12000000000000011</c:v>
                </c:pt>
                <c:pt idx="248">
                  <c:v>8.0000000000000071E-2</c:v>
                </c:pt>
                <c:pt idx="249">
                  <c:v>6.0000000000000053E-2</c:v>
                </c:pt>
                <c:pt idx="252">
                  <c:v>1.0000000000000231E-2</c:v>
                </c:pt>
                <c:pt idx="253">
                  <c:v>-4.9999999999999822E-2</c:v>
                </c:pt>
                <c:pt idx="254">
                  <c:v>-2.0000000000000018E-2</c:v>
                </c:pt>
                <c:pt idx="255">
                  <c:v>2.9999999999999805E-2</c:v>
                </c:pt>
                <c:pt idx="260">
                  <c:v>0.11000000000000032</c:v>
                </c:pt>
                <c:pt idx="261">
                  <c:v>1.0000000000000231E-2</c:v>
                </c:pt>
                <c:pt idx="268">
                  <c:v>0.10999999999999988</c:v>
                </c:pt>
                <c:pt idx="270">
                  <c:v>8.0000000000000071E-2</c:v>
                </c:pt>
                <c:pt idx="271">
                  <c:v>3.0000000000000249E-2</c:v>
                </c:pt>
                <c:pt idx="408">
                  <c:v>0.10000000000000009</c:v>
                </c:pt>
                <c:pt idx="409">
                  <c:v>0.12999999999999989</c:v>
                </c:pt>
                <c:pt idx="480">
                  <c:v>-1.0000000000000009E-2</c:v>
                </c:pt>
                <c:pt idx="481">
                  <c:v>4.0000000000000036E-3</c:v>
                </c:pt>
                <c:pt idx="482">
                  <c:v>2.4999910593033192E-3</c:v>
                </c:pt>
                <c:pt idx="483">
                  <c:v>-5.00002682209022E-3</c:v>
                </c:pt>
                <c:pt idx="484">
                  <c:v>5.0000071525573286E-3</c:v>
                </c:pt>
                <c:pt idx="485">
                  <c:v>4.0000081062316895E-3</c:v>
                </c:pt>
                <c:pt idx="486">
                  <c:v>1.2500107288360152E-3</c:v>
                </c:pt>
                <c:pt idx="487">
                  <c:v>-5.9999918937683194E-3</c:v>
                </c:pt>
                <c:pt idx="488">
                  <c:v>-1.9999909400940652E-3</c:v>
                </c:pt>
                <c:pt idx="489">
                  <c:v>1.200000762939446E-2</c:v>
                </c:pt>
                <c:pt idx="490">
                  <c:v>1.0000014305113769E-3</c:v>
                </c:pt>
                <c:pt idx="491">
                  <c:v>1.1920928910669204E-8</c:v>
                </c:pt>
                <c:pt idx="492">
                  <c:v>-1.5999972820279984E-2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64-4ACF-82CF-288E965D0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326464"/>
        <c:axId val="830288704"/>
      </c:lineChart>
      <c:catAx>
        <c:axId val="83032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3451711869349702"/>
              <c:y val="0.88708316621280303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0288704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830288704"/>
        <c:scaling>
          <c:orientation val="minMax"/>
        </c:scaling>
        <c:delete val="0"/>
        <c:axPos val="l"/>
        <c:majorGridlines/>
        <c:numFmt formatCode="\$#,##0.00_);\(\$#,##0.0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0326464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84086210081511104"/>
          <c:y val="1.31744461835396E-2"/>
          <c:w val="0.15747331583552099"/>
          <c:h val="0.20400983724219501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1.10987791342952E-2"/>
          <c:y val="1.6313213703099499E-2"/>
          <c:w val="0.97225305216426205"/>
          <c:h val="0.9673735725938009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092992"/>
        <c:axId val="979095312"/>
      </c:barChart>
      <c:catAx>
        <c:axId val="979092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9095312"/>
        <c:crosses val="autoZero"/>
        <c:auto val="1"/>
        <c:lblAlgn val="ctr"/>
        <c:lblOffset val="100"/>
        <c:tickMarkSkip val="1"/>
        <c:noMultiLvlLbl val="0"/>
      </c:catAx>
      <c:valAx>
        <c:axId val="979095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90929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5168617234602"/>
          <c:y val="0.49738228960048703"/>
          <c:w val="0"/>
          <c:h val="1.30898376678423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Iowa Ethanol Price and Corn Price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37142758821813898"/>
          <c:y val="1.85092798514688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5195729537366505E-2"/>
          <c:y val="0.18948805124038301"/>
          <c:w val="0.80160142348754504"/>
          <c:h val="0.464878014720008"/>
        </c:manualLayout>
      </c:layout>
      <c:lineChart>
        <c:grouping val="standard"/>
        <c:varyColors val="0"/>
        <c:ser>
          <c:idx val="1"/>
          <c:order val="1"/>
          <c:tx>
            <c:v>Ethanol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Data!$W$11:$W$573</c:f>
              <c:numCache>
                <c:formatCode>"$"#,##0.00</c:formatCode>
                <c:ptCount val="563"/>
                <c:pt idx="0">
                  <c:v>1.895</c:v>
                </c:pt>
                <c:pt idx="1">
                  <c:v>1.9333333333333333</c:v>
                </c:pt>
                <c:pt idx="2">
                  <c:v>2.0169999999999999</c:v>
                </c:pt>
                <c:pt idx="3">
                  <c:v>2.0569999999999999</c:v>
                </c:pt>
                <c:pt idx="4">
                  <c:v>2.1012499999999998</c:v>
                </c:pt>
                <c:pt idx="5">
                  <c:v>2.097</c:v>
                </c:pt>
                <c:pt idx="6">
                  <c:v>2.1420000000000003</c:v>
                </c:pt>
                <c:pt idx="7">
                  <c:v>2.2210000000000001</c:v>
                </c:pt>
                <c:pt idx="8">
                  <c:v>2.27</c:v>
                </c:pt>
                <c:pt idx="9">
                  <c:v>2.3275000000000001</c:v>
                </c:pt>
                <c:pt idx="10">
                  <c:v>2.3374999999999999</c:v>
                </c:pt>
                <c:pt idx="11">
                  <c:v>2.306</c:v>
                </c:pt>
                <c:pt idx="12">
                  <c:v>2.17</c:v>
                </c:pt>
                <c:pt idx="13">
                  <c:v>2.0009999999999999</c:v>
                </c:pt>
                <c:pt idx="14">
                  <c:v>1.8009999999999997</c:v>
                </c:pt>
                <c:pt idx="15">
                  <c:v>1.8089999999999997</c:v>
                </c:pt>
                <c:pt idx="16">
                  <c:v>1.9029999999999998</c:v>
                </c:pt>
                <c:pt idx="17">
                  <c:v>1.9862500000000001</c:v>
                </c:pt>
                <c:pt idx="18">
                  <c:v>2.04</c:v>
                </c:pt>
                <c:pt idx="19">
                  <c:v>2.1309999999999998</c:v>
                </c:pt>
                <c:pt idx="20">
                  <c:v>2.19</c:v>
                </c:pt>
                <c:pt idx="21">
                  <c:v>2.246</c:v>
                </c:pt>
                <c:pt idx="22">
                  <c:v>2.2190000000000003</c:v>
                </c:pt>
                <c:pt idx="23">
                  <c:v>2.165</c:v>
                </c:pt>
                <c:pt idx="24">
                  <c:v>2.13</c:v>
                </c:pt>
                <c:pt idx="25">
                  <c:v>2.1590000000000003</c:v>
                </c:pt>
                <c:pt idx="26">
                  <c:v>2.1860000000000004</c:v>
                </c:pt>
                <c:pt idx="27">
                  <c:v>2.1380000000000003</c:v>
                </c:pt>
                <c:pt idx="28">
                  <c:v>2.165</c:v>
                </c:pt>
                <c:pt idx="29">
                  <c:v>2.1990000000000003</c:v>
                </c:pt>
                <c:pt idx="30">
                  <c:v>2.17</c:v>
                </c:pt>
                <c:pt idx="31">
                  <c:v>2.15625</c:v>
                </c:pt>
                <c:pt idx="32">
                  <c:v>2.173</c:v>
                </c:pt>
                <c:pt idx="33">
                  <c:v>2.101</c:v>
                </c:pt>
                <c:pt idx="34">
                  <c:v>2.0430000000000001</c:v>
                </c:pt>
                <c:pt idx="35">
                  <c:v>2.0310000000000001</c:v>
                </c:pt>
                <c:pt idx="36">
                  <c:v>2.00875</c:v>
                </c:pt>
                <c:pt idx="37">
                  <c:v>1.98</c:v>
                </c:pt>
                <c:pt idx="38">
                  <c:v>1.9420000000000002</c:v>
                </c:pt>
                <c:pt idx="39">
                  <c:v>1.9550000000000001</c:v>
                </c:pt>
                <c:pt idx="40">
                  <c:v>1.9689999999999999</c:v>
                </c:pt>
                <c:pt idx="41">
                  <c:v>1.9280000000000002</c:v>
                </c:pt>
                <c:pt idx="42">
                  <c:v>1.8530000000000002</c:v>
                </c:pt>
                <c:pt idx="43">
                  <c:v>1.8190000000000002</c:v>
                </c:pt>
                <c:pt idx="44">
                  <c:v>1.7719999999999998</c:v>
                </c:pt>
                <c:pt idx="45">
                  <c:v>1.665</c:v>
                </c:pt>
                <c:pt idx="46">
                  <c:v>1.6039999999999999</c:v>
                </c:pt>
                <c:pt idx="47">
                  <c:v>1.536</c:v>
                </c:pt>
                <c:pt idx="48">
                  <c:v>1.52</c:v>
                </c:pt>
                <c:pt idx="49">
                  <c:v>1.514</c:v>
                </c:pt>
                <c:pt idx="50">
                  <c:v>1.49</c:v>
                </c:pt>
                <c:pt idx="51">
                  <c:v>1.4990000000000001</c:v>
                </c:pt>
                <c:pt idx="52">
                  <c:v>1.5470000000000002</c:v>
                </c:pt>
                <c:pt idx="53">
                  <c:v>1.609</c:v>
                </c:pt>
                <c:pt idx="54">
                  <c:v>1.6739999999999995</c:v>
                </c:pt>
                <c:pt idx="55">
                  <c:v>1.722</c:v>
                </c:pt>
                <c:pt idx="56">
                  <c:v>1.78</c:v>
                </c:pt>
                <c:pt idx="57">
                  <c:v>1.83</c:v>
                </c:pt>
                <c:pt idx="58">
                  <c:v>1.8660000000000003</c:v>
                </c:pt>
                <c:pt idx="59">
                  <c:v>1.8679999999999999</c:v>
                </c:pt>
                <c:pt idx="60">
                  <c:v>1.9689999999999999</c:v>
                </c:pt>
                <c:pt idx="61">
                  <c:v>2.0950000000000002</c:v>
                </c:pt>
                <c:pt idx="62">
                  <c:v>2.1512500000000001</c:v>
                </c:pt>
                <c:pt idx="63">
                  <c:v>2.2429999999999999</c:v>
                </c:pt>
                <c:pt idx="64">
                  <c:v>2.1729999999999996</c:v>
                </c:pt>
                <c:pt idx="65">
                  <c:v>2.1670000000000003</c:v>
                </c:pt>
                <c:pt idx="66">
                  <c:v>2.1679999999999997</c:v>
                </c:pt>
                <c:pt idx="67">
                  <c:v>2.1269999999999998</c:v>
                </c:pt>
                <c:pt idx="68">
                  <c:v>2.0760000000000001</c:v>
                </c:pt>
                <c:pt idx="69">
                  <c:v>2.1</c:v>
                </c:pt>
                <c:pt idx="70">
                  <c:v>2.1959999999999997</c:v>
                </c:pt>
                <c:pt idx="71">
                  <c:v>2.2679999999999998</c:v>
                </c:pt>
                <c:pt idx="72">
                  <c:v>2.31</c:v>
                </c:pt>
                <c:pt idx="73">
                  <c:v>2.3450000000000002</c:v>
                </c:pt>
                <c:pt idx="74">
                  <c:v>2.33</c:v>
                </c:pt>
                <c:pt idx="75">
                  <c:v>2.3679999999999994</c:v>
                </c:pt>
                <c:pt idx="76">
                  <c:v>2.4419999999999997</c:v>
                </c:pt>
                <c:pt idx="77">
                  <c:v>2.4590000000000001</c:v>
                </c:pt>
                <c:pt idx="78">
                  <c:v>2.4979999999999998</c:v>
                </c:pt>
                <c:pt idx="79">
                  <c:v>2.5049999999999999</c:v>
                </c:pt>
                <c:pt idx="80">
                  <c:v>2.4849999999999999</c:v>
                </c:pt>
                <c:pt idx="81">
                  <c:v>2.4859999999999998</c:v>
                </c:pt>
                <c:pt idx="82">
                  <c:v>2.4880000000000004</c:v>
                </c:pt>
                <c:pt idx="83">
                  <c:v>2.4750000000000001</c:v>
                </c:pt>
                <c:pt idx="84">
                  <c:v>2.4340000000000002</c:v>
                </c:pt>
                <c:pt idx="85">
                  <c:v>2.3639999999999999</c:v>
                </c:pt>
                <c:pt idx="86">
                  <c:v>2.5469999999999997</c:v>
                </c:pt>
                <c:pt idx="87">
                  <c:v>2.7459999999999996</c:v>
                </c:pt>
                <c:pt idx="88">
                  <c:v>2.7962500000000001</c:v>
                </c:pt>
                <c:pt idx="89">
                  <c:v>2.7969999999999997</c:v>
                </c:pt>
                <c:pt idx="90">
                  <c:v>2.694</c:v>
                </c:pt>
                <c:pt idx="91">
                  <c:v>2.5360000000000005</c:v>
                </c:pt>
                <c:pt idx="92">
                  <c:v>2.395</c:v>
                </c:pt>
                <c:pt idx="93">
                  <c:v>2.3479999999999999</c:v>
                </c:pt>
                <c:pt idx="94">
                  <c:v>2.2069999999999999</c:v>
                </c:pt>
                <c:pt idx="95">
                  <c:v>2.1</c:v>
                </c:pt>
                <c:pt idx="96">
                  <c:v>2.21</c:v>
                </c:pt>
                <c:pt idx="97">
                  <c:v>2.2349999999999999</c:v>
                </c:pt>
                <c:pt idx="98">
                  <c:v>2.165</c:v>
                </c:pt>
                <c:pt idx="99">
                  <c:v>2.1179999999999999</c:v>
                </c:pt>
                <c:pt idx="100">
                  <c:v>2.1019999999999994</c:v>
                </c:pt>
                <c:pt idx="101">
                  <c:v>2.1360000000000001</c:v>
                </c:pt>
                <c:pt idx="102">
                  <c:v>2.0390000000000001</c:v>
                </c:pt>
                <c:pt idx="103">
                  <c:v>1.8370000000000002</c:v>
                </c:pt>
                <c:pt idx="104">
                  <c:v>1.6819999999999999</c:v>
                </c:pt>
                <c:pt idx="105">
                  <c:v>1.6679999999999999</c:v>
                </c:pt>
                <c:pt idx="106">
                  <c:v>1.6659999999999999</c:v>
                </c:pt>
                <c:pt idx="107">
                  <c:v>1.677</c:v>
                </c:pt>
                <c:pt idx="108">
                  <c:v>1.625</c:v>
                </c:pt>
                <c:pt idx="109">
                  <c:v>1.6179999999999999</c:v>
                </c:pt>
                <c:pt idx="110">
                  <c:v>1.5739999999999998</c:v>
                </c:pt>
                <c:pt idx="111">
                  <c:v>1.4909999999999999</c:v>
                </c:pt>
                <c:pt idx="112">
                  <c:v>1.429</c:v>
                </c:pt>
                <c:pt idx="113">
                  <c:v>1.4824999999999999</c:v>
                </c:pt>
                <c:pt idx="114">
                  <c:v>1.4889999999999997</c:v>
                </c:pt>
                <c:pt idx="115">
                  <c:v>1.5329999999999999</c:v>
                </c:pt>
                <c:pt idx="116">
                  <c:v>1.5489999999999999</c:v>
                </c:pt>
                <c:pt idx="117">
                  <c:v>1.488</c:v>
                </c:pt>
                <c:pt idx="118">
                  <c:v>1.5</c:v>
                </c:pt>
                <c:pt idx="119">
                  <c:v>1.4929999999999999</c:v>
                </c:pt>
                <c:pt idx="120">
                  <c:v>1.4750000000000001</c:v>
                </c:pt>
                <c:pt idx="121">
                  <c:v>1.5069999999999999</c:v>
                </c:pt>
                <c:pt idx="122">
                  <c:v>1.4809999999999999</c:v>
                </c:pt>
                <c:pt idx="123">
                  <c:v>1.4889999999999999</c:v>
                </c:pt>
                <c:pt idx="124">
                  <c:v>1.4239999999999999</c:v>
                </c:pt>
                <c:pt idx="125">
                  <c:v>1.4309999999999998</c:v>
                </c:pt>
                <c:pt idx="126">
                  <c:v>1.4810000000000001</c:v>
                </c:pt>
                <c:pt idx="127">
                  <c:v>1.5049999999999999</c:v>
                </c:pt>
                <c:pt idx="128">
                  <c:v>1.5070000000000001</c:v>
                </c:pt>
                <c:pt idx="129">
                  <c:v>1.5110000000000001</c:v>
                </c:pt>
                <c:pt idx="130">
                  <c:v>1.4909999999999999</c:v>
                </c:pt>
                <c:pt idx="131">
                  <c:v>1.4769999999999999</c:v>
                </c:pt>
                <c:pt idx="132">
                  <c:v>1.4939999999999998</c:v>
                </c:pt>
                <c:pt idx="133">
                  <c:v>1.5449999999999999</c:v>
                </c:pt>
                <c:pt idx="134">
                  <c:v>1.6039999999999999</c:v>
                </c:pt>
                <c:pt idx="135">
                  <c:v>1.6</c:v>
                </c:pt>
                <c:pt idx="136">
                  <c:v>1.6419999999999999</c:v>
                </c:pt>
                <c:pt idx="137">
                  <c:v>1.6930000000000001</c:v>
                </c:pt>
                <c:pt idx="138">
                  <c:v>1.698</c:v>
                </c:pt>
                <c:pt idx="139">
                  <c:v>1.6659999999999999</c:v>
                </c:pt>
                <c:pt idx="140">
                  <c:v>1.66</c:v>
                </c:pt>
                <c:pt idx="141">
                  <c:v>1.65</c:v>
                </c:pt>
                <c:pt idx="142">
                  <c:v>1.58</c:v>
                </c:pt>
                <c:pt idx="143">
                  <c:v>1.54</c:v>
                </c:pt>
                <c:pt idx="144">
                  <c:v>1.55</c:v>
                </c:pt>
                <c:pt idx="145">
                  <c:v>1.55</c:v>
                </c:pt>
                <c:pt idx="146">
                  <c:v>1.55</c:v>
                </c:pt>
                <c:pt idx="147">
                  <c:v>1.51</c:v>
                </c:pt>
                <c:pt idx="148">
                  <c:v>1.54</c:v>
                </c:pt>
                <c:pt idx="149">
                  <c:v>1.53</c:v>
                </c:pt>
                <c:pt idx="150">
                  <c:v>1.53</c:v>
                </c:pt>
                <c:pt idx="151">
                  <c:v>1.53</c:v>
                </c:pt>
                <c:pt idx="152">
                  <c:v>1.55</c:v>
                </c:pt>
                <c:pt idx="153">
                  <c:v>1.58</c:v>
                </c:pt>
                <c:pt idx="154">
                  <c:v>1.67</c:v>
                </c:pt>
                <c:pt idx="155">
                  <c:v>1.78</c:v>
                </c:pt>
                <c:pt idx="156">
                  <c:v>1.88</c:v>
                </c:pt>
                <c:pt idx="157">
                  <c:v>1.94</c:v>
                </c:pt>
                <c:pt idx="158">
                  <c:v>1.93</c:v>
                </c:pt>
                <c:pt idx="159">
                  <c:v>1.94</c:v>
                </c:pt>
                <c:pt idx="160">
                  <c:v>2</c:v>
                </c:pt>
                <c:pt idx="161">
                  <c:v>2.0699999999999998</c:v>
                </c:pt>
                <c:pt idx="162">
                  <c:v>2.0499999999999998</c:v>
                </c:pt>
                <c:pt idx="163">
                  <c:v>2.0499999999999998</c:v>
                </c:pt>
                <c:pt idx="164">
                  <c:v>1.96</c:v>
                </c:pt>
                <c:pt idx="165">
                  <c:v>1.87</c:v>
                </c:pt>
                <c:pt idx="166">
                  <c:v>1.87</c:v>
                </c:pt>
                <c:pt idx="167">
                  <c:v>1.87</c:v>
                </c:pt>
                <c:pt idx="168">
                  <c:v>1.86</c:v>
                </c:pt>
                <c:pt idx="169">
                  <c:v>1.79</c:v>
                </c:pt>
                <c:pt idx="170">
                  <c:v>1.75</c:v>
                </c:pt>
                <c:pt idx="171">
                  <c:v>1.73</c:v>
                </c:pt>
                <c:pt idx="172">
                  <c:v>1.72</c:v>
                </c:pt>
                <c:pt idx="173">
                  <c:v>1.67</c:v>
                </c:pt>
                <c:pt idx="174">
                  <c:v>1.63</c:v>
                </c:pt>
                <c:pt idx="175">
                  <c:v>1.6</c:v>
                </c:pt>
                <c:pt idx="176">
                  <c:v>1.55</c:v>
                </c:pt>
                <c:pt idx="177">
                  <c:v>1.5</c:v>
                </c:pt>
                <c:pt idx="178">
                  <c:v>1.46</c:v>
                </c:pt>
                <c:pt idx="179">
                  <c:v>1.44</c:v>
                </c:pt>
                <c:pt idx="180">
                  <c:v>1.45</c:v>
                </c:pt>
                <c:pt idx="181">
                  <c:v>1.43</c:v>
                </c:pt>
                <c:pt idx="182">
                  <c:v>1.43</c:v>
                </c:pt>
                <c:pt idx="183">
                  <c:v>1.45</c:v>
                </c:pt>
                <c:pt idx="184">
                  <c:v>1.47</c:v>
                </c:pt>
                <c:pt idx="185">
                  <c:v>1.51</c:v>
                </c:pt>
                <c:pt idx="186">
                  <c:v>1.52</c:v>
                </c:pt>
                <c:pt idx="187">
                  <c:v>1.52</c:v>
                </c:pt>
                <c:pt idx="188">
                  <c:v>1.52</c:v>
                </c:pt>
                <c:pt idx="189">
                  <c:v>1.53</c:v>
                </c:pt>
                <c:pt idx="190">
                  <c:v>1.51</c:v>
                </c:pt>
                <c:pt idx="191">
                  <c:v>1.53</c:v>
                </c:pt>
                <c:pt idx="192">
                  <c:v>1.5</c:v>
                </c:pt>
                <c:pt idx="193">
                  <c:v>1.47</c:v>
                </c:pt>
                <c:pt idx="194">
                  <c:v>1.51</c:v>
                </c:pt>
                <c:pt idx="195">
                  <c:v>1.53</c:v>
                </c:pt>
                <c:pt idx="196">
                  <c:v>1.53</c:v>
                </c:pt>
                <c:pt idx="197">
                  <c:v>1.56</c:v>
                </c:pt>
                <c:pt idx="198">
                  <c:v>1.65</c:v>
                </c:pt>
                <c:pt idx="199">
                  <c:v>1.7</c:v>
                </c:pt>
                <c:pt idx="200">
                  <c:v>1.8</c:v>
                </c:pt>
                <c:pt idx="201">
                  <c:v>1.87</c:v>
                </c:pt>
                <c:pt idx="202">
                  <c:v>1.88</c:v>
                </c:pt>
                <c:pt idx="203">
                  <c:v>1.97</c:v>
                </c:pt>
                <c:pt idx="204">
                  <c:v>2.12</c:v>
                </c:pt>
                <c:pt idx="205">
                  <c:v>2.14</c:v>
                </c:pt>
                <c:pt idx="206">
                  <c:v>1.99</c:v>
                </c:pt>
                <c:pt idx="207">
                  <c:v>2</c:v>
                </c:pt>
                <c:pt idx="208">
                  <c:v>2.21</c:v>
                </c:pt>
                <c:pt idx="209">
                  <c:v>2.2799999999999998</c:v>
                </c:pt>
                <c:pt idx="210">
                  <c:v>2.34</c:v>
                </c:pt>
                <c:pt idx="211">
                  <c:v>2.39</c:v>
                </c:pt>
                <c:pt idx="212">
                  <c:v>2.39</c:v>
                </c:pt>
                <c:pt idx="213">
                  <c:v>2.2799999999999998</c:v>
                </c:pt>
                <c:pt idx="214">
                  <c:v>2.14</c:v>
                </c:pt>
                <c:pt idx="215">
                  <c:v>2.0699999999999998</c:v>
                </c:pt>
                <c:pt idx="216">
                  <c:v>2.0099999999999998</c:v>
                </c:pt>
                <c:pt idx="217">
                  <c:v>2.11</c:v>
                </c:pt>
                <c:pt idx="218">
                  <c:v>2.2200000000000002</c:v>
                </c:pt>
                <c:pt idx="219">
                  <c:v>2.2799999999999998</c:v>
                </c:pt>
                <c:pt idx="220">
                  <c:v>2.2799999999999998</c:v>
                </c:pt>
                <c:pt idx="221">
                  <c:v>2.29</c:v>
                </c:pt>
                <c:pt idx="222">
                  <c:v>2.2400000000000002</c:v>
                </c:pt>
                <c:pt idx="223">
                  <c:v>2.21</c:v>
                </c:pt>
                <c:pt idx="224">
                  <c:v>2.2599999999999998</c:v>
                </c:pt>
                <c:pt idx="225">
                  <c:v>2.31</c:v>
                </c:pt>
                <c:pt idx="226">
                  <c:v>2.35</c:v>
                </c:pt>
                <c:pt idx="227">
                  <c:v>2.39</c:v>
                </c:pt>
                <c:pt idx="228">
                  <c:v>2.4900000000000002</c:v>
                </c:pt>
                <c:pt idx="229">
                  <c:v>2.4700000000000002</c:v>
                </c:pt>
                <c:pt idx="230">
                  <c:v>2.37</c:v>
                </c:pt>
                <c:pt idx="231">
                  <c:v>2.44</c:v>
                </c:pt>
                <c:pt idx="232">
                  <c:v>2.4900000000000002</c:v>
                </c:pt>
                <c:pt idx="233">
                  <c:v>2.61</c:v>
                </c:pt>
                <c:pt idx="234">
                  <c:v>2.6</c:v>
                </c:pt>
                <c:pt idx="235">
                  <c:v>2.58</c:v>
                </c:pt>
                <c:pt idx="236">
                  <c:v>2.59</c:v>
                </c:pt>
                <c:pt idx="237">
                  <c:v>2.57</c:v>
                </c:pt>
                <c:pt idx="238">
                  <c:v>2.4900000000000002</c:v>
                </c:pt>
                <c:pt idx="239">
                  <c:v>2.5299999999999998</c:v>
                </c:pt>
                <c:pt idx="240">
                  <c:v>2.57</c:v>
                </c:pt>
                <c:pt idx="241">
                  <c:v>2.58</c:v>
                </c:pt>
                <c:pt idx="242">
                  <c:v>2.6</c:v>
                </c:pt>
                <c:pt idx="243">
                  <c:v>2.63</c:v>
                </c:pt>
                <c:pt idx="244">
                  <c:v>2.61</c:v>
                </c:pt>
                <c:pt idx="245">
                  <c:v>2.62</c:v>
                </c:pt>
                <c:pt idx="246">
                  <c:v>2.63</c:v>
                </c:pt>
                <c:pt idx="247">
                  <c:v>2.78</c:v>
                </c:pt>
                <c:pt idx="248">
                  <c:v>2.84</c:v>
                </c:pt>
                <c:pt idx="249">
                  <c:v>2.94</c:v>
                </c:pt>
                <c:pt idx="250">
                  <c:v>2.89</c:v>
                </c:pt>
                <c:pt idx="251">
                  <c:v>2.72</c:v>
                </c:pt>
                <c:pt idx="252">
                  <c:v>2.78</c:v>
                </c:pt>
                <c:pt idx="253">
                  <c:v>2.84</c:v>
                </c:pt>
                <c:pt idx="254">
                  <c:v>2.84</c:v>
                </c:pt>
                <c:pt idx="255">
                  <c:v>2.79</c:v>
                </c:pt>
                <c:pt idx="256">
                  <c:v>2.71</c:v>
                </c:pt>
                <c:pt idx="257">
                  <c:v>2.62</c:v>
                </c:pt>
                <c:pt idx="258">
                  <c:v>2.5499999999999998</c:v>
                </c:pt>
                <c:pt idx="259">
                  <c:v>2.4900000000000002</c:v>
                </c:pt>
                <c:pt idx="260">
                  <c:v>2.61</c:v>
                </c:pt>
                <c:pt idx="261">
                  <c:v>2.71</c:v>
                </c:pt>
                <c:pt idx="262">
                  <c:v>2.73</c:v>
                </c:pt>
                <c:pt idx="263">
                  <c:v>2.8</c:v>
                </c:pt>
                <c:pt idx="264">
                  <c:v>2.81</c:v>
                </c:pt>
                <c:pt idx="265">
                  <c:v>2.86</c:v>
                </c:pt>
                <c:pt idx="266">
                  <c:v>2.89</c:v>
                </c:pt>
                <c:pt idx="267">
                  <c:v>2.6</c:v>
                </c:pt>
                <c:pt idx="268">
                  <c:v>2.21</c:v>
                </c:pt>
                <c:pt idx="269">
                  <c:v>2.14</c:v>
                </c:pt>
                <c:pt idx="270">
                  <c:v>2.1</c:v>
                </c:pt>
                <c:pt idx="271">
                  <c:v>2.15</c:v>
                </c:pt>
                <c:pt idx="272">
                  <c:v>2.14</c:v>
                </c:pt>
                <c:pt idx="273">
                  <c:v>2.13</c:v>
                </c:pt>
                <c:pt idx="274">
                  <c:v>2.12</c:v>
                </c:pt>
                <c:pt idx="275">
                  <c:v>2.1</c:v>
                </c:pt>
                <c:pt idx="276">
                  <c:v>2.09</c:v>
                </c:pt>
                <c:pt idx="277">
                  <c:v>2.09</c:v>
                </c:pt>
                <c:pt idx="278">
                  <c:v>2.09</c:v>
                </c:pt>
                <c:pt idx="279">
                  <c:v>2.08</c:v>
                </c:pt>
                <c:pt idx="280">
                  <c:v>2.12</c:v>
                </c:pt>
                <c:pt idx="281">
                  <c:v>2.2000000000000002</c:v>
                </c:pt>
                <c:pt idx="282">
                  <c:v>2.21</c:v>
                </c:pt>
                <c:pt idx="283">
                  <c:v>2.23</c:v>
                </c:pt>
                <c:pt idx="284">
                  <c:v>2.19</c:v>
                </c:pt>
                <c:pt idx="285">
                  <c:v>2.1800000000000002</c:v>
                </c:pt>
                <c:pt idx="286">
                  <c:v>2.15</c:v>
                </c:pt>
                <c:pt idx="287">
                  <c:v>2.1</c:v>
                </c:pt>
                <c:pt idx="288">
                  <c:v>2.11</c:v>
                </c:pt>
                <c:pt idx="289">
                  <c:v>2.14</c:v>
                </c:pt>
                <c:pt idx="290">
                  <c:v>2.1</c:v>
                </c:pt>
                <c:pt idx="291">
                  <c:v>2.08</c:v>
                </c:pt>
                <c:pt idx="292">
                  <c:v>2.08</c:v>
                </c:pt>
                <c:pt idx="293">
                  <c:v>2.0099999999999998</c:v>
                </c:pt>
                <c:pt idx="294">
                  <c:v>1.98</c:v>
                </c:pt>
                <c:pt idx="295">
                  <c:v>1.98</c:v>
                </c:pt>
                <c:pt idx="296">
                  <c:v>2.0299999999999998</c:v>
                </c:pt>
                <c:pt idx="297">
                  <c:v>2.14</c:v>
                </c:pt>
                <c:pt idx="298">
                  <c:v>2.27</c:v>
                </c:pt>
                <c:pt idx="299">
                  <c:v>2.4700000000000002</c:v>
                </c:pt>
                <c:pt idx="300">
                  <c:v>2.6</c:v>
                </c:pt>
                <c:pt idx="301">
                  <c:v>2.5499999999999998</c:v>
                </c:pt>
                <c:pt idx="302">
                  <c:v>2.52</c:v>
                </c:pt>
                <c:pt idx="303">
                  <c:v>2.5099999999999998</c:v>
                </c:pt>
                <c:pt idx="304">
                  <c:v>2.5299999999999998</c:v>
                </c:pt>
                <c:pt idx="305">
                  <c:v>2.5499999999999998</c:v>
                </c:pt>
                <c:pt idx="306">
                  <c:v>2.5299999999999998</c:v>
                </c:pt>
                <c:pt idx="307">
                  <c:v>2.4700000000000002</c:v>
                </c:pt>
                <c:pt idx="308">
                  <c:v>2.37</c:v>
                </c:pt>
                <c:pt idx="309">
                  <c:v>2.25</c:v>
                </c:pt>
                <c:pt idx="310">
                  <c:v>2.19</c:v>
                </c:pt>
                <c:pt idx="311">
                  <c:v>2.29</c:v>
                </c:pt>
                <c:pt idx="312">
                  <c:v>2.34</c:v>
                </c:pt>
                <c:pt idx="313">
                  <c:v>2.34</c:v>
                </c:pt>
                <c:pt idx="314">
                  <c:v>2.34</c:v>
                </c:pt>
                <c:pt idx="315">
                  <c:v>2.31</c:v>
                </c:pt>
                <c:pt idx="316">
                  <c:v>2.29</c:v>
                </c:pt>
                <c:pt idx="317">
                  <c:v>2.2999999999999998</c:v>
                </c:pt>
                <c:pt idx="318">
                  <c:v>2.2999999999999998</c:v>
                </c:pt>
                <c:pt idx="319">
                  <c:v>2.34</c:v>
                </c:pt>
                <c:pt idx="320">
                  <c:v>2.3199999999999998</c:v>
                </c:pt>
                <c:pt idx="321">
                  <c:v>2.2400000000000002</c:v>
                </c:pt>
                <c:pt idx="322">
                  <c:v>2.14</c:v>
                </c:pt>
                <c:pt idx="323">
                  <c:v>2.15</c:v>
                </c:pt>
                <c:pt idx="324">
                  <c:v>2.13</c:v>
                </c:pt>
                <c:pt idx="325">
                  <c:v>2.17</c:v>
                </c:pt>
                <c:pt idx="326">
                  <c:v>2.25</c:v>
                </c:pt>
                <c:pt idx="327">
                  <c:v>2.3199999999999998</c:v>
                </c:pt>
                <c:pt idx="328">
                  <c:v>2.36</c:v>
                </c:pt>
                <c:pt idx="329">
                  <c:v>2.35</c:v>
                </c:pt>
                <c:pt idx="330">
                  <c:v>2.2999999999999998</c:v>
                </c:pt>
                <c:pt idx="331">
                  <c:v>2.2999999999999998</c:v>
                </c:pt>
                <c:pt idx="332">
                  <c:v>2.37</c:v>
                </c:pt>
                <c:pt idx="333">
                  <c:v>2.42</c:v>
                </c:pt>
                <c:pt idx="334">
                  <c:v>2.6</c:v>
                </c:pt>
                <c:pt idx="335">
                  <c:v>2.57</c:v>
                </c:pt>
                <c:pt idx="336">
                  <c:v>2.5099999999999998</c:v>
                </c:pt>
                <c:pt idx="337">
                  <c:v>2.44</c:v>
                </c:pt>
                <c:pt idx="338">
                  <c:v>2.5099999999999998</c:v>
                </c:pt>
                <c:pt idx="339">
                  <c:v>2.46</c:v>
                </c:pt>
                <c:pt idx="340">
                  <c:v>2.4700000000000002</c:v>
                </c:pt>
                <c:pt idx="341">
                  <c:v>2.52</c:v>
                </c:pt>
                <c:pt idx="342">
                  <c:v>2.59</c:v>
                </c:pt>
                <c:pt idx="343">
                  <c:v>2.57</c:v>
                </c:pt>
                <c:pt idx="344">
                  <c:v>2.58</c:v>
                </c:pt>
                <c:pt idx="345">
                  <c:v>2.61</c:v>
                </c:pt>
                <c:pt idx="346">
                  <c:v>2.58</c:v>
                </c:pt>
                <c:pt idx="347">
                  <c:v>2.56</c:v>
                </c:pt>
                <c:pt idx="348">
                  <c:v>2.5299999999999998</c:v>
                </c:pt>
                <c:pt idx="349">
                  <c:v>2.4700000000000002</c:v>
                </c:pt>
                <c:pt idx="350">
                  <c:v>2.42</c:v>
                </c:pt>
                <c:pt idx="351">
                  <c:v>2.46</c:v>
                </c:pt>
                <c:pt idx="352">
                  <c:v>2.46</c:v>
                </c:pt>
                <c:pt idx="353">
                  <c:v>2.2999999999999998</c:v>
                </c:pt>
                <c:pt idx="354">
                  <c:v>2.2599999999999998</c:v>
                </c:pt>
                <c:pt idx="355">
                  <c:v>2.25</c:v>
                </c:pt>
                <c:pt idx="356">
                  <c:v>2.2599999999999998</c:v>
                </c:pt>
                <c:pt idx="357">
                  <c:v>2.38</c:v>
                </c:pt>
                <c:pt idx="358">
                  <c:v>2.58</c:v>
                </c:pt>
                <c:pt idx="359">
                  <c:v>2.48</c:v>
                </c:pt>
                <c:pt idx="360">
                  <c:v>2.2999999999999998</c:v>
                </c:pt>
                <c:pt idx="361">
                  <c:v>2.11</c:v>
                </c:pt>
                <c:pt idx="362">
                  <c:v>2.15</c:v>
                </c:pt>
                <c:pt idx="364">
                  <c:v>2.0499999999999998</c:v>
                </c:pt>
                <c:pt idx="365">
                  <c:v>2.04</c:v>
                </c:pt>
                <c:pt idx="366">
                  <c:v>1.98</c:v>
                </c:pt>
                <c:pt idx="367">
                  <c:v>1.84</c:v>
                </c:pt>
                <c:pt idx="368">
                  <c:v>1.73</c:v>
                </c:pt>
                <c:pt idx="369">
                  <c:v>1.93</c:v>
                </c:pt>
                <c:pt idx="370">
                  <c:v>2.36</c:v>
                </c:pt>
                <c:pt idx="371">
                  <c:v>2.39</c:v>
                </c:pt>
                <c:pt idx="372">
                  <c:v>2.4</c:v>
                </c:pt>
                <c:pt idx="373">
                  <c:v>2.34</c:v>
                </c:pt>
                <c:pt idx="374">
                  <c:v>2.11</c:v>
                </c:pt>
                <c:pt idx="375">
                  <c:v>2.25</c:v>
                </c:pt>
                <c:pt idx="376">
                  <c:v>2.2000000000000002</c:v>
                </c:pt>
                <c:pt idx="377">
                  <c:v>2.0699999999999998</c:v>
                </c:pt>
                <c:pt idx="378">
                  <c:v>2.0099999999999998</c:v>
                </c:pt>
                <c:pt idx="379">
                  <c:v>1.95</c:v>
                </c:pt>
                <c:pt idx="380">
                  <c:v>1.92</c:v>
                </c:pt>
                <c:pt idx="381">
                  <c:v>1.92</c:v>
                </c:pt>
                <c:pt idx="382">
                  <c:v>1.94</c:v>
                </c:pt>
                <c:pt idx="383">
                  <c:v>2</c:v>
                </c:pt>
                <c:pt idx="384">
                  <c:v>2.13</c:v>
                </c:pt>
                <c:pt idx="385">
                  <c:v>2.29</c:v>
                </c:pt>
                <c:pt idx="386">
                  <c:v>2.4500000000000002</c:v>
                </c:pt>
                <c:pt idx="387">
                  <c:v>2.91</c:v>
                </c:pt>
                <c:pt idx="388">
                  <c:v>3.13</c:v>
                </c:pt>
                <c:pt idx="389">
                  <c:v>3.02</c:v>
                </c:pt>
                <c:pt idx="390">
                  <c:v>2.82</c:v>
                </c:pt>
                <c:pt idx="391">
                  <c:v>2.48</c:v>
                </c:pt>
                <c:pt idx="392">
                  <c:v>2.37</c:v>
                </c:pt>
                <c:pt idx="393">
                  <c:v>2.21</c:v>
                </c:pt>
                <c:pt idx="394">
                  <c:v>2.16</c:v>
                </c:pt>
                <c:pt idx="395">
                  <c:v>2.23</c:v>
                </c:pt>
                <c:pt idx="396">
                  <c:v>2.33</c:v>
                </c:pt>
                <c:pt idx="397">
                  <c:v>2.39</c:v>
                </c:pt>
                <c:pt idx="398">
                  <c:v>2.25</c:v>
                </c:pt>
                <c:pt idx="399">
                  <c:v>2.2000000000000002</c:v>
                </c:pt>
                <c:pt idx="400">
                  <c:v>2.09</c:v>
                </c:pt>
                <c:pt idx="401">
                  <c:v>2.13</c:v>
                </c:pt>
                <c:pt idx="402">
                  <c:v>2.09</c:v>
                </c:pt>
                <c:pt idx="403">
                  <c:v>2.1</c:v>
                </c:pt>
                <c:pt idx="404">
                  <c:v>2.1</c:v>
                </c:pt>
                <c:pt idx="405">
                  <c:v>2.0699999999999998</c:v>
                </c:pt>
                <c:pt idx="406">
                  <c:v>2.06</c:v>
                </c:pt>
                <c:pt idx="407">
                  <c:v>2.06</c:v>
                </c:pt>
                <c:pt idx="408">
                  <c:v>2.15</c:v>
                </c:pt>
                <c:pt idx="409">
                  <c:v>2.12</c:v>
                </c:pt>
                <c:pt idx="410">
                  <c:v>2.09</c:v>
                </c:pt>
                <c:pt idx="411">
                  <c:v>2.02</c:v>
                </c:pt>
                <c:pt idx="412">
                  <c:v>1.8</c:v>
                </c:pt>
                <c:pt idx="413">
                  <c:v>1.58</c:v>
                </c:pt>
                <c:pt idx="414">
                  <c:v>1.5</c:v>
                </c:pt>
                <c:pt idx="415">
                  <c:v>1.48</c:v>
                </c:pt>
                <c:pt idx="416">
                  <c:v>1.5</c:v>
                </c:pt>
                <c:pt idx="417">
                  <c:v>1.58</c:v>
                </c:pt>
                <c:pt idx="418">
                  <c:v>1.73</c:v>
                </c:pt>
                <c:pt idx="419">
                  <c:v>1.76</c:v>
                </c:pt>
                <c:pt idx="420">
                  <c:v>1.89</c:v>
                </c:pt>
                <c:pt idx="421">
                  <c:v>2.16</c:v>
                </c:pt>
                <c:pt idx="422">
                  <c:v>2.34</c:v>
                </c:pt>
                <c:pt idx="423">
                  <c:v>2.38</c:v>
                </c:pt>
                <c:pt idx="424">
                  <c:v>2.1800000000000002</c:v>
                </c:pt>
                <c:pt idx="425">
                  <c:v>1.96</c:v>
                </c:pt>
                <c:pt idx="426">
                  <c:v>1.67</c:v>
                </c:pt>
                <c:pt idx="427">
                  <c:v>1.58</c:v>
                </c:pt>
                <c:pt idx="428">
                  <c:v>1.56</c:v>
                </c:pt>
                <c:pt idx="429">
                  <c:v>1.35</c:v>
                </c:pt>
                <c:pt idx="430">
                  <c:v>1.27</c:v>
                </c:pt>
                <c:pt idx="431">
                  <c:v>1.28</c:v>
                </c:pt>
                <c:pt idx="432">
                  <c:v>1.3</c:v>
                </c:pt>
                <c:pt idx="433">
                  <c:v>1.3</c:v>
                </c:pt>
                <c:pt idx="434">
                  <c:v>1.33</c:v>
                </c:pt>
                <c:pt idx="435">
                  <c:v>1.32</c:v>
                </c:pt>
                <c:pt idx="436">
                  <c:v>1.32</c:v>
                </c:pt>
                <c:pt idx="437">
                  <c:v>1.39</c:v>
                </c:pt>
                <c:pt idx="438">
                  <c:v>1.43</c:v>
                </c:pt>
                <c:pt idx="439">
                  <c:v>1.41</c:v>
                </c:pt>
                <c:pt idx="440">
                  <c:v>1.41</c:v>
                </c:pt>
                <c:pt idx="441">
                  <c:v>1.47</c:v>
                </c:pt>
                <c:pt idx="442">
                  <c:v>1.49</c:v>
                </c:pt>
                <c:pt idx="443">
                  <c:v>1.48</c:v>
                </c:pt>
                <c:pt idx="444">
                  <c:v>1.53</c:v>
                </c:pt>
                <c:pt idx="445">
                  <c:v>1.54</c:v>
                </c:pt>
                <c:pt idx="446">
                  <c:v>1.58</c:v>
                </c:pt>
                <c:pt idx="447">
                  <c:v>1.6</c:v>
                </c:pt>
                <c:pt idx="448">
                  <c:v>1.56</c:v>
                </c:pt>
                <c:pt idx="449">
                  <c:v>1.47</c:v>
                </c:pt>
                <c:pt idx="450">
                  <c:v>1.45</c:v>
                </c:pt>
                <c:pt idx="451">
                  <c:v>1.44</c:v>
                </c:pt>
                <c:pt idx="452">
                  <c:v>1.41</c:v>
                </c:pt>
                <c:pt idx="453">
                  <c:v>1.45</c:v>
                </c:pt>
                <c:pt idx="454">
                  <c:v>1.51</c:v>
                </c:pt>
                <c:pt idx="455">
                  <c:v>1.55</c:v>
                </c:pt>
                <c:pt idx="456">
                  <c:v>1.51</c:v>
                </c:pt>
                <c:pt idx="457">
                  <c:v>1.42</c:v>
                </c:pt>
                <c:pt idx="458">
                  <c:v>1.41</c:v>
                </c:pt>
                <c:pt idx="459">
                  <c:v>1.42</c:v>
                </c:pt>
                <c:pt idx="460">
                  <c:v>1.43</c:v>
                </c:pt>
                <c:pt idx="461">
                  <c:v>1.41</c:v>
                </c:pt>
                <c:pt idx="462">
                  <c:v>1.39</c:v>
                </c:pt>
                <c:pt idx="463">
                  <c:v>1.37</c:v>
                </c:pt>
                <c:pt idx="464">
                  <c:v>1.4</c:v>
                </c:pt>
                <c:pt idx="465">
                  <c:v>1.43</c:v>
                </c:pt>
                <c:pt idx="466">
                  <c:v>1.46</c:v>
                </c:pt>
                <c:pt idx="467">
                  <c:v>1.48</c:v>
                </c:pt>
                <c:pt idx="468">
                  <c:v>1.48</c:v>
                </c:pt>
                <c:pt idx="469">
                  <c:v>1.45</c:v>
                </c:pt>
                <c:pt idx="470">
                  <c:v>1.48</c:v>
                </c:pt>
                <c:pt idx="471">
                  <c:v>1.49</c:v>
                </c:pt>
                <c:pt idx="472">
                  <c:v>1.43</c:v>
                </c:pt>
                <c:pt idx="473">
                  <c:v>1.4</c:v>
                </c:pt>
                <c:pt idx="474">
                  <c:v>1.38</c:v>
                </c:pt>
                <c:pt idx="475">
                  <c:v>1.39</c:v>
                </c:pt>
                <c:pt idx="476">
                  <c:v>1.39</c:v>
                </c:pt>
                <c:pt idx="477">
                  <c:v>1.36</c:v>
                </c:pt>
                <c:pt idx="478">
                  <c:v>1.31</c:v>
                </c:pt>
                <c:pt idx="479">
                  <c:v>1.28</c:v>
                </c:pt>
                <c:pt idx="480">
                  <c:v>1.28</c:v>
                </c:pt>
                <c:pt idx="481">
                  <c:v>1.22</c:v>
                </c:pt>
                <c:pt idx="482">
                  <c:v>1.2</c:v>
                </c:pt>
                <c:pt idx="483">
                  <c:v>1.23</c:v>
                </c:pt>
                <c:pt idx="484">
                  <c:v>1.3</c:v>
                </c:pt>
                <c:pt idx="485">
                  <c:v>1.3</c:v>
                </c:pt>
                <c:pt idx="486">
                  <c:v>1.3</c:v>
                </c:pt>
                <c:pt idx="487">
                  <c:v>1.31</c:v>
                </c:pt>
                <c:pt idx="488">
                  <c:v>1.29</c:v>
                </c:pt>
                <c:pt idx="489">
                  <c:v>1.23</c:v>
                </c:pt>
                <c:pt idx="490">
                  <c:v>1.26</c:v>
                </c:pt>
                <c:pt idx="491">
                  <c:v>1.3</c:v>
                </c:pt>
                <c:pt idx="492">
                  <c:v>1.3</c:v>
                </c:pt>
                <c:pt idx="493">
                  <c:v>1.33</c:v>
                </c:pt>
                <c:pt idx="494">
                  <c:v>1.39</c:v>
                </c:pt>
                <c:pt idx="495">
                  <c:v>1.48</c:v>
                </c:pt>
                <c:pt idx="496">
                  <c:v>1.5</c:v>
                </c:pt>
                <c:pt idx="497">
                  <c:v>1.47</c:v>
                </c:pt>
                <c:pt idx="498">
                  <c:v>1.44</c:v>
                </c:pt>
                <c:pt idx="499">
                  <c:v>1.45</c:v>
                </c:pt>
                <c:pt idx="500">
                  <c:v>1.49</c:v>
                </c:pt>
                <c:pt idx="501">
                  <c:v>1.54</c:v>
                </c:pt>
                <c:pt idx="502">
                  <c:v>1.56</c:v>
                </c:pt>
                <c:pt idx="503">
                  <c:v>1.58</c:v>
                </c:pt>
                <c:pt idx="504">
                  <c:v>1.58</c:v>
                </c:pt>
                <c:pt idx="505">
                  <c:v>1.53</c:v>
                </c:pt>
                <c:pt idx="506">
                  <c:v>1.52</c:v>
                </c:pt>
                <c:pt idx="507">
                  <c:v>1.5</c:v>
                </c:pt>
                <c:pt idx="508">
                  <c:v>1.51</c:v>
                </c:pt>
                <c:pt idx="509">
                  <c:v>1.39</c:v>
                </c:pt>
                <c:pt idx="510">
                  <c:v>1.34</c:v>
                </c:pt>
                <c:pt idx="511">
                  <c:v>1.29</c:v>
                </c:pt>
                <c:pt idx="512">
                  <c:v>1.32</c:v>
                </c:pt>
                <c:pt idx="513">
                  <c:v>1.36</c:v>
                </c:pt>
                <c:pt idx="514">
                  <c:v>1.37</c:v>
                </c:pt>
                <c:pt idx="515">
                  <c:v>1.36</c:v>
                </c:pt>
                <c:pt idx="516">
                  <c:v>1.41</c:v>
                </c:pt>
                <c:pt idx="517">
                  <c:v>1.47</c:v>
                </c:pt>
                <c:pt idx="518">
                  <c:v>1.49</c:v>
                </c:pt>
                <c:pt idx="519">
                  <c:v>1.51</c:v>
                </c:pt>
                <c:pt idx="520">
                  <c:v>1.5</c:v>
                </c:pt>
                <c:pt idx="521">
                  <c:v>1.51</c:v>
                </c:pt>
                <c:pt idx="522">
                  <c:v>1.54</c:v>
                </c:pt>
                <c:pt idx="523">
                  <c:v>1.56</c:v>
                </c:pt>
                <c:pt idx="524">
                  <c:v>1.54</c:v>
                </c:pt>
                <c:pt idx="525">
                  <c:v>1.54</c:v>
                </c:pt>
                <c:pt idx="526">
                  <c:v>1.53</c:v>
                </c:pt>
                <c:pt idx="527">
                  <c:v>1.56</c:v>
                </c:pt>
                <c:pt idx="528">
                  <c:v>1.59</c:v>
                </c:pt>
                <c:pt idx="529">
                  <c:v>1.68</c:v>
                </c:pt>
                <c:pt idx="530">
                  <c:v>1.74</c:v>
                </c:pt>
                <c:pt idx="531">
                  <c:v>1.6</c:v>
                </c:pt>
                <c:pt idx="532">
                  <c:v>1.53</c:v>
                </c:pt>
                <c:pt idx="533">
                  <c:v>1.42</c:v>
                </c:pt>
                <c:pt idx="534">
                  <c:v>1.37</c:v>
                </c:pt>
                <c:pt idx="535">
                  <c:v>1.35</c:v>
                </c:pt>
                <c:pt idx="536">
                  <c:v>1.29</c:v>
                </c:pt>
                <c:pt idx="537">
                  <c:v>1.36</c:v>
                </c:pt>
                <c:pt idx="538">
                  <c:v>1.43</c:v>
                </c:pt>
                <c:pt idx="539">
                  <c:v>1.4</c:v>
                </c:pt>
                <c:pt idx="540">
                  <c:v>1.39</c:v>
                </c:pt>
                <c:pt idx="541">
                  <c:v>1.37</c:v>
                </c:pt>
                <c:pt idx="542">
                  <c:v>1.33</c:v>
                </c:pt>
                <c:pt idx="543">
                  <c:v>1.38</c:v>
                </c:pt>
                <c:pt idx="544">
                  <c:v>1.44</c:v>
                </c:pt>
                <c:pt idx="545">
                  <c:v>1.46</c:v>
                </c:pt>
                <c:pt idx="546">
                  <c:v>1.57</c:v>
                </c:pt>
                <c:pt idx="547">
                  <c:v>1.56</c:v>
                </c:pt>
                <c:pt idx="548">
                  <c:v>1.57</c:v>
                </c:pt>
                <c:pt idx="549">
                  <c:v>1.54</c:v>
                </c:pt>
                <c:pt idx="550">
                  <c:v>1.47</c:v>
                </c:pt>
                <c:pt idx="551">
                  <c:v>1.38</c:v>
                </c:pt>
                <c:pt idx="552">
                  <c:v>1.42</c:v>
                </c:pt>
                <c:pt idx="553">
                  <c:v>1.43</c:v>
                </c:pt>
                <c:pt idx="554">
                  <c:v>1.5</c:v>
                </c:pt>
                <c:pt idx="555">
                  <c:v>1.53</c:v>
                </c:pt>
                <c:pt idx="556">
                  <c:v>1.52</c:v>
                </c:pt>
                <c:pt idx="557">
                  <c:v>1.5</c:v>
                </c:pt>
                <c:pt idx="558">
                  <c:v>1.46</c:v>
                </c:pt>
                <c:pt idx="559">
                  <c:v>1.44</c:v>
                </c:pt>
                <c:pt idx="560">
                  <c:v>1.46</c:v>
                </c:pt>
                <c:pt idx="561">
                  <c:v>1.53</c:v>
                </c:pt>
                <c:pt idx="562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A-4025-B562-5D340C6FC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072544"/>
        <c:axId val="976912416"/>
      </c:lineChart>
      <c:lineChart>
        <c:grouping val="standard"/>
        <c:varyColors val="0"/>
        <c:ser>
          <c:idx val="0"/>
          <c:order val="0"/>
          <c:tx>
            <c:v>Corn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Data!$C$11:$C$573</c:f>
              <c:numCache>
                <c:formatCode>"$"#,##0.00</c:formatCode>
                <c:ptCount val="563"/>
                <c:pt idx="0">
                  <c:v>2.8836249999999999</c:v>
                </c:pt>
                <c:pt idx="1">
                  <c:v>3.0507499999999999</c:v>
                </c:pt>
                <c:pt idx="2">
                  <c:v>3.2214999999999998</c:v>
                </c:pt>
                <c:pt idx="3">
                  <c:v>3.2519999999999998</c:v>
                </c:pt>
                <c:pt idx="4">
                  <c:v>3.3424999999999998</c:v>
                </c:pt>
                <c:pt idx="5">
                  <c:v>3.4794999999999998</c:v>
                </c:pt>
                <c:pt idx="6">
                  <c:v>3.415</c:v>
                </c:pt>
                <c:pt idx="7">
                  <c:v>3.3774999999999999</c:v>
                </c:pt>
                <c:pt idx="8">
                  <c:v>3.3854999999999995</c:v>
                </c:pt>
                <c:pt idx="9">
                  <c:v>3.5256249999999998</c:v>
                </c:pt>
                <c:pt idx="10">
                  <c:v>3.4407812500000001</c:v>
                </c:pt>
                <c:pt idx="11">
                  <c:v>3.3075000000000001</c:v>
                </c:pt>
                <c:pt idx="12">
                  <c:v>3.6612499999999999</c:v>
                </c:pt>
                <c:pt idx="13">
                  <c:v>3.6760000000000002</c:v>
                </c:pt>
                <c:pt idx="14">
                  <c:v>3.6848749999999999</c:v>
                </c:pt>
                <c:pt idx="15">
                  <c:v>3.6898750000000007</c:v>
                </c:pt>
                <c:pt idx="16">
                  <c:v>3.83</c:v>
                </c:pt>
                <c:pt idx="17">
                  <c:v>4.0006250000000003</c:v>
                </c:pt>
                <c:pt idx="18">
                  <c:v>3.9690000000000003</c:v>
                </c:pt>
                <c:pt idx="19">
                  <c:v>4.0265000000000004</c:v>
                </c:pt>
                <c:pt idx="20">
                  <c:v>3.72</c:v>
                </c:pt>
                <c:pt idx="21">
                  <c:v>3.7039999999999997</c:v>
                </c:pt>
                <c:pt idx="22">
                  <c:v>3.6070000000000002</c:v>
                </c:pt>
                <c:pt idx="23">
                  <c:v>3.2860000000000005</c:v>
                </c:pt>
                <c:pt idx="24">
                  <c:v>3.3214999999999999</c:v>
                </c:pt>
                <c:pt idx="25">
                  <c:v>3.3460000000000001</c:v>
                </c:pt>
                <c:pt idx="26">
                  <c:v>3.3475000000000001</c:v>
                </c:pt>
                <c:pt idx="27">
                  <c:v>3.4464999999999999</c:v>
                </c:pt>
                <c:pt idx="28">
                  <c:v>3.3835000000000002</c:v>
                </c:pt>
                <c:pt idx="29">
                  <c:v>3.4119999999999999</c:v>
                </c:pt>
                <c:pt idx="30">
                  <c:v>3.468</c:v>
                </c:pt>
                <c:pt idx="31">
                  <c:v>3.55125</c:v>
                </c:pt>
                <c:pt idx="32">
                  <c:v>3.6615000000000002</c:v>
                </c:pt>
                <c:pt idx="33">
                  <c:v>3.8159999999999998</c:v>
                </c:pt>
                <c:pt idx="34">
                  <c:v>3.8039999999999998</c:v>
                </c:pt>
                <c:pt idx="35">
                  <c:v>3.3084999999999996</c:v>
                </c:pt>
                <c:pt idx="36">
                  <c:v>3.0474999999999999</c:v>
                </c:pt>
                <c:pt idx="37">
                  <c:v>3.133</c:v>
                </c:pt>
                <c:pt idx="38">
                  <c:v>3.0330000000000004</c:v>
                </c:pt>
                <c:pt idx="39">
                  <c:v>2.86</c:v>
                </c:pt>
                <c:pt idx="40">
                  <c:v>2.9729999999999999</c:v>
                </c:pt>
                <c:pt idx="41">
                  <c:v>3.0834999999999999</c:v>
                </c:pt>
                <c:pt idx="42">
                  <c:v>3.0345000000000004</c:v>
                </c:pt>
                <c:pt idx="43">
                  <c:v>3.1395</c:v>
                </c:pt>
                <c:pt idx="44">
                  <c:v>3.0614999999999997</c:v>
                </c:pt>
                <c:pt idx="45">
                  <c:v>3.055625</c:v>
                </c:pt>
                <c:pt idx="46">
                  <c:v>3.1040000000000001</c:v>
                </c:pt>
                <c:pt idx="47">
                  <c:v>3.1509999999999998</c:v>
                </c:pt>
                <c:pt idx="48">
                  <c:v>3.3159999999999998</c:v>
                </c:pt>
                <c:pt idx="49">
                  <c:v>3.1169000000000002</c:v>
                </c:pt>
                <c:pt idx="50">
                  <c:v>3.0072375000000005</c:v>
                </c:pt>
                <c:pt idx="51">
                  <c:v>3.2305000000000001</c:v>
                </c:pt>
                <c:pt idx="52">
                  <c:v>3.2974999999999999</c:v>
                </c:pt>
                <c:pt idx="53">
                  <c:v>3.4175</c:v>
                </c:pt>
                <c:pt idx="54">
                  <c:v>3.5575000000000001</c:v>
                </c:pt>
                <c:pt idx="55">
                  <c:v>3.5734999999999997</c:v>
                </c:pt>
                <c:pt idx="56">
                  <c:v>3.620625</c:v>
                </c:pt>
                <c:pt idx="57">
                  <c:v>3.7025000000000001</c:v>
                </c:pt>
                <c:pt idx="58">
                  <c:v>3.7904999999999998</c:v>
                </c:pt>
                <c:pt idx="59">
                  <c:v>3.9945000000000004</c:v>
                </c:pt>
                <c:pt idx="60">
                  <c:v>4.1025</c:v>
                </c:pt>
                <c:pt idx="61">
                  <c:v>4.2408333333333337</c:v>
                </c:pt>
                <c:pt idx="62">
                  <c:v>4.3274999999999997</c:v>
                </c:pt>
                <c:pt idx="63">
                  <c:v>4.4420000000000002</c:v>
                </c:pt>
                <c:pt idx="64">
                  <c:v>4.6959999999999997</c:v>
                </c:pt>
                <c:pt idx="65">
                  <c:v>4.5475000000000003</c:v>
                </c:pt>
                <c:pt idx="66">
                  <c:v>4.7145000000000001</c:v>
                </c:pt>
                <c:pt idx="67">
                  <c:v>4.7975000000000003</c:v>
                </c:pt>
                <c:pt idx="68">
                  <c:v>4.8109999999999999</c:v>
                </c:pt>
                <c:pt idx="69">
                  <c:v>4.9814999999999996</c:v>
                </c:pt>
                <c:pt idx="70">
                  <c:v>5.0650000000000004</c:v>
                </c:pt>
                <c:pt idx="71">
                  <c:v>5.2939999999999996</c:v>
                </c:pt>
                <c:pt idx="72">
                  <c:v>5.3049999999999997</c:v>
                </c:pt>
                <c:pt idx="73">
                  <c:v>5.0314999999999994</c:v>
                </c:pt>
                <c:pt idx="74">
                  <c:v>5.0455500000000004</c:v>
                </c:pt>
                <c:pt idx="75">
                  <c:v>5.4904999999999999</c:v>
                </c:pt>
                <c:pt idx="76">
                  <c:v>5.6129999999999995</c:v>
                </c:pt>
                <c:pt idx="77">
                  <c:v>5.6195000000000004</c:v>
                </c:pt>
                <c:pt idx="78">
                  <c:v>5.5830000000000002</c:v>
                </c:pt>
                <c:pt idx="79">
                  <c:v>5.6359999999999992</c:v>
                </c:pt>
                <c:pt idx="80">
                  <c:v>5.7010000000000005</c:v>
                </c:pt>
                <c:pt idx="81">
                  <c:v>5.6725000000000003</c:v>
                </c:pt>
                <c:pt idx="82">
                  <c:v>5.5236999999999998</c:v>
                </c:pt>
                <c:pt idx="83">
                  <c:v>5.51</c:v>
                </c:pt>
                <c:pt idx="84">
                  <c:v>5.7649999999999997</c:v>
                </c:pt>
                <c:pt idx="85">
                  <c:v>6.3565000000000005</c:v>
                </c:pt>
                <c:pt idx="86">
                  <c:v>6.8241250000000004</c:v>
                </c:pt>
                <c:pt idx="87">
                  <c:v>6.7445000000000004</c:v>
                </c:pt>
                <c:pt idx="88">
                  <c:v>6.8425000000000002</c:v>
                </c:pt>
                <c:pt idx="89">
                  <c:v>6.4924999999999997</c:v>
                </c:pt>
                <c:pt idx="90">
                  <c:v>5.9580000000000002</c:v>
                </c:pt>
                <c:pt idx="91">
                  <c:v>5.2525000000000004</c:v>
                </c:pt>
                <c:pt idx="92">
                  <c:v>5.3620000000000001</c:v>
                </c:pt>
                <c:pt idx="93">
                  <c:v>4.8280000000000003</c:v>
                </c:pt>
                <c:pt idx="94">
                  <c:v>4.7654999999999994</c:v>
                </c:pt>
                <c:pt idx="95">
                  <c:v>5.2089999999999996</c:v>
                </c:pt>
                <c:pt idx="96">
                  <c:v>5.3740000000000006</c:v>
                </c:pt>
                <c:pt idx="97">
                  <c:v>5.2006249999999996</c:v>
                </c:pt>
                <c:pt idx="98">
                  <c:v>4.9764999999999997</c:v>
                </c:pt>
                <c:pt idx="99">
                  <c:v>5.0984999999999996</c:v>
                </c:pt>
                <c:pt idx="100">
                  <c:v>5.2281250000000004</c:v>
                </c:pt>
                <c:pt idx="101">
                  <c:v>4.673</c:v>
                </c:pt>
                <c:pt idx="102">
                  <c:v>4.126199999999999</c:v>
                </c:pt>
                <c:pt idx="103">
                  <c:v>3.8030000000000004</c:v>
                </c:pt>
                <c:pt idx="104">
                  <c:v>3.8214999999999999</c:v>
                </c:pt>
                <c:pt idx="105">
                  <c:v>3.7529999999999997</c:v>
                </c:pt>
                <c:pt idx="106">
                  <c:v>3.7640000000000002</c:v>
                </c:pt>
                <c:pt idx="107">
                  <c:v>3.5620000000000003</c:v>
                </c:pt>
                <c:pt idx="108">
                  <c:v>3.5785</c:v>
                </c:pt>
                <c:pt idx="109">
                  <c:v>3.3087499999999999</c:v>
                </c:pt>
                <c:pt idx="110">
                  <c:v>3.1772499999999999</c:v>
                </c:pt>
                <c:pt idx="111">
                  <c:v>3.0325000000000002</c:v>
                </c:pt>
                <c:pt idx="112">
                  <c:v>3.5469999999999997</c:v>
                </c:pt>
                <c:pt idx="113">
                  <c:v>3.5758333333333332</c:v>
                </c:pt>
                <c:pt idx="114">
                  <c:v>3.7324999999999999</c:v>
                </c:pt>
                <c:pt idx="115">
                  <c:v>3.8654999999999999</c:v>
                </c:pt>
                <c:pt idx="116">
                  <c:v>3.5029750000000002</c:v>
                </c:pt>
                <c:pt idx="117">
                  <c:v>3.6625000000000001</c:v>
                </c:pt>
                <c:pt idx="118">
                  <c:v>3.6192000000000002</c:v>
                </c:pt>
                <c:pt idx="119">
                  <c:v>3.4584999999999999</c:v>
                </c:pt>
                <c:pt idx="120">
                  <c:v>3.5240000000000005</c:v>
                </c:pt>
                <c:pt idx="121">
                  <c:v>3.4044999999999996</c:v>
                </c:pt>
                <c:pt idx="122">
                  <c:v>3.4325000000000001</c:v>
                </c:pt>
                <c:pt idx="123">
                  <c:v>3.3745000000000003</c:v>
                </c:pt>
                <c:pt idx="124">
                  <c:v>3.5449999999999999</c:v>
                </c:pt>
                <c:pt idx="125">
                  <c:v>3.7569999999999997</c:v>
                </c:pt>
                <c:pt idx="126">
                  <c:v>3.7715000000000001</c:v>
                </c:pt>
                <c:pt idx="127">
                  <c:v>3.8115000000000001</c:v>
                </c:pt>
                <c:pt idx="128">
                  <c:v>3.8469999999999995</c:v>
                </c:pt>
                <c:pt idx="129">
                  <c:v>3.7595000000000001</c:v>
                </c:pt>
                <c:pt idx="130">
                  <c:v>3.6405000000000003</c:v>
                </c:pt>
                <c:pt idx="131">
                  <c:v>3.734</c:v>
                </c:pt>
                <c:pt idx="132">
                  <c:v>3.9014999999999995</c:v>
                </c:pt>
                <c:pt idx="133">
                  <c:v>4.0274999999999999</c:v>
                </c:pt>
                <c:pt idx="134">
                  <c:v>3.9859999999999998</c:v>
                </c:pt>
                <c:pt idx="135">
                  <c:v>4.0366666666666671</c:v>
                </c:pt>
                <c:pt idx="136">
                  <c:v>4.1819999999999995</c:v>
                </c:pt>
                <c:pt idx="137">
                  <c:v>4.1319999999999997</c:v>
                </c:pt>
                <c:pt idx="138">
                  <c:v>3.8214999999999999</c:v>
                </c:pt>
                <c:pt idx="139">
                  <c:v>3.653</c:v>
                </c:pt>
                <c:pt idx="140">
                  <c:v>3.4380999999999999</c:v>
                </c:pt>
                <c:pt idx="141">
                  <c:v>3.0780000000000003</c:v>
                </c:pt>
                <c:pt idx="142">
                  <c:v>3.0855000000000001</c:v>
                </c:pt>
                <c:pt idx="143">
                  <c:v>2.9980000000000002</c:v>
                </c:pt>
                <c:pt idx="144">
                  <c:v>3.0510000000000002</c:v>
                </c:pt>
                <c:pt idx="145">
                  <c:v>3.3155000000000001</c:v>
                </c:pt>
                <c:pt idx="146">
                  <c:v>3.101</c:v>
                </c:pt>
                <c:pt idx="147">
                  <c:v>3.0265</c:v>
                </c:pt>
                <c:pt idx="148">
                  <c:v>3.1181000000000001</c:v>
                </c:pt>
                <c:pt idx="149">
                  <c:v>3.1175000000000002</c:v>
                </c:pt>
                <c:pt idx="150">
                  <c:v>3.0506000000000002</c:v>
                </c:pt>
                <c:pt idx="151">
                  <c:v>3.1805000000000003</c:v>
                </c:pt>
                <c:pt idx="152">
                  <c:v>3.133</c:v>
                </c:pt>
                <c:pt idx="153">
                  <c:v>3.3039999999999998</c:v>
                </c:pt>
                <c:pt idx="154">
                  <c:v>3.4335</c:v>
                </c:pt>
                <c:pt idx="155">
                  <c:v>3.6724999999999999</c:v>
                </c:pt>
                <c:pt idx="156">
                  <c:v>3.7845</c:v>
                </c:pt>
                <c:pt idx="157">
                  <c:v>3.6619999999999999</c:v>
                </c:pt>
                <c:pt idx="158">
                  <c:v>3.6059999999999999</c:v>
                </c:pt>
                <c:pt idx="159">
                  <c:v>3.6315</c:v>
                </c:pt>
                <c:pt idx="160">
                  <c:v>3.7395</c:v>
                </c:pt>
                <c:pt idx="161">
                  <c:v>3.6019000000000001</c:v>
                </c:pt>
                <c:pt idx="162">
                  <c:v>3.6915</c:v>
                </c:pt>
                <c:pt idx="163">
                  <c:v>3.4435000000000002</c:v>
                </c:pt>
                <c:pt idx="164">
                  <c:v>3.7010000000000001</c:v>
                </c:pt>
                <c:pt idx="165">
                  <c:v>3.6675</c:v>
                </c:pt>
                <c:pt idx="166">
                  <c:v>3.8106</c:v>
                </c:pt>
                <c:pt idx="167">
                  <c:v>3.8639999999999999</c:v>
                </c:pt>
                <c:pt idx="168">
                  <c:v>3.7044999999999999</c:v>
                </c:pt>
                <c:pt idx="169">
                  <c:v>3.4340000000000002</c:v>
                </c:pt>
                <c:pt idx="170">
                  <c:v>3.4075000000000002</c:v>
                </c:pt>
                <c:pt idx="171">
                  <c:v>3.3745000000000003</c:v>
                </c:pt>
                <c:pt idx="172">
                  <c:v>3.4175</c:v>
                </c:pt>
                <c:pt idx="173">
                  <c:v>3.4710000000000001</c:v>
                </c:pt>
                <c:pt idx="174">
                  <c:v>3.5519999999999996</c:v>
                </c:pt>
                <c:pt idx="175">
                  <c:v>3.6124000000000001</c:v>
                </c:pt>
                <c:pt idx="176">
                  <c:v>3.4729999999999999</c:v>
                </c:pt>
                <c:pt idx="177">
                  <c:v>3.4634999999999998</c:v>
                </c:pt>
                <c:pt idx="178">
                  <c:v>3.4455</c:v>
                </c:pt>
                <c:pt idx="179">
                  <c:v>3.3384999999999998</c:v>
                </c:pt>
                <c:pt idx="180">
                  <c:v>3.3205</c:v>
                </c:pt>
                <c:pt idx="181">
                  <c:v>3.3918999999999997</c:v>
                </c:pt>
                <c:pt idx="182">
                  <c:v>3.4279999999999999</c:v>
                </c:pt>
                <c:pt idx="183">
                  <c:v>3.3795000000000002</c:v>
                </c:pt>
                <c:pt idx="184">
                  <c:v>3.5004999999999997</c:v>
                </c:pt>
                <c:pt idx="185">
                  <c:v>3.5259999999999998</c:v>
                </c:pt>
                <c:pt idx="186">
                  <c:v>3.3624999999999998</c:v>
                </c:pt>
                <c:pt idx="187">
                  <c:v>3.4664999999999999</c:v>
                </c:pt>
                <c:pt idx="188">
                  <c:v>3.2691499999999998</c:v>
                </c:pt>
                <c:pt idx="189">
                  <c:v>3.1564999999999999</c:v>
                </c:pt>
                <c:pt idx="190">
                  <c:v>3.3155000000000001</c:v>
                </c:pt>
                <c:pt idx="191">
                  <c:v>3.3005</c:v>
                </c:pt>
                <c:pt idx="192">
                  <c:v>3.2195</c:v>
                </c:pt>
                <c:pt idx="193">
                  <c:v>3.44625</c:v>
                </c:pt>
                <c:pt idx="194">
                  <c:v>3.476</c:v>
                </c:pt>
                <c:pt idx="195">
                  <c:v>3.4275000000000002</c:v>
                </c:pt>
                <c:pt idx="196">
                  <c:v>3.3144999999999998</c:v>
                </c:pt>
                <c:pt idx="197">
                  <c:v>3.5380000000000003</c:v>
                </c:pt>
                <c:pt idx="198">
                  <c:v>3.5529999999999999</c:v>
                </c:pt>
                <c:pt idx="199">
                  <c:v>3.681</c:v>
                </c:pt>
                <c:pt idx="200">
                  <c:v>3.6680000000000001</c:v>
                </c:pt>
                <c:pt idx="201">
                  <c:v>3.8292999999999999</c:v>
                </c:pt>
                <c:pt idx="202">
                  <c:v>4.0462500000000006</c:v>
                </c:pt>
                <c:pt idx="203">
                  <c:v>4.3639999999999999</c:v>
                </c:pt>
                <c:pt idx="204">
                  <c:v>4.5199999999999996</c:v>
                </c:pt>
                <c:pt idx="205">
                  <c:v>4.5845000000000002</c:v>
                </c:pt>
                <c:pt idx="206">
                  <c:v>4.4180000000000001</c:v>
                </c:pt>
                <c:pt idx="207">
                  <c:v>5.0969999999999995</c:v>
                </c:pt>
                <c:pt idx="208">
                  <c:v>5.1298500000000002</c:v>
                </c:pt>
                <c:pt idx="209">
                  <c:v>5.2629999999999999</c:v>
                </c:pt>
                <c:pt idx="210">
                  <c:v>5.4675000000000002</c:v>
                </c:pt>
                <c:pt idx="211">
                  <c:v>5.4234999999999998</c:v>
                </c:pt>
                <c:pt idx="212">
                  <c:v>5.0630000000000006</c:v>
                </c:pt>
                <c:pt idx="213">
                  <c:v>4.9918499999999995</c:v>
                </c:pt>
                <c:pt idx="214">
                  <c:v>5.2292500000000004</c:v>
                </c:pt>
                <c:pt idx="215">
                  <c:v>5.42225</c:v>
                </c:pt>
                <c:pt idx="216">
                  <c:v>5.5795000000000003</c:v>
                </c:pt>
                <c:pt idx="217">
                  <c:v>5.7543500000000005</c:v>
                </c:pt>
                <c:pt idx="218">
                  <c:v>5.9213000000000005</c:v>
                </c:pt>
                <c:pt idx="219">
                  <c:v>5.8464999999999998</c:v>
                </c:pt>
                <c:pt idx="220">
                  <c:v>5.8714999999999993</c:v>
                </c:pt>
                <c:pt idx="221">
                  <c:v>6.1910000000000007</c:v>
                </c:pt>
                <c:pt idx="222">
                  <c:v>6.2454999999999998</c:v>
                </c:pt>
                <c:pt idx="223">
                  <c:v>6.3380000000000001</c:v>
                </c:pt>
                <c:pt idx="224">
                  <c:v>6.5664999999999996</c:v>
                </c:pt>
                <c:pt idx="225">
                  <c:v>6.6980000000000004</c:v>
                </c:pt>
                <c:pt idx="226">
                  <c:v>6.59375</c:v>
                </c:pt>
                <c:pt idx="227">
                  <c:v>6.93825</c:v>
                </c:pt>
                <c:pt idx="228">
                  <c:v>6.7149999999999999</c:v>
                </c:pt>
                <c:pt idx="229">
                  <c:v>6.1195000000000004</c:v>
                </c:pt>
                <c:pt idx="230">
                  <c:v>6.5549999999999997</c:v>
                </c:pt>
                <c:pt idx="231">
                  <c:v>6.4589999999999996</c:v>
                </c:pt>
                <c:pt idx="232">
                  <c:v>7.2649999999999997</c:v>
                </c:pt>
                <c:pt idx="233">
                  <c:v>7.3140000000000001</c:v>
                </c:pt>
                <c:pt idx="234">
                  <c:v>7.1513499999999999</c:v>
                </c:pt>
                <c:pt idx="235">
                  <c:v>7.2384500000000003</c:v>
                </c:pt>
                <c:pt idx="236">
                  <c:v>6.9450000000000003</c:v>
                </c:pt>
                <c:pt idx="237">
                  <c:v>6.6400000000000006</c:v>
                </c:pt>
                <c:pt idx="238">
                  <c:v>6.9695</c:v>
                </c:pt>
                <c:pt idx="239">
                  <c:v>7.2705000000000002</c:v>
                </c:pt>
                <c:pt idx="240">
                  <c:v>7.4156499999999994</c:v>
                </c:pt>
                <c:pt idx="241">
                  <c:v>7.3825000000000003</c:v>
                </c:pt>
                <c:pt idx="242">
                  <c:v>7.3299000000000003</c:v>
                </c:pt>
                <c:pt idx="243">
                  <c:v>6.7770000000000001</c:v>
                </c:pt>
                <c:pt idx="244">
                  <c:v>6.5419999999999998</c:v>
                </c:pt>
                <c:pt idx="245">
                  <c:v>6.3031500000000005</c:v>
                </c:pt>
                <c:pt idx="246">
                  <c:v>6.7854999999999999</c:v>
                </c:pt>
                <c:pt idx="247">
                  <c:v>7.1035000000000004</c:v>
                </c:pt>
                <c:pt idx="248">
                  <c:v>7.0745500000000003</c:v>
                </c:pt>
                <c:pt idx="249">
                  <c:v>7.0926499999999999</c:v>
                </c:pt>
                <c:pt idx="250">
                  <c:v>6.9544999999999995</c:v>
                </c:pt>
                <c:pt idx="251">
                  <c:v>7.0890000000000004</c:v>
                </c:pt>
                <c:pt idx="252">
                  <c:v>7.2309999999999999</c:v>
                </c:pt>
                <c:pt idx="253">
                  <c:v>7.4160000000000004</c:v>
                </c:pt>
                <c:pt idx="254">
                  <c:v>7.3075000000000001</c:v>
                </c:pt>
                <c:pt idx="255">
                  <c:v>7.0314999999999994</c:v>
                </c:pt>
                <c:pt idx="256">
                  <c:v>6.6219999999999999</c:v>
                </c:pt>
                <c:pt idx="257">
                  <c:v>6.2510000000000003</c:v>
                </c:pt>
                <c:pt idx="258">
                  <c:v>5.7707499999999996</c:v>
                </c:pt>
                <c:pt idx="259">
                  <c:v>6.1114999999999995</c:v>
                </c:pt>
                <c:pt idx="260">
                  <c:v>6.2955000000000005</c:v>
                </c:pt>
                <c:pt idx="261">
                  <c:v>6.3754500000000007</c:v>
                </c:pt>
                <c:pt idx="262">
                  <c:v>6.2130000000000001</c:v>
                </c:pt>
                <c:pt idx="263">
                  <c:v>6.4254999999999995</c:v>
                </c:pt>
                <c:pt idx="264">
                  <c:v>6.2210000000000001</c:v>
                </c:pt>
                <c:pt idx="265">
                  <c:v>5.8452999999999999</c:v>
                </c:pt>
                <c:pt idx="266">
                  <c:v>5.8674999999999997</c:v>
                </c:pt>
                <c:pt idx="267">
                  <c:v>5.8074999999999992</c:v>
                </c:pt>
                <c:pt idx="268">
                  <c:v>5.7279999999999998</c:v>
                </c:pt>
                <c:pt idx="269">
                  <c:v>5.8964999999999996</c:v>
                </c:pt>
                <c:pt idx="270">
                  <c:v>6.1744000000000003</c:v>
                </c:pt>
                <c:pt idx="271">
                  <c:v>6.36815</c:v>
                </c:pt>
                <c:pt idx="272">
                  <c:v>6.2620000000000005</c:v>
                </c:pt>
                <c:pt idx="273">
                  <c:v>5.9015500000000003</c:v>
                </c:pt>
                <c:pt idx="274">
                  <c:v>6.1835000000000004</c:v>
                </c:pt>
                <c:pt idx="275">
                  <c:v>6.3030000000000008</c:v>
                </c:pt>
                <c:pt idx="276">
                  <c:v>6.3100000000000005</c:v>
                </c:pt>
                <c:pt idx="277">
                  <c:v>6.2519999999999998</c:v>
                </c:pt>
                <c:pt idx="278">
                  <c:v>6.28125</c:v>
                </c:pt>
                <c:pt idx="279">
                  <c:v>6.3974500000000001</c:v>
                </c:pt>
                <c:pt idx="280">
                  <c:v>6.3979999999999997</c:v>
                </c:pt>
                <c:pt idx="281">
                  <c:v>6.5095000000000001</c:v>
                </c:pt>
                <c:pt idx="282">
                  <c:v>6.4554999999999998</c:v>
                </c:pt>
                <c:pt idx="283">
                  <c:v>6.218</c:v>
                </c:pt>
                <c:pt idx="284">
                  <c:v>6.49</c:v>
                </c:pt>
                <c:pt idx="285">
                  <c:v>6.3500499999999995</c:v>
                </c:pt>
                <c:pt idx="286">
                  <c:v>6.1395</c:v>
                </c:pt>
                <c:pt idx="287">
                  <c:v>6.1174999999999997</c:v>
                </c:pt>
                <c:pt idx="288">
                  <c:v>6.367</c:v>
                </c:pt>
                <c:pt idx="289">
                  <c:v>6.3245000000000005</c:v>
                </c:pt>
                <c:pt idx="290">
                  <c:v>6.2389999999999999</c:v>
                </c:pt>
                <c:pt idx="291">
                  <c:v>6.351</c:v>
                </c:pt>
                <c:pt idx="292">
                  <c:v>5.8831000000000007</c:v>
                </c:pt>
                <c:pt idx="293">
                  <c:v>6.0277500000000002</c:v>
                </c:pt>
                <c:pt idx="294">
                  <c:v>6.2753499999999995</c:v>
                </c:pt>
                <c:pt idx="295">
                  <c:v>6.3209</c:v>
                </c:pt>
                <c:pt idx="296">
                  <c:v>6.5093999999999994</c:v>
                </c:pt>
                <c:pt idx="297">
                  <c:v>6.9649999999999999</c:v>
                </c:pt>
                <c:pt idx="298">
                  <c:v>7.3149999999999995</c:v>
                </c:pt>
                <c:pt idx="299">
                  <c:v>7.8414999999999999</c:v>
                </c:pt>
                <c:pt idx="300">
                  <c:v>7.9772999999999996</c:v>
                </c:pt>
                <c:pt idx="301">
                  <c:v>8.0961499999999997</c:v>
                </c:pt>
                <c:pt idx="302">
                  <c:v>8.1540499999999998</c:v>
                </c:pt>
                <c:pt idx="303">
                  <c:v>8.0579999999999998</c:v>
                </c:pt>
                <c:pt idx="304">
                  <c:v>8.3105499999999992</c:v>
                </c:pt>
                <c:pt idx="305">
                  <c:v>8.1158000000000001</c:v>
                </c:pt>
                <c:pt idx="306">
                  <c:v>8.026250000000001</c:v>
                </c:pt>
                <c:pt idx="307">
                  <c:v>7.774</c:v>
                </c:pt>
                <c:pt idx="308">
                  <c:v>7.49</c:v>
                </c:pt>
                <c:pt idx="309">
                  <c:v>7.2974999999999994</c:v>
                </c:pt>
                <c:pt idx="310">
                  <c:v>7.5255000000000001</c:v>
                </c:pt>
                <c:pt idx="311">
                  <c:v>7.4675000000000002</c:v>
                </c:pt>
                <c:pt idx="312">
                  <c:v>7.4930000000000003</c:v>
                </c:pt>
                <c:pt idx="313">
                  <c:v>7.577</c:v>
                </c:pt>
                <c:pt idx="314">
                  <c:v>7.5039999999999996</c:v>
                </c:pt>
                <c:pt idx="315">
                  <c:v>7.4785000000000004</c:v>
                </c:pt>
                <c:pt idx="316">
                  <c:v>7.3332999999999995</c:v>
                </c:pt>
                <c:pt idx="317">
                  <c:v>7.4818999999999996</c:v>
                </c:pt>
                <c:pt idx="318">
                  <c:v>7.6327499999999997</c:v>
                </c:pt>
                <c:pt idx="319">
                  <c:v>7.5991499999999998</c:v>
                </c:pt>
                <c:pt idx="320">
                  <c:v>7.3959999999999999</c:v>
                </c:pt>
                <c:pt idx="321">
                  <c:v>7.2735000000000003</c:v>
                </c:pt>
                <c:pt idx="322">
                  <c:v>7.1132999999999997</c:v>
                </c:pt>
                <c:pt idx="323">
                  <c:v>7.0837500000000002</c:v>
                </c:pt>
                <c:pt idx="324">
                  <c:v>7.0579999999999998</c:v>
                </c:pt>
                <c:pt idx="325">
                  <c:v>7.3840000000000003</c:v>
                </c:pt>
                <c:pt idx="326">
                  <c:v>7.3631499999999992</c:v>
                </c:pt>
                <c:pt idx="327">
                  <c:v>7.4465000000000003</c:v>
                </c:pt>
                <c:pt idx="328">
                  <c:v>7.4190000000000005</c:v>
                </c:pt>
                <c:pt idx="329">
                  <c:v>7.1669999999999998</c:v>
                </c:pt>
                <c:pt idx="330">
                  <c:v>7.1692</c:v>
                </c:pt>
                <c:pt idx="331">
                  <c:v>7.2226499999999998</c:v>
                </c:pt>
                <c:pt idx="332">
                  <c:v>7.3214500000000005</c:v>
                </c:pt>
                <c:pt idx="333">
                  <c:v>7.4169999999999998</c:v>
                </c:pt>
                <c:pt idx="334">
                  <c:v>7.5555000000000003</c:v>
                </c:pt>
                <c:pt idx="335">
                  <c:v>7.4950000000000001</c:v>
                </c:pt>
                <c:pt idx="336">
                  <c:v>6.67</c:v>
                </c:pt>
                <c:pt idx="337">
                  <c:v>6.7</c:v>
                </c:pt>
                <c:pt idx="338">
                  <c:v>6.82</c:v>
                </c:pt>
                <c:pt idx="339">
                  <c:v>6.69</c:v>
                </c:pt>
                <c:pt idx="340">
                  <c:v>6.9631499999999997</c:v>
                </c:pt>
                <c:pt idx="341">
                  <c:v>6.9429999999999996</c:v>
                </c:pt>
                <c:pt idx="342">
                  <c:v>7.0149999999999997</c:v>
                </c:pt>
                <c:pt idx="343">
                  <c:v>7.0739999999999998</c:v>
                </c:pt>
                <c:pt idx="344">
                  <c:v>7.1306499999999993</c:v>
                </c:pt>
                <c:pt idx="345">
                  <c:v>7.1529000000000007</c:v>
                </c:pt>
                <c:pt idx="346">
                  <c:v>7.1051500000000001</c:v>
                </c:pt>
                <c:pt idx="347">
                  <c:v>7.2908999999999997</c:v>
                </c:pt>
                <c:pt idx="348">
                  <c:v>7.1203500000000002</c:v>
                </c:pt>
                <c:pt idx="349">
                  <c:v>6.7456499999999995</c:v>
                </c:pt>
                <c:pt idx="350">
                  <c:v>6.9610000000000003</c:v>
                </c:pt>
                <c:pt idx="351">
                  <c:v>7.0329999999999995</c:v>
                </c:pt>
                <c:pt idx="352">
                  <c:v>6.6768999999999998</c:v>
                </c:pt>
                <c:pt idx="353">
                  <c:v>5.7929999999999993</c:v>
                </c:pt>
                <c:pt idx="354">
                  <c:v>5.9005000000000001</c:v>
                </c:pt>
                <c:pt idx="355">
                  <c:v>5.9541500000000003</c:v>
                </c:pt>
                <c:pt idx="356">
                  <c:v>6.2234999999999996</c:v>
                </c:pt>
                <c:pt idx="357">
                  <c:v>6.29725</c:v>
                </c:pt>
                <c:pt idx="358">
                  <c:v>5.6087500000000006</c:v>
                </c:pt>
                <c:pt idx="359">
                  <c:v>5.2530000000000001</c:v>
                </c:pt>
                <c:pt idx="360">
                  <c:v>4.9674500000000004</c:v>
                </c:pt>
                <c:pt idx="361">
                  <c:v>4.91</c:v>
                </c:pt>
                <c:pt idx="362">
                  <c:v>4.8774999999999995</c:v>
                </c:pt>
                <c:pt idx="364">
                  <c:v>4.4600000000000009</c:v>
                </c:pt>
                <c:pt idx="365">
                  <c:v>4.4619999999999997</c:v>
                </c:pt>
                <c:pt idx="366">
                  <c:v>4.3639999999999999</c:v>
                </c:pt>
                <c:pt idx="367">
                  <c:v>4.3290000000000006</c:v>
                </c:pt>
                <c:pt idx="368">
                  <c:v>4.4180999999999999</c:v>
                </c:pt>
                <c:pt idx="369">
                  <c:v>4.3134999999999994</c:v>
                </c:pt>
                <c:pt idx="370">
                  <c:v>4.2958999999999996</c:v>
                </c:pt>
                <c:pt idx="371">
                  <c:v>4.3094999999999999</c:v>
                </c:pt>
                <c:pt idx="372">
                  <c:v>4.3934999999999995</c:v>
                </c:pt>
                <c:pt idx="373">
                  <c:v>4.3155000000000001</c:v>
                </c:pt>
                <c:pt idx="374">
                  <c:v>4.38375</c:v>
                </c:pt>
                <c:pt idx="375">
                  <c:v>4.2874999999999996</c:v>
                </c:pt>
                <c:pt idx="376">
                  <c:v>4.2830000000000004</c:v>
                </c:pt>
                <c:pt idx="377">
                  <c:v>4.3215000000000003</c:v>
                </c:pt>
                <c:pt idx="378">
                  <c:v>4.1105999999999998</c:v>
                </c:pt>
                <c:pt idx="379">
                  <c:v>4.3245000000000005</c:v>
                </c:pt>
                <c:pt idx="380">
                  <c:v>4.4019999999999992</c:v>
                </c:pt>
                <c:pt idx="381">
                  <c:v>4.3904999999999994</c:v>
                </c:pt>
                <c:pt idx="382">
                  <c:v>4.4905999999999997</c:v>
                </c:pt>
                <c:pt idx="383">
                  <c:v>4.5053999999999998</c:v>
                </c:pt>
                <c:pt idx="384">
                  <c:v>4.641</c:v>
                </c:pt>
                <c:pt idx="385">
                  <c:v>4.6835000000000004</c:v>
                </c:pt>
                <c:pt idx="386">
                  <c:v>4.6460000000000008</c:v>
                </c:pt>
                <c:pt idx="387">
                  <c:v>4.6890000000000001</c:v>
                </c:pt>
                <c:pt idx="388">
                  <c:v>4.8380000000000001</c:v>
                </c:pt>
                <c:pt idx="389">
                  <c:v>4.8505000000000003</c:v>
                </c:pt>
                <c:pt idx="390">
                  <c:v>4.8449</c:v>
                </c:pt>
                <c:pt idx="391">
                  <c:v>4.8086000000000002</c:v>
                </c:pt>
                <c:pt idx="392">
                  <c:v>4.9471500000000006</c:v>
                </c:pt>
                <c:pt idx="393">
                  <c:v>4.9305000000000003</c:v>
                </c:pt>
                <c:pt idx="394">
                  <c:v>4.82</c:v>
                </c:pt>
                <c:pt idx="395">
                  <c:v>4.6434999999999995</c:v>
                </c:pt>
                <c:pt idx="396">
                  <c:v>4.63185</c:v>
                </c:pt>
                <c:pt idx="397">
                  <c:v>4.5350000000000001</c:v>
                </c:pt>
                <c:pt idx="398">
                  <c:v>4.4420000000000002</c:v>
                </c:pt>
                <c:pt idx="399">
                  <c:v>4.4251000000000005</c:v>
                </c:pt>
                <c:pt idx="400">
                  <c:v>4.41275</c:v>
                </c:pt>
                <c:pt idx="401">
                  <c:v>4.2241999999999997</c:v>
                </c:pt>
                <c:pt idx="402">
                  <c:v>3.9560000000000004</c:v>
                </c:pt>
                <c:pt idx="403">
                  <c:v>3.7324999999999999</c:v>
                </c:pt>
                <c:pt idx="404">
                  <c:v>3.6955</c:v>
                </c:pt>
                <c:pt idx="405">
                  <c:v>3.5380000000000003</c:v>
                </c:pt>
                <c:pt idx="406">
                  <c:v>3.4820000000000002</c:v>
                </c:pt>
                <c:pt idx="407">
                  <c:v>3.4989999999999997</c:v>
                </c:pt>
                <c:pt idx="408">
                  <c:v>3.5807500000000001</c:v>
                </c:pt>
                <c:pt idx="409">
                  <c:v>3.6067499999999999</c:v>
                </c:pt>
                <c:pt idx="410">
                  <c:v>3.5125000000000002</c:v>
                </c:pt>
                <c:pt idx="411">
                  <c:v>3.4370000000000003</c:v>
                </c:pt>
                <c:pt idx="412">
                  <c:v>3.3410000000000002</c:v>
                </c:pt>
                <c:pt idx="413">
                  <c:v>3.1885500000000002</c:v>
                </c:pt>
                <c:pt idx="414">
                  <c:v>3.1469999999999998</c:v>
                </c:pt>
                <c:pt idx="415">
                  <c:v>3.2035</c:v>
                </c:pt>
                <c:pt idx="416">
                  <c:v>3.2824999999999998</c:v>
                </c:pt>
                <c:pt idx="417">
                  <c:v>3.2519999999999998</c:v>
                </c:pt>
                <c:pt idx="418">
                  <c:v>3.3935</c:v>
                </c:pt>
                <c:pt idx="419">
                  <c:v>3.4615</c:v>
                </c:pt>
                <c:pt idx="420">
                  <c:v>3.5143500000000003</c:v>
                </c:pt>
                <c:pt idx="421">
                  <c:v>3.5145</c:v>
                </c:pt>
                <c:pt idx="422">
                  <c:v>3.5846</c:v>
                </c:pt>
                <c:pt idx="423">
                  <c:v>3.629</c:v>
                </c:pt>
                <c:pt idx="424">
                  <c:v>3.7261499999999996</c:v>
                </c:pt>
                <c:pt idx="425">
                  <c:v>3.8494999999999999</c:v>
                </c:pt>
                <c:pt idx="426">
                  <c:v>3.8891499999999999</c:v>
                </c:pt>
                <c:pt idx="427">
                  <c:v>3.8356500000000002</c:v>
                </c:pt>
                <c:pt idx="428">
                  <c:v>3.8040000000000003</c:v>
                </c:pt>
                <c:pt idx="429">
                  <c:v>3.7285000000000004</c:v>
                </c:pt>
                <c:pt idx="430">
                  <c:v>3.7312500000000002</c:v>
                </c:pt>
                <c:pt idx="431">
                  <c:v>3.6615000000000002</c:v>
                </c:pt>
                <c:pt idx="432">
                  <c:v>3.6654999999999998</c:v>
                </c:pt>
                <c:pt idx="433">
                  <c:v>3.7694999999999999</c:v>
                </c:pt>
                <c:pt idx="434">
                  <c:v>3.8130999999999999</c:v>
                </c:pt>
                <c:pt idx="435">
                  <c:v>3.7389999999999999</c:v>
                </c:pt>
                <c:pt idx="436">
                  <c:v>3.7856500000000004</c:v>
                </c:pt>
                <c:pt idx="437">
                  <c:v>3.786</c:v>
                </c:pt>
                <c:pt idx="438">
                  <c:v>3.6719999999999997</c:v>
                </c:pt>
                <c:pt idx="439">
                  <c:v>3.8280000000000003</c:v>
                </c:pt>
                <c:pt idx="440">
                  <c:v>3.7755000000000001</c:v>
                </c:pt>
                <c:pt idx="441">
                  <c:v>3.7293500000000002</c:v>
                </c:pt>
                <c:pt idx="442">
                  <c:v>3.6745000000000001</c:v>
                </c:pt>
                <c:pt idx="443">
                  <c:v>3.7031499999999999</c:v>
                </c:pt>
                <c:pt idx="444">
                  <c:v>3.59775</c:v>
                </c:pt>
                <c:pt idx="445">
                  <c:v>3.5794999999999999</c:v>
                </c:pt>
                <c:pt idx="446">
                  <c:v>3.5760000000000001</c:v>
                </c:pt>
                <c:pt idx="447">
                  <c:v>3.5774999999999997</c:v>
                </c:pt>
                <c:pt idx="448">
                  <c:v>3.4544000000000001</c:v>
                </c:pt>
                <c:pt idx="449">
                  <c:v>3.4794999999999998</c:v>
                </c:pt>
                <c:pt idx="450">
                  <c:v>3.5015000000000001</c:v>
                </c:pt>
                <c:pt idx="451">
                  <c:v>3.4325000000000001</c:v>
                </c:pt>
                <c:pt idx="452">
                  <c:v>3.5257499999999999</c:v>
                </c:pt>
                <c:pt idx="453">
                  <c:v>3.8086500000000001</c:v>
                </c:pt>
                <c:pt idx="454">
                  <c:v>3.8958000000000004</c:v>
                </c:pt>
                <c:pt idx="455">
                  <c:v>3.9881500000000001</c:v>
                </c:pt>
                <c:pt idx="456">
                  <c:v>3.7875000000000001</c:v>
                </c:pt>
                <c:pt idx="457">
                  <c:v>3.5354999999999999</c:v>
                </c:pt>
                <c:pt idx="458">
                  <c:v>3.5114999999999998</c:v>
                </c:pt>
                <c:pt idx="459">
                  <c:v>3.5369999999999999</c:v>
                </c:pt>
                <c:pt idx="460">
                  <c:v>3.492</c:v>
                </c:pt>
                <c:pt idx="461">
                  <c:v>3.5004999999999997</c:v>
                </c:pt>
                <c:pt idx="462">
                  <c:v>3.45275</c:v>
                </c:pt>
                <c:pt idx="463">
                  <c:v>3.4638</c:v>
                </c:pt>
                <c:pt idx="464">
                  <c:v>3.6429999999999998</c:v>
                </c:pt>
                <c:pt idx="465">
                  <c:v>3.4340000000000002</c:v>
                </c:pt>
                <c:pt idx="466">
                  <c:v>3.6565000000000003</c:v>
                </c:pt>
                <c:pt idx="467">
                  <c:v>3.6749999999999998</c:v>
                </c:pt>
                <c:pt idx="468">
                  <c:v>3.5281500000000001</c:v>
                </c:pt>
                <c:pt idx="469">
                  <c:v>3.4834999999999998</c:v>
                </c:pt>
                <c:pt idx="470">
                  <c:v>3.5379999999999998</c:v>
                </c:pt>
                <c:pt idx="471">
                  <c:v>3.55925</c:v>
                </c:pt>
                <c:pt idx="472">
                  <c:v>3.4430000000000001</c:v>
                </c:pt>
                <c:pt idx="473">
                  <c:v>3.4380000000000002</c:v>
                </c:pt>
                <c:pt idx="474">
                  <c:v>3.5012499999999998</c:v>
                </c:pt>
                <c:pt idx="475">
                  <c:v>3.5304000000000002</c:v>
                </c:pt>
                <c:pt idx="476">
                  <c:v>3.5615000000000001</c:v>
                </c:pt>
                <c:pt idx="477">
                  <c:v>3.5594999999999999</c:v>
                </c:pt>
                <c:pt idx="478">
                  <c:v>3.5137499999999999</c:v>
                </c:pt>
                <c:pt idx="479">
                  <c:v>3.4456499999999997</c:v>
                </c:pt>
                <c:pt idx="480">
                  <c:v>3.3964999999999996</c:v>
                </c:pt>
                <c:pt idx="481">
                  <c:v>3.4005000000000001</c:v>
                </c:pt>
                <c:pt idx="482">
                  <c:v>3.5107499999999998</c:v>
                </c:pt>
                <c:pt idx="483">
                  <c:v>3.5155000000000003</c:v>
                </c:pt>
                <c:pt idx="484">
                  <c:v>3.5455000000000001</c:v>
                </c:pt>
                <c:pt idx="485">
                  <c:v>3.4530000000000003</c:v>
                </c:pt>
                <c:pt idx="486">
                  <c:v>3.4699999999999998</c:v>
                </c:pt>
                <c:pt idx="487">
                  <c:v>3.452</c:v>
                </c:pt>
                <c:pt idx="488">
                  <c:v>3.35</c:v>
                </c:pt>
                <c:pt idx="489">
                  <c:v>3.3879999999999999</c:v>
                </c:pt>
                <c:pt idx="490">
                  <c:v>3.476</c:v>
                </c:pt>
                <c:pt idx="491">
                  <c:v>3.4895</c:v>
                </c:pt>
                <c:pt idx="492">
                  <c:v>3.4474999999999998</c:v>
                </c:pt>
                <c:pt idx="493">
                  <c:v>3.3685</c:v>
                </c:pt>
                <c:pt idx="494">
                  <c:v>3.4489999999999998</c:v>
                </c:pt>
                <c:pt idx="495">
                  <c:v>3.6070000000000002</c:v>
                </c:pt>
                <c:pt idx="496">
                  <c:v>3.5175000000000001</c:v>
                </c:pt>
                <c:pt idx="497">
                  <c:v>3.5282499999999999</c:v>
                </c:pt>
                <c:pt idx="498">
                  <c:v>3.488</c:v>
                </c:pt>
                <c:pt idx="499">
                  <c:v>3.6574999999999998</c:v>
                </c:pt>
                <c:pt idx="500">
                  <c:v>3.7130000000000001</c:v>
                </c:pt>
                <c:pt idx="501">
                  <c:v>3.8081500000000004</c:v>
                </c:pt>
                <c:pt idx="502">
                  <c:v>3.9285000000000001</c:v>
                </c:pt>
                <c:pt idx="503">
                  <c:v>3.9344999999999999</c:v>
                </c:pt>
                <c:pt idx="504">
                  <c:v>3.7124999999999999</c:v>
                </c:pt>
                <c:pt idx="505">
                  <c:v>3.4412000000000003</c:v>
                </c:pt>
                <c:pt idx="506">
                  <c:v>3.1593499999999999</c:v>
                </c:pt>
                <c:pt idx="507">
                  <c:v>3.2519999999999998</c:v>
                </c:pt>
                <c:pt idx="508">
                  <c:v>3.1595</c:v>
                </c:pt>
                <c:pt idx="509">
                  <c:v>3.0760000000000001</c:v>
                </c:pt>
                <c:pt idx="510">
                  <c:v>3.0234999999999999</c:v>
                </c:pt>
                <c:pt idx="511">
                  <c:v>3.0125000000000002</c:v>
                </c:pt>
                <c:pt idx="512">
                  <c:v>3.0534999999999997</c:v>
                </c:pt>
                <c:pt idx="513">
                  <c:v>3.0564999999999998</c:v>
                </c:pt>
                <c:pt idx="514">
                  <c:v>2.8643999999999998</c:v>
                </c:pt>
                <c:pt idx="515">
                  <c:v>3.0012500000000002</c:v>
                </c:pt>
                <c:pt idx="516">
                  <c:v>3.0395000000000003</c:v>
                </c:pt>
                <c:pt idx="517">
                  <c:v>3.0720000000000001</c:v>
                </c:pt>
                <c:pt idx="518">
                  <c:v>2.9590000000000001</c:v>
                </c:pt>
                <c:pt idx="519">
                  <c:v>3.11</c:v>
                </c:pt>
                <c:pt idx="520">
                  <c:v>3.1</c:v>
                </c:pt>
                <c:pt idx="521">
                  <c:v>3.2</c:v>
                </c:pt>
                <c:pt idx="522">
                  <c:v>3.17</c:v>
                </c:pt>
                <c:pt idx="523">
                  <c:v>3.16</c:v>
                </c:pt>
                <c:pt idx="524">
                  <c:v>3.13</c:v>
                </c:pt>
                <c:pt idx="525">
                  <c:v>3.07</c:v>
                </c:pt>
                <c:pt idx="526">
                  <c:v>3.21</c:v>
                </c:pt>
                <c:pt idx="527">
                  <c:v>3.19</c:v>
                </c:pt>
                <c:pt idx="528">
                  <c:v>3.25</c:v>
                </c:pt>
                <c:pt idx="529">
                  <c:v>3.31</c:v>
                </c:pt>
                <c:pt idx="530">
                  <c:v>3.23</c:v>
                </c:pt>
                <c:pt idx="531">
                  <c:v>3.25</c:v>
                </c:pt>
                <c:pt idx="532">
                  <c:v>3.34</c:v>
                </c:pt>
                <c:pt idx="533">
                  <c:v>3.36</c:v>
                </c:pt>
                <c:pt idx="534">
                  <c:v>3.41</c:v>
                </c:pt>
                <c:pt idx="535">
                  <c:v>3.42</c:v>
                </c:pt>
                <c:pt idx="536">
                  <c:v>3.38</c:v>
                </c:pt>
                <c:pt idx="537">
                  <c:v>3.41</c:v>
                </c:pt>
                <c:pt idx="538">
                  <c:v>3.47</c:v>
                </c:pt>
                <c:pt idx="539">
                  <c:v>3.41</c:v>
                </c:pt>
                <c:pt idx="540">
                  <c:v>3.4</c:v>
                </c:pt>
                <c:pt idx="541">
                  <c:v>3.41</c:v>
                </c:pt>
                <c:pt idx="542">
                  <c:v>3.32</c:v>
                </c:pt>
                <c:pt idx="543">
                  <c:v>3.31</c:v>
                </c:pt>
                <c:pt idx="544">
                  <c:v>3.27</c:v>
                </c:pt>
                <c:pt idx="545">
                  <c:v>3.35</c:v>
                </c:pt>
                <c:pt idx="546">
                  <c:v>3.39</c:v>
                </c:pt>
                <c:pt idx="547">
                  <c:v>3.37</c:v>
                </c:pt>
                <c:pt idx="548">
                  <c:v>3.34</c:v>
                </c:pt>
                <c:pt idx="549">
                  <c:v>3.4</c:v>
                </c:pt>
                <c:pt idx="550">
                  <c:v>3.39</c:v>
                </c:pt>
                <c:pt idx="551">
                  <c:v>3.39</c:v>
                </c:pt>
                <c:pt idx="552">
                  <c:v>3.42</c:v>
                </c:pt>
                <c:pt idx="553">
                  <c:v>3.4</c:v>
                </c:pt>
                <c:pt idx="554">
                  <c:v>3.46</c:v>
                </c:pt>
                <c:pt idx="555">
                  <c:v>3.44</c:v>
                </c:pt>
                <c:pt idx="556">
                  <c:v>3.35</c:v>
                </c:pt>
                <c:pt idx="557">
                  <c:v>3.22</c:v>
                </c:pt>
                <c:pt idx="558">
                  <c:v>3.46</c:v>
                </c:pt>
                <c:pt idx="559">
                  <c:v>3.48</c:v>
                </c:pt>
                <c:pt idx="560">
                  <c:v>3.39</c:v>
                </c:pt>
                <c:pt idx="561">
                  <c:v>3.31</c:v>
                </c:pt>
                <c:pt idx="562">
                  <c:v>3.26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2AA-4025-B562-5D340C6FC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916320"/>
        <c:axId val="975759456"/>
      </c:lineChart>
      <c:catAx>
        <c:axId val="97707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30074074074074"/>
              <c:y val="0.90171872599894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6912416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6912416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Ethanol, $/gal</a:t>
                </a:r>
              </a:p>
            </c:rich>
          </c:tx>
          <c:layout>
            <c:manualLayout>
              <c:xMode val="edge"/>
              <c:yMode val="edge"/>
              <c:x val="6.2200058326042596E-3"/>
              <c:y val="0.29352113428569498"/>
            </c:manualLayout>
          </c:layout>
          <c:overlay val="0"/>
        </c:title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7072544"/>
        <c:crosses val="autoZero"/>
        <c:crossBetween val="between"/>
      </c:valAx>
      <c:catAx>
        <c:axId val="976916320"/>
        <c:scaling>
          <c:orientation val="minMax"/>
        </c:scaling>
        <c:delete val="1"/>
        <c:axPos val="b"/>
        <c:majorTickMark val="out"/>
        <c:minorTickMark val="none"/>
        <c:tickLblPos val="nextTo"/>
        <c:crossAx val="975759456"/>
        <c:crosses val="autoZero"/>
        <c:auto val="1"/>
        <c:lblAlgn val="ctr"/>
        <c:lblOffset val="100"/>
        <c:noMultiLvlLbl val="0"/>
      </c:catAx>
      <c:valAx>
        <c:axId val="97575945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Corn, $/bu</a:t>
                </a:r>
              </a:p>
            </c:rich>
          </c:tx>
          <c:layout>
            <c:manualLayout>
              <c:xMode val="edge"/>
              <c:yMode val="edge"/>
              <c:x val="0.96677806940799105"/>
              <c:y val="0.32260991231058"/>
            </c:manualLayout>
          </c:layout>
          <c:overlay val="0"/>
        </c:title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6916320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7366532516768702"/>
          <c:y val="0.84168486572766199"/>
          <c:w val="0.11387914843977801"/>
          <c:h val="0.144859182678501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Iowa Ethanol Price and Dried Distillers Grain Price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 </a:t>
            </a:r>
            <a:endParaRPr lang="en-US"/>
          </a:p>
        </c:rich>
      </c:tx>
      <c:layout>
        <c:manualLayout>
          <c:xMode val="edge"/>
          <c:yMode val="edge"/>
          <c:x val="0.31029559638378501"/>
          <c:y val="3.068013237475750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644128113879002E-2"/>
          <c:y val="0.211694499220872"/>
          <c:w val="0.78380782918149505"/>
          <c:h val="0.46382258237505403"/>
        </c:manualLayout>
      </c:layout>
      <c:lineChart>
        <c:grouping val="standard"/>
        <c:varyColors val="0"/>
        <c:ser>
          <c:idx val="1"/>
          <c:order val="1"/>
          <c:tx>
            <c:v>Ethanol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Data!$W$11:$W$573</c:f>
              <c:numCache>
                <c:formatCode>"$"#,##0.00</c:formatCode>
                <c:ptCount val="563"/>
                <c:pt idx="0">
                  <c:v>1.895</c:v>
                </c:pt>
                <c:pt idx="1">
                  <c:v>1.9333333333333333</c:v>
                </c:pt>
                <c:pt idx="2">
                  <c:v>2.0169999999999999</c:v>
                </c:pt>
                <c:pt idx="3">
                  <c:v>2.0569999999999999</c:v>
                </c:pt>
                <c:pt idx="4">
                  <c:v>2.1012499999999998</c:v>
                </c:pt>
                <c:pt idx="5">
                  <c:v>2.097</c:v>
                </c:pt>
                <c:pt idx="6">
                  <c:v>2.1420000000000003</c:v>
                </c:pt>
                <c:pt idx="7">
                  <c:v>2.2210000000000001</c:v>
                </c:pt>
                <c:pt idx="8">
                  <c:v>2.27</c:v>
                </c:pt>
                <c:pt idx="9">
                  <c:v>2.3275000000000001</c:v>
                </c:pt>
                <c:pt idx="10">
                  <c:v>2.3374999999999999</c:v>
                </c:pt>
                <c:pt idx="11">
                  <c:v>2.306</c:v>
                </c:pt>
                <c:pt idx="12">
                  <c:v>2.17</c:v>
                </c:pt>
                <c:pt idx="13">
                  <c:v>2.0009999999999999</c:v>
                </c:pt>
                <c:pt idx="14">
                  <c:v>1.8009999999999997</c:v>
                </c:pt>
                <c:pt idx="15">
                  <c:v>1.8089999999999997</c:v>
                </c:pt>
                <c:pt idx="16">
                  <c:v>1.9029999999999998</c:v>
                </c:pt>
                <c:pt idx="17">
                  <c:v>1.9862500000000001</c:v>
                </c:pt>
                <c:pt idx="18">
                  <c:v>2.04</c:v>
                </c:pt>
                <c:pt idx="19">
                  <c:v>2.1309999999999998</c:v>
                </c:pt>
                <c:pt idx="20">
                  <c:v>2.19</c:v>
                </c:pt>
                <c:pt idx="21">
                  <c:v>2.246</c:v>
                </c:pt>
                <c:pt idx="22">
                  <c:v>2.2190000000000003</c:v>
                </c:pt>
                <c:pt idx="23">
                  <c:v>2.165</c:v>
                </c:pt>
                <c:pt idx="24">
                  <c:v>2.13</c:v>
                </c:pt>
                <c:pt idx="25">
                  <c:v>2.1590000000000003</c:v>
                </c:pt>
                <c:pt idx="26">
                  <c:v>2.1860000000000004</c:v>
                </c:pt>
                <c:pt idx="27">
                  <c:v>2.1380000000000003</c:v>
                </c:pt>
                <c:pt idx="28">
                  <c:v>2.165</c:v>
                </c:pt>
                <c:pt idx="29">
                  <c:v>2.1990000000000003</c:v>
                </c:pt>
                <c:pt idx="30">
                  <c:v>2.17</c:v>
                </c:pt>
                <c:pt idx="31">
                  <c:v>2.15625</c:v>
                </c:pt>
                <c:pt idx="32">
                  <c:v>2.173</c:v>
                </c:pt>
                <c:pt idx="33">
                  <c:v>2.101</c:v>
                </c:pt>
                <c:pt idx="34">
                  <c:v>2.0430000000000001</c:v>
                </c:pt>
                <c:pt idx="35">
                  <c:v>2.0310000000000001</c:v>
                </c:pt>
                <c:pt idx="36">
                  <c:v>2.00875</c:v>
                </c:pt>
                <c:pt idx="37">
                  <c:v>1.98</c:v>
                </c:pt>
                <c:pt idx="38">
                  <c:v>1.9420000000000002</c:v>
                </c:pt>
                <c:pt idx="39">
                  <c:v>1.9550000000000001</c:v>
                </c:pt>
                <c:pt idx="40">
                  <c:v>1.9689999999999999</c:v>
                </c:pt>
                <c:pt idx="41">
                  <c:v>1.9280000000000002</c:v>
                </c:pt>
                <c:pt idx="42">
                  <c:v>1.8530000000000002</c:v>
                </c:pt>
                <c:pt idx="43">
                  <c:v>1.8190000000000002</c:v>
                </c:pt>
                <c:pt idx="44">
                  <c:v>1.7719999999999998</c:v>
                </c:pt>
                <c:pt idx="45">
                  <c:v>1.665</c:v>
                </c:pt>
                <c:pt idx="46">
                  <c:v>1.6039999999999999</c:v>
                </c:pt>
                <c:pt idx="47">
                  <c:v>1.536</c:v>
                </c:pt>
                <c:pt idx="48">
                  <c:v>1.52</c:v>
                </c:pt>
                <c:pt idx="49">
                  <c:v>1.514</c:v>
                </c:pt>
                <c:pt idx="50">
                  <c:v>1.49</c:v>
                </c:pt>
                <c:pt idx="51">
                  <c:v>1.4990000000000001</c:v>
                </c:pt>
                <c:pt idx="52">
                  <c:v>1.5470000000000002</c:v>
                </c:pt>
                <c:pt idx="53">
                  <c:v>1.609</c:v>
                </c:pt>
                <c:pt idx="54">
                  <c:v>1.6739999999999995</c:v>
                </c:pt>
                <c:pt idx="55">
                  <c:v>1.722</c:v>
                </c:pt>
                <c:pt idx="56">
                  <c:v>1.78</c:v>
                </c:pt>
                <c:pt idx="57">
                  <c:v>1.83</c:v>
                </c:pt>
                <c:pt idx="58">
                  <c:v>1.8660000000000003</c:v>
                </c:pt>
                <c:pt idx="59">
                  <c:v>1.8679999999999999</c:v>
                </c:pt>
                <c:pt idx="60">
                  <c:v>1.9689999999999999</c:v>
                </c:pt>
                <c:pt idx="61">
                  <c:v>2.0950000000000002</c:v>
                </c:pt>
                <c:pt idx="62">
                  <c:v>2.1512500000000001</c:v>
                </c:pt>
                <c:pt idx="63">
                  <c:v>2.2429999999999999</c:v>
                </c:pt>
                <c:pt idx="64">
                  <c:v>2.1729999999999996</c:v>
                </c:pt>
                <c:pt idx="65">
                  <c:v>2.1670000000000003</c:v>
                </c:pt>
                <c:pt idx="66">
                  <c:v>2.1679999999999997</c:v>
                </c:pt>
                <c:pt idx="67">
                  <c:v>2.1269999999999998</c:v>
                </c:pt>
                <c:pt idx="68">
                  <c:v>2.0760000000000001</c:v>
                </c:pt>
                <c:pt idx="69">
                  <c:v>2.1</c:v>
                </c:pt>
                <c:pt idx="70">
                  <c:v>2.1959999999999997</c:v>
                </c:pt>
                <c:pt idx="71">
                  <c:v>2.2679999999999998</c:v>
                </c:pt>
                <c:pt idx="72">
                  <c:v>2.31</c:v>
                </c:pt>
                <c:pt idx="73">
                  <c:v>2.3450000000000002</c:v>
                </c:pt>
                <c:pt idx="74">
                  <c:v>2.33</c:v>
                </c:pt>
                <c:pt idx="75">
                  <c:v>2.3679999999999994</c:v>
                </c:pt>
                <c:pt idx="76">
                  <c:v>2.4419999999999997</c:v>
                </c:pt>
                <c:pt idx="77">
                  <c:v>2.4590000000000001</c:v>
                </c:pt>
                <c:pt idx="78">
                  <c:v>2.4979999999999998</c:v>
                </c:pt>
                <c:pt idx="79">
                  <c:v>2.5049999999999999</c:v>
                </c:pt>
                <c:pt idx="80">
                  <c:v>2.4849999999999999</c:v>
                </c:pt>
                <c:pt idx="81">
                  <c:v>2.4859999999999998</c:v>
                </c:pt>
                <c:pt idx="82">
                  <c:v>2.4880000000000004</c:v>
                </c:pt>
                <c:pt idx="83">
                  <c:v>2.4750000000000001</c:v>
                </c:pt>
                <c:pt idx="84">
                  <c:v>2.4340000000000002</c:v>
                </c:pt>
                <c:pt idx="85">
                  <c:v>2.3639999999999999</c:v>
                </c:pt>
                <c:pt idx="86">
                  <c:v>2.5469999999999997</c:v>
                </c:pt>
                <c:pt idx="87">
                  <c:v>2.7459999999999996</c:v>
                </c:pt>
                <c:pt idx="88">
                  <c:v>2.7962500000000001</c:v>
                </c:pt>
                <c:pt idx="89">
                  <c:v>2.7969999999999997</c:v>
                </c:pt>
                <c:pt idx="90">
                  <c:v>2.694</c:v>
                </c:pt>
                <c:pt idx="91">
                  <c:v>2.5360000000000005</c:v>
                </c:pt>
                <c:pt idx="92">
                  <c:v>2.395</c:v>
                </c:pt>
                <c:pt idx="93">
                  <c:v>2.3479999999999999</c:v>
                </c:pt>
                <c:pt idx="94">
                  <c:v>2.2069999999999999</c:v>
                </c:pt>
                <c:pt idx="95">
                  <c:v>2.1</c:v>
                </c:pt>
                <c:pt idx="96">
                  <c:v>2.21</c:v>
                </c:pt>
                <c:pt idx="97">
                  <c:v>2.2349999999999999</c:v>
                </c:pt>
                <c:pt idx="98">
                  <c:v>2.165</c:v>
                </c:pt>
                <c:pt idx="99">
                  <c:v>2.1179999999999999</c:v>
                </c:pt>
                <c:pt idx="100">
                  <c:v>2.1019999999999994</c:v>
                </c:pt>
                <c:pt idx="101">
                  <c:v>2.1360000000000001</c:v>
                </c:pt>
                <c:pt idx="102">
                  <c:v>2.0390000000000001</c:v>
                </c:pt>
                <c:pt idx="103">
                  <c:v>1.8370000000000002</c:v>
                </c:pt>
                <c:pt idx="104">
                  <c:v>1.6819999999999999</c:v>
                </c:pt>
                <c:pt idx="105">
                  <c:v>1.6679999999999999</c:v>
                </c:pt>
                <c:pt idx="106">
                  <c:v>1.6659999999999999</c:v>
                </c:pt>
                <c:pt idx="107">
                  <c:v>1.677</c:v>
                </c:pt>
                <c:pt idx="108">
                  <c:v>1.625</c:v>
                </c:pt>
                <c:pt idx="109">
                  <c:v>1.6179999999999999</c:v>
                </c:pt>
                <c:pt idx="110">
                  <c:v>1.5739999999999998</c:v>
                </c:pt>
                <c:pt idx="111">
                  <c:v>1.4909999999999999</c:v>
                </c:pt>
                <c:pt idx="112">
                  <c:v>1.429</c:v>
                </c:pt>
                <c:pt idx="113">
                  <c:v>1.4824999999999999</c:v>
                </c:pt>
                <c:pt idx="114">
                  <c:v>1.4889999999999997</c:v>
                </c:pt>
                <c:pt idx="115">
                  <c:v>1.5329999999999999</c:v>
                </c:pt>
                <c:pt idx="116">
                  <c:v>1.5489999999999999</c:v>
                </c:pt>
                <c:pt idx="117">
                  <c:v>1.488</c:v>
                </c:pt>
                <c:pt idx="118">
                  <c:v>1.5</c:v>
                </c:pt>
                <c:pt idx="119">
                  <c:v>1.4929999999999999</c:v>
                </c:pt>
                <c:pt idx="120">
                  <c:v>1.4750000000000001</c:v>
                </c:pt>
                <c:pt idx="121">
                  <c:v>1.5069999999999999</c:v>
                </c:pt>
                <c:pt idx="122">
                  <c:v>1.4809999999999999</c:v>
                </c:pt>
                <c:pt idx="123">
                  <c:v>1.4889999999999999</c:v>
                </c:pt>
                <c:pt idx="124">
                  <c:v>1.4239999999999999</c:v>
                </c:pt>
                <c:pt idx="125">
                  <c:v>1.4309999999999998</c:v>
                </c:pt>
                <c:pt idx="126">
                  <c:v>1.4810000000000001</c:v>
                </c:pt>
                <c:pt idx="127">
                  <c:v>1.5049999999999999</c:v>
                </c:pt>
                <c:pt idx="128">
                  <c:v>1.5070000000000001</c:v>
                </c:pt>
                <c:pt idx="129">
                  <c:v>1.5110000000000001</c:v>
                </c:pt>
                <c:pt idx="130">
                  <c:v>1.4909999999999999</c:v>
                </c:pt>
                <c:pt idx="131">
                  <c:v>1.4769999999999999</c:v>
                </c:pt>
                <c:pt idx="132">
                  <c:v>1.4939999999999998</c:v>
                </c:pt>
                <c:pt idx="133">
                  <c:v>1.5449999999999999</c:v>
                </c:pt>
                <c:pt idx="134">
                  <c:v>1.6039999999999999</c:v>
                </c:pt>
                <c:pt idx="135">
                  <c:v>1.6</c:v>
                </c:pt>
                <c:pt idx="136">
                  <c:v>1.6419999999999999</c:v>
                </c:pt>
                <c:pt idx="137">
                  <c:v>1.6930000000000001</c:v>
                </c:pt>
                <c:pt idx="138">
                  <c:v>1.698</c:v>
                </c:pt>
                <c:pt idx="139">
                  <c:v>1.6659999999999999</c:v>
                </c:pt>
                <c:pt idx="140">
                  <c:v>1.66</c:v>
                </c:pt>
                <c:pt idx="141">
                  <c:v>1.65</c:v>
                </c:pt>
                <c:pt idx="142">
                  <c:v>1.58</c:v>
                </c:pt>
                <c:pt idx="143">
                  <c:v>1.54</c:v>
                </c:pt>
                <c:pt idx="144">
                  <c:v>1.55</c:v>
                </c:pt>
                <c:pt idx="145">
                  <c:v>1.55</c:v>
                </c:pt>
                <c:pt idx="146">
                  <c:v>1.55</c:v>
                </c:pt>
                <c:pt idx="147">
                  <c:v>1.51</c:v>
                </c:pt>
                <c:pt idx="148">
                  <c:v>1.54</c:v>
                </c:pt>
                <c:pt idx="149">
                  <c:v>1.53</c:v>
                </c:pt>
                <c:pt idx="150">
                  <c:v>1.53</c:v>
                </c:pt>
                <c:pt idx="151">
                  <c:v>1.53</c:v>
                </c:pt>
                <c:pt idx="152">
                  <c:v>1.55</c:v>
                </c:pt>
                <c:pt idx="153">
                  <c:v>1.58</c:v>
                </c:pt>
                <c:pt idx="154">
                  <c:v>1.67</c:v>
                </c:pt>
                <c:pt idx="155">
                  <c:v>1.78</c:v>
                </c:pt>
                <c:pt idx="156">
                  <c:v>1.88</c:v>
                </c:pt>
                <c:pt idx="157">
                  <c:v>1.94</c:v>
                </c:pt>
                <c:pt idx="158">
                  <c:v>1.93</c:v>
                </c:pt>
                <c:pt idx="159">
                  <c:v>1.94</c:v>
                </c:pt>
                <c:pt idx="160">
                  <c:v>2</c:v>
                </c:pt>
                <c:pt idx="161">
                  <c:v>2.0699999999999998</c:v>
                </c:pt>
                <c:pt idx="162">
                  <c:v>2.0499999999999998</c:v>
                </c:pt>
                <c:pt idx="163">
                  <c:v>2.0499999999999998</c:v>
                </c:pt>
                <c:pt idx="164">
                  <c:v>1.96</c:v>
                </c:pt>
                <c:pt idx="165">
                  <c:v>1.87</c:v>
                </c:pt>
                <c:pt idx="166">
                  <c:v>1.87</c:v>
                </c:pt>
                <c:pt idx="167">
                  <c:v>1.87</c:v>
                </c:pt>
                <c:pt idx="168">
                  <c:v>1.86</c:v>
                </c:pt>
                <c:pt idx="169">
                  <c:v>1.79</c:v>
                </c:pt>
                <c:pt idx="170">
                  <c:v>1.75</c:v>
                </c:pt>
                <c:pt idx="171">
                  <c:v>1.73</c:v>
                </c:pt>
                <c:pt idx="172">
                  <c:v>1.72</c:v>
                </c:pt>
                <c:pt idx="173">
                  <c:v>1.67</c:v>
                </c:pt>
                <c:pt idx="174">
                  <c:v>1.63</c:v>
                </c:pt>
                <c:pt idx="175">
                  <c:v>1.6</c:v>
                </c:pt>
                <c:pt idx="176">
                  <c:v>1.55</c:v>
                </c:pt>
                <c:pt idx="177">
                  <c:v>1.5</c:v>
                </c:pt>
                <c:pt idx="178">
                  <c:v>1.46</c:v>
                </c:pt>
                <c:pt idx="179">
                  <c:v>1.44</c:v>
                </c:pt>
                <c:pt idx="180">
                  <c:v>1.45</c:v>
                </c:pt>
                <c:pt idx="181">
                  <c:v>1.43</c:v>
                </c:pt>
                <c:pt idx="182">
                  <c:v>1.43</c:v>
                </c:pt>
                <c:pt idx="183">
                  <c:v>1.45</c:v>
                </c:pt>
                <c:pt idx="184">
                  <c:v>1.47</c:v>
                </c:pt>
                <c:pt idx="185">
                  <c:v>1.51</c:v>
                </c:pt>
                <c:pt idx="186">
                  <c:v>1.52</c:v>
                </c:pt>
                <c:pt idx="187">
                  <c:v>1.52</c:v>
                </c:pt>
                <c:pt idx="188">
                  <c:v>1.52</c:v>
                </c:pt>
                <c:pt idx="189">
                  <c:v>1.53</c:v>
                </c:pt>
                <c:pt idx="190">
                  <c:v>1.51</c:v>
                </c:pt>
                <c:pt idx="191">
                  <c:v>1.53</c:v>
                </c:pt>
                <c:pt idx="192">
                  <c:v>1.5</c:v>
                </c:pt>
                <c:pt idx="193">
                  <c:v>1.47</c:v>
                </c:pt>
                <c:pt idx="194">
                  <c:v>1.51</c:v>
                </c:pt>
                <c:pt idx="195">
                  <c:v>1.53</c:v>
                </c:pt>
                <c:pt idx="196">
                  <c:v>1.53</c:v>
                </c:pt>
                <c:pt idx="197">
                  <c:v>1.56</c:v>
                </c:pt>
                <c:pt idx="198">
                  <c:v>1.65</c:v>
                </c:pt>
                <c:pt idx="199">
                  <c:v>1.7</c:v>
                </c:pt>
                <c:pt idx="200">
                  <c:v>1.8</c:v>
                </c:pt>
                <c:pt idx="201">
                  <c:v>1.87</c:v>
                </c:pt>
                <c:pt idx="202">
                  <c:v>1.88</c:v>
                </c:pt>
                <c:pt idx="203">
                  <c:v>1.97</c:v>
                </c:pt>
                <c:pt idx="204">
                  <c:v>2.12</c:v>
                </c:pt>
                <c:pt idx="205">
                  <c:v>2.14</c:v>
                </c:pt>
                <c:pt idx="206">
                  <c:v>1.99</c:v>
                </c:pt>
                <c:pt idx="207">
                  <c:v>2</c:v>
                </c:pt>
                <c:pt idx="208">
                  <c:v>2.21</c:v>
                </c:pt>
                <c:pt idx="209">
                  <c:v>2.2799999999999998</c:v>
                </c:pt>
                <c:pt idx="210">
                  <c:v>2.34</c:v>
                </c:pt>
                <c:pt idx="211">
                  <c:v>2.39</c:v>
                </c:pt>
                <c:pt idx="212">
                  <c:v>2.39</c:v>
                </c:pt>
                <c:pt idx="213">
                  <c:v>2.2799999999999998</c:v>
                </c:pt>
                <c:pt idx="214">
                  <c:v>2.14</c:v>
                </c:pt>
                <c:pt idx="215">
                  <c:v>2.0699999999999998</c:v>
                </c:pt>
                <c:pt idx="216">
                  <c:v>2.0099999999999998</c:v>
                </c:pt>
                <c:pt idx="217">
                  <c:v>2.11</c:v>
                </c:pt>
                <c:pt idx="218">
                  <c:v>2.2200000000000002</c:v>
                </c:pt>
                <c:pt idx="219">
                  <c:v>2.2799999999999998</c:v>
                </c:pt>
                <c:pt idx="220">
                  <c:v>2.2799999999999998</c:v>
                </c:pt>
                <c:pt idx="221">
                  <c:v>2.29</c:v>
                </c:pt>
                <c:pt idx="222">
                  <c:v>2.2400000000000002</c:v>
                </c:pt>
                <c:pt idx="223">
                  <c:v>2.21</c:v>
                </c:pt>
                <c:pt idx="224">
                  <c:v>2.2599999999999998</c:v>
                </c:pt>
                <c:pt idx="225">
                  <c:v>2.31</c:v>
                </c:pt>
                <c:pt idx="226">
                  <c:v>2.35</c:v>
                </c:pt>
                <c:pt idx="227">
                  <c:v>2.39</c:v>
                </c:pt>
                <c:pt idx="228">
                  <c:v>2.4900000000000002</c:v>
                </c:pt>
                <c:pt idx="229">
                  <c:v>2.4700000000000002</c:v>
                </c:pt>
                <c:pt idx="230">
                  <c:v>2.37</c:v>
                </c:pt>
                <c:pt idx="231">
                  <c:v>2.44</c:v>
                </c:pt>
                <c:pt idx="232">
                  <c:v>2.4900000000000002</c:v>
                </c:pt>
                <c:pt idx="233">
                  <c:v>2.61</c:v>
                </c:pt>
                <c:pt idx="234">
                  <c:v>2.6</c:v>
                </c:pt>
                <c:pt idx="235">
                  <c:v>2.58</c:v>
                </c:pt>
                <c:pt idx="236">
                  <c:v>2.59</c:v>
                </c:pt>
                <c:pt idx="237">
                  <c:v>2.57</c:v>
                </c:pt>
                <c:pt idx="238">
                  <c:v>2.4900000000000002</c:v>
                </c:pt>
                <c:pt idx="239">
                  <c:v>2.5299999999999998</c:v>
                </c:pt>
                <c:pt idx="240">
                  <c:v>2.57</c:v>
                </c:pt>
                <c:pt idx="241">
                  <c:v>2.58</c:v>
                </c:pt>
                <c:pt idx="242">
                  <c:v>2.6</c:v>
                </c:pt>
                <c:pt idx="243">
                  <c:v>2.63</c:v>
                </c:pt>
                <c:pt idx="244">
                  <c:v>2.61</c:v>
                </c:pt>
                <c:pt idx="245">
                  <c:v>2.62</c:v>
                </c:pt>
                <c:pt idx="246">
                  <c:v>2.63</c:v>
                </c:pt>
                <c:pt idx="247">
                  <c:v>2.78</c:v>
                </c:pt>
                <c:pt idx="248">
                  <c:v>2.84</c:v>
                </c:pt>
                <c:pt idx="249">
                  <c:v>2.94</c:v>
                </c:pt>
                <c:pt idx="250">
                  <c:v>2.89</c:v>
                </c:pt>
                <c:pt idx="251">
                  <c:v>2.72</c:v>
                </c:pt>
                <c:pt idx="252">
                  <c:v>2.78</c:v>
                </c:pt>
                <c:pt idx="253">
                  <c:v>2.84</c:v>
                </c:pt>
                <c:pt idx="254">
                  <c:v>2.84</c:v>
                </c:pt>
                <c:pt idx="255">
                  <c:v>2.79</c:v>
                </c:pt>
                <c:pt idx="256">
                  <c:v>2.71</c:v>
                </c:pt>
                <c:pt idx="257">
                  <c:v>2.62</c:v>
                </c:pt>
                <c:pt idx="258">
                  <c:v>2.5499999999999998</c:v>
                </c:pt>
                <c:pt idx="259">
                  <c:v>2.4900000000000002</c:v>
                </c:pt>
                <c:pt idx="260">
                  <c:v>2.61</c:v>
                </c:pt>
                <c:pt idx="261">
                  <c:v>2.71</c:v>
                </c:pt>
                <c:pt idx="262">
                  <c:v>2.73</c:v>
                </c:pt>
                <c:pt idx="263">
                  <c:v>2.8</c:v>
                </c:pt>
                <c:pt idx="264">
                  <c:v>2.81</c:v>
                </c:pt>
                <c:pt idx="265">
                  <c:v>2.86</c:v>
                </c:pt>
                <c:pt idx="266">
                  <c:v>2.89</c:v>
                </c:pt>
                <c:pt idx="267">
                  <c:v>2.6</c:v>
                </c:pt>
                <c:pt idx="268">
                  <c:v>2.21</c:v>
                </c:pt>
                <c:pt idx="269">
                  <c:v>2.14</c:v>
                </c:pt>
                <c:pt idx="270">
                  <c:v>2.1</c:v>
                </c:pt>
                <c:pt idx="271">
                  <c:v>2.15</c:v>
                </c:pt>
                <c:pt idx="272">
                  <c:v>2.14</c:v>
                </c:pt>
                <c:pt idx="273">
                  <c:v>2.13</c:v>
                </c:pt>
                <c:pt idx="274">
                  <c:v>2.12</c:v>
                </c:pt>
                <c:pt idx="275">
                  <c:v>2.1</c:v>
                </c:pt>
                <c:pt idx="276">
                  <c:v>2.09</c:v>
                </c:pt>
                <c:pt idx="277">
                  <c:v>2.09</c:v>
                </c:pt>
                <c:pt idx="278">
                  <c:v>2.09</c:v>
                </c:pt>
                <c:pt idx="279">
                  <c:v>2.08</c:v>
                </c:pt>
                <c:pt idx="280">
                  <c:v>2.12</c:v>
                </c:pt>
                <c:pt idx="281">
                  <c:v>2.2000000000000002</c:v>
                </c:pt>
                <c:pt idx="282">
                  <c:v>2.21</c:v>
                </c:pt>
                <c:pt idx="283">
                  <c:v>2.23</c:v>
                </c:pt>
                <c:pt idx="284">
                  <c:v>2.19</c:v>
                </c:pt>
                <c:pt idx="285">
                  <c:v>2.1800000000000002</c:v>
                </c:pt>
                <c:pt idx="286">
                  <c:v>2.15</c:v>
                </c:pt>
                <c:pt idx="287">
                  <c:v>2.1</c:v>
                </c:pt>
                <c:pt idx="288">
                  <c:v>2.11</c:v>
                </c:pt>
                <c:pt idx="289">
                  <c:v>2.14</c:v>
                </c:pt>
                <c:pt idx="290">
                  <c:v>2.1</c:v>
                </c:pt>
                <c:pt idx="291">
                  <c:v>2.08</c:v>
                </c:pt>
                <c:pt idx="292">
                  <c:v>2.08</c:v>
                </c:pt>
                <c:pt idx="293">
                  <c:v>2.0099999999999998</c:v>
                </c:pt>
                <c:pt idx="294">
                  <c:v>1.98</c:v>
                </c:pt>
                <c:pt idx="295">
                  <c:v>1.98</c:v>
                </c:pt>
                <c:pt idx="296">
                  <c:v>2.0299999999999998</c:v>
                </c:pt>
                <c:pt idx="297">
                  <c:v>2.14</c:v>
                </c:pt>
                <c:pt idx="298">
                  <c:v>2.27</c:v>
                </c:pt>
                <c:pt idx="299">
                  <c:v>2.4700000000000002</c:v>
                </c:pt>
                <c:pt idx="300">
                  <c:v>2.6</c:v>
                </c:pt>
                <c:pt idx="301">
                  <c:v>2.5499999999999998</c:v>
                </c:pt>
                <c:pt idx="302">
                  <c:v>2.52</c:v>
                </c:pt>
                <c:pt idx="303">
                  <c:v>2.5099999999999998</c:v>
                </c:pt>
                <c:pt idx="304">
                  <c:v>2.5299999999999998</c:v>
                </c:pt>
                <c:pt idx="305">
                  <c:v>2.5499999999999998</c:v>
                </c:pt>
                <c:pt idx="306">
                  <c:v>2.5299999999999998</c:v>
                </c:pt>
                <c:pt idx="307">
                  <c:v>2.4700000000000002</c:v>
                </c:pt>
                <c:pt idx="308">
                  <c:v>2.37</c:v>
                </c:pt>
                <c:pt idx="309">
                  <c:v>2.25</c:v>
                </c:pt>
                <c:pt idx="310">
                  <c:v>2.19</c:v>
                </c:pt>
                <c:pt idx="311">
                  <c:v>2.29</c:v>
                </c:pt>
                <c:pt idx="312">
                  <c:v>2.34</c:v>
                </c:pt>
                <c:pt idx="313">
                  <c:v>2.34</c:v>
                </c:pt>
                <c:pt idx="314">
                  <c:v>2.34</c:v>
                </c:pt>
                <c:pt idx="315">
                  <c:v>2.31</c:v>
                </c:pt>
                <c:pt idx="316">
                  <c:v>2.29</c:v>
                </c:pt>
                <c:pt idx="317">
                  <c:v>2.2999999999999998</c:v>
                </c:pt>
                <c:pt idx="318">
                  <c:v>2.2999999999999998</c:v>
                </c:pt>
                <c:pt idx="319">
                  <c:v>2.34</c:v>
                </c:pt>
                <c:pt idx="320">
                  <c:v>2.3199999999999998</c:v>
                </c:pt>
                <c:pt idx="321">
                  <c:v>2.2400000000000002</c:v>
                </c:pt>
                <c:pt idx="322">
                  <c:v>2.14</c:v>
                </c:pt>
                <c:pt idx="323">
                  <c:v>2.15</c:v>
                </c:pt>
                <c:pt idx="324">
                  <c:v>2.13</c:v>
                </c:pt>
                <c:pt idx="325">
                  <c:v>2.17</c:v>
                </c:pt>
                <c:pt idx="326">
                  <c:v>2.25</c:v>
                </c:pt>
                <c:pt idx="327">
                  <c:v>2.3199999999999998</c:v>
                </c:pt>
                <c:pt idx="328">
                  <c:v>2.36</c:v>
                </c:pt>
                <c:pt idx="329">
                  <c:v>2.35</c:v>
                </c:pt>
                <c:pt idx="330">
                  <c:v>2.2999999999999998</c:v>
                </c:pt>
                <c:pt idx="331">
                  <c:v>2.2999999999999998</c:v>
                </c:pt>
                <c:pt idx="332">
                  <c:v>2.37</c:v>
                </c:pt>
                <c:pt idx="333">
                  <c:v>2.42</c:v>
                </c:pt>
                <c:pt idx="334">
                  <c:v>2.6</c:v>
                </c:pt>
                <c:pt idx="335">
                  <c:v>2.57</c:v>
                </c:pt>
                <c:pt idx="336">
                  <c:v>2.5099999999999998</c:v>
                </c:pt>
                <c:pt idx="337">
                  <c:v>2.44</c:v>
                </c:pt>
                <c:pt idx="338">
                  <c:v>2.5099999999999998</c:v>
                </c:pt>
                <c:pt idx="339">
                  <c:v>2.46</c:v>
                </c:pt>
                <c:pt idx="340">
                  <c:v>2.4700000000000002</c:v>
                </c:pt>
                <c:pt idx="341">
                  <c:v>2.52</c:v>
                </c:pt>
                <c:pt idx="342">
                  <c:v>2.59</c:v>
                </c:pt>
                <c:pt idx="343">
                  <c:v>2.57</c:v>
                </c:pt>
                <c:pt idx="344">
                  <c:v>2.58</c:v>
                </c:pt>
                <c:pt idx="345">
                  <c:v>2.61</c:v>
                </c:pt>
                <c:pt idx="346">
                  <c:v>2.58</c:v>
                </c:pt>
                <c:pt idx="347">
                  <c:v>2.56</c:v>
                </c:pt>
                <c:pt idx="348">
                  <c:v>2.5299999999999998</c:v>
                </c:pt>
                <c:pt idx="349">
                  <c:v>2.4700000000000002</c:v>
                </c:pt>
                <c:pt idx="350">
                  <c:v>2.42</c:v>
                </c:pt>
                <c:pt idx="351">
                  <c:v>2.46</c:v>
                </c:pt>
                <c:pt idx="352">
                  <c:v>2.46</c:v>
                </c:pt>
                <c:pt idx="353">
                  <c:v>2.2999999999999998</c:v>
                </c:pt>
                <c:pt idx="354">
                  <c:v>2.2599999999999998</c:v>
                </c:pt>
                <c:pt idx="355">
                  <c:v>2.25</c:v>
                </c:pt>
                <c:pt idx="356">
                  <c:v>2.2599999999999998</c:v>
                </c:pt>
                <c:pt idx="357">
                  <c:v>2.38</c:v>
                </c:pt>
                <c:pt idx="358">
                  <c:v>2.58</c:v>
                </c:pt>
                <c:pt idx="359">
                  <c:v>2.48</c:v>
                </c:pt>
                <c:pt idx="360">
                  <c:v>2.2999999999999998</c:v>
                </c:pt>
                <c:pt idx="361">
                  <c:v>2.11</c:v>
                </c:pt>
                <c:pt idx="362">
                  <c:v>2.15</c:v>
                </c:pt>
                <c:pt idx="364">
                  <c:v>2.0499999999999998</c:v>
                </c:pt>
                <c:pt idx="365">
                  <c:v>2.04</c:v>
                </c:pt>
                <c:pt idx="366">
                  <c:v>1.98</c:v>
                </c:pt>
                <c:pt idx="367">
                  <c:v>1.84</c:v>
                </c:pt>
                <c:pt idx="368">
                  <c:v>1.73</c:v>
                </c:pt>
                <c:pt idx="369">
                  <c:v>1.93</c:v>
                </c:pt>
                <c:pt idx="370">
                  <c:v>2.36</c:v>
                </c:pt>
                <c:pt idx="371">
                  <c:v>2.39</c:v>
                </c:pt>
                <c:pt idx="372">
                  <c:v>2.4</c:v>
                </c:pt>
                <c:pt idx="373">
                  <c:v>2.34</c:v>
                </c:pt>
                <c:pt idx="374">
                  <c:v>2.11</c:v>
                </c:pt>
                <c:pt idx="375">
                  <c:v>2.25</c:v>
                </c:pt>
                <c:pt idx="376">
                  <c:v>2.2000000000000002</c:v>
                </c:pt>
                <c:pt idx="377">
                  <c:v>2.0699999999999998</c:v>
                </c:pt>
                <c:pt idx="378">
                  <c:v>2.0099999999999998</c:v>
                </c:pt>
                <c:pt idx="379">
                  <c:v>1.95</c:v>
                </c:pt>
                <c:pt idx="380">
                  <c:v>1.92</c:v>
                </c:pt>
                <c:pt idx="381">
                  <c:v>1.92</c:v>
                </c:pt>
                <c:pt idx="382">
                  <c:v>1.94</c:v>
                </c:pt>
                <c:pt idx="383">
                  <c:v>2</c:v>
                </c:pt>
                <c:pt idx="384">
                  <c:v>2.13</c:v>
                </c:pt>
                <c:pt idx="385">
                  <c:v>2.29</c:v>
                </c:pt>
                <c:pt idx="386">
                  <c:v>2.4500000000000002</c:v>
                </c:pt>
                <c:pt idx="387">
                  <c:v>2.91</c:v>
                </c:pt>
                <c:pt idx="388">
                  <c:v>3.13</c:v>
                </c:pt>
                <c:pt idx="389">
                  <c:v>3.02</c:v>
                </c:pt>
                <c:pt idx="390">
                  <c:v>2.82</c:v>
                </c:pt>
                <c:pt idx="391">
                  <c:v>2.48</c:v>
                </c:pt>
                <c:pt idx="392">
                  <c:v>2.37</c:v>
                </c:pt>
                <c:pt idx="393">
                  <c:v>2.21</c:v>
                </c:pt>
                <c:pt idx="394">
                  <c:v>2.16</c:v>
                </c:pt>
                <c:pt idx="395">
                  <c:v>2.23</c:v>
                </c:pt>
                <c:pt idx="396">
                  <c:v>2.33</c:v>
                </c:pt>
                <c:pt idx="397">
                  <c:v>2.39</c:v>
                </c:pt>
                <c:pt idx="398">
                  <c:v>2.25</c:v>
                </c:pt>
                <c:pt idx="399">
                  <c:v>2.2000000000000002</c:v>
                </c:pt>
                <c:pt idx="400">
                  <c:v>2.09</c:v>
                </c:pt>
                <c:pt idx="401">
                  <c:v>2.13</c:v>
                </c:pt>
                <c:pt idx="402">
                  <c:v>2.09</c:v>
                </c:pt>
                <c:pt idx="403">
                  <c:v>2.1</c:v>
                </c:pt>
                <c:pt idx="404">
                  <c:v>2.1</c:v>
                </c:pt>
                <c:pt idx="405">
                  <c:v>2.0699999999999998</c:v>
                </c:pt>
                <c:pt idx="406">
                  <c:v>2.06</c:v>
                </c:pt>
                <c:pt idx="407">
                  <c:v>2.06</c:v>
                </c:pt>
                <c:pt idx="408">
                  <c:v>2.15</c:v>
                </c:pt>
                <c:pt idx="409">
                  <c:v>2.12</c:v>
                </c:pt>
                <c:pt idx="410">
                  <c:v>2.09</c:v>
                </c:pt>
                <c:pt idx="411">
                  <c:v>2.02</c:v>
                </c:pt>
                <c:pt idx="412">
                  <c:v>1.8</c:v>
                </c:pt>
                <c:pt idx="413">
                  <c:v>1.58</c:v>
                </c:pt>
                <c:pt idx="414">
                  <c:v>1.5</c:v>
                </c:pt>
                <c:pt idx="415">
                  <c:v>1.48</c:v>
                </c:pt>
                <c:pt idx="416">
                  <c:v>1.5</c:v>
                </c:pt>
                <c:pt idx="417">
                  <c:v>1.58</c:v>
                </c:pt>
                <c:pt idx="418">
                  <c:v>1.73</c:v>
                </c:pt>
                <c:pt idx="419">
                  <c:v>1.76</c:v>
                </c:pt>
                <c:pt idx="420">
                  <c:v>1.89</c:v>
                </c:pt>
                <c:pt idx="421">
                  <c:v>2.16</c:v>
                </c:pt>
                <c:pt idx="422">
                  <c:v>2.34</c:v>
                </c:pt>
                <c:pt idx="423">
                  <c:v>2.38</c:v>
                </c:pt>
                <c:pt idx="424">
                  <c:v>2.1800000000000002</c:v>
                </c:pt>
                <c:pt idx="425">
                  <c:v>1.96</c:v>
                </c:pt>
                <c:pt idx="426">
                  <c:v>1.67</c:v>
                </c:pt>
                <c:pt idx="427">
                  <c:v>1.58</c:v>
                </c:pt>
                <c:pt idx="428">
                  <c:v>1.56</c:v>
                </c:pt>
                <c:pt idx="429">
                  <c:v>1.35</c:v>
                </c:pt>
                <c:pt idx="430">
                  <c:v>1.27</c:v>
                </c:pt>
                <c:pt idx="431">
                  <c:v>1.28</c:v>
                </c:pt>
                <c:pt idx="432">
                  <c:v>1.3</c:v>
                </c:pt>
                <c:pt idx="433">
                  <c:v>1.3</c:v>
                </c:pt>
                <c:pt idx="434">
                  <c:v>1.33</c:v>
                </c:pt>
                <c:pt idx="435">
                  <c:v>1.32</c:v>
                </c:pt>
                <c:pt idx="436">
                  <c:v>1.32</c:v>
                </c:pt>
                <c:pt idx="437">
                  <c:v>1.39</c:v>
                </c:pt>
                <c:pt idx="438">
                  <c:v>1.43</c:v>
                </c:pt>
                <c:pt idx="439">
                  <c:v>1.41</c:v>
                </c:pt>
                <c:pt idx="440">
                  <c:v>1.41</c:v>
                </c:pt>
                <c:pt idx="441">
                  <c:v>1.47</c:v>
                </c:pt>
                <c:pt idx="442">
                  <c:v>1.49</c:v>
                </c:pt>
                <c:pt idx="443">
                  <c:v>1.48</c:v>
                </c:pt>
                <c:pt idx="444">
                  <c:v>1.53</c:v>
                </c:pt>
                <c:pt idx="445">
                  <c:v>1.54</c:v>
                </c:pt>
                <c:pt idx="446">
                  <c:v>1.58</c:v>
                </c:pt>
                <c:pt idx="447">
                  <c:v>1.6</c:v>
                </c:pt>
                <c:pt idx="448">
                  <c:v>1.56</c:v>
                </c:pt>
                <c:pt idx="449">
                  <c:v>1.47</c:v>
                </c:pt>
                <c:pt idx="450">
                  <c:v>1.45</c:v>
                </c:pt>
                <c:pt idx="451">
                  <c:v>1.44</c:v>
                </c:pt>
                <c:pt idx="452">
                  <c:v>1.41</c:v>
                </c:pt>
                <c:pt idx="453">
                  <c:v>1.45</c:v>
                </c:pt>
                <c:pt idx="454">
                  <c:v>1.51</c:v>
                </c:pt>
                <c:pt idx="455">
                  <c:v>1.55</c:v>
                </c:pt>
                <c:pt idx="456">
                  <c:v>1.51</c:v>
                </c:pt>
                <c:pt idx="457">
                  <c:v>1.42</c:v>
                </c:pt>
                <c:pt idx="458">
                  <c:v>1.41</c:v>
                </c:pt>
                <c:pt idx="459">
                  <c:v>1.42</c:v>
                </c:pt>
                <c:pt idx="460">
                  <c:v>1.43</c:v>
                </c:pt>
                <c:pt idx="461">
                  <c:v>1.41</c:v>
                </c:pt>
                <c:pt idx="462">
                  <c:v>1.39</c:v>
                </c:pt>
                <c:pt idx="463">
                  <c:v>1.37</c:v>
                </c:pt>
                <c:pt idx="464">
                  <c:v>1.4</c:v>
                </c:pt>
                <c:pt idx="465">
                  <c:v>1.43</c:v>
                </c:pt>
                <c:pt idx="466">
                  <c:v>1.46</c:v>
                </c:pt>
                <c:pt idx="467">
                  <c:v>1.48</c:v>
                </c:pt>
                <c:pt idx="468">
                  <c:v>1.48</c:v>
                </c:pt>
                <c:pt idx="469">
                  <c:v>1.45</c:v>
                </c:pt>
                <c:pt idx="470">
                  <c:v>1.48</c:v>
                </c:pt>
                <c:pt idx="471">
                  <c:v>1.49</c:v>
                </c:pt>
                <c:pt idx="472">
                  <c:v>1.43</c:v>
                </c:pt>
                <c:pt idx="473">
                  <c:v>1.4</c:v>
                </c:pt>
                <c:pt idx="474">
                  <c:v>1.38</c:v>
                </c:pt>
                <c:pt idx="475">
                  <c:v>1.39</c:v>
                </c:pt>
                <c:pt idx="476">
                  <c:v>1.39</c:v>
                </c:pt>
                <c:pt idx="477">
                  <c:v>1.36</c:v>
                </c:pt>
                <c:pt idx="478">
                  <c:v>1.31</c:v>
                </c:pt>
                <c:pt idx="479">
                  <c:v>1.28</c:v>
                </c:pt>
                <c:pt idx="480">
                  <c:v>1.28</c:v>
                </c:pt>
                <c:pt idx="481">
                  <c:v>1.22</c:v>
                </c:pt>
                <c:pt idx="482">
                  <c:v>1.2</c:v>
                </c:pt>
                <c:pt idx="483">
                  <c:v>1.23</c:v>
                </c:pt>
                <c:pt idx="484">
                  <c:v>1.3</c:v>
                </c:pt>
                <c:pt idx="485">
                  <c:v>1.3</c:v>
                </c:pt>
                <c:pt idx="486">
                  <c:v>1.3</c:v>
                </c:pt>
                <c:pt idx="487">
                  <c:v>1.31</c:v>
                </c:pt>
                <c:pt idx="488">
                  <c:v>1.29</c:v>
                </c:pt>
                <c:pt idx="489">
                  <c:v>1.23</c:v>
                </c:pt>
                <c:pt idx="490">
                  <c:v>1.26</c:v>
                </c:pt>
                <c:pt idx="491">
                  <c:v>1.3</c:v>
                </c:pt>
                <c:pt idx="492">
                  <c:v>1.3</c:v>
                </c:pt>
                <c:pt idx="493">
                  <c:v>1.33</c:v>
                </c:pt>
                <c:pt idx="494">
                  <c:v>1.39</c:v>
                </c:pt>
                <c:pt idx="495">
                  <c:v>1.48</c:v>
                </c:pt>
                <c:pt idx="496">
                  <c:v>1.5</c:v>
                </c:pt>
                <c:pt idx="497">
                  <c:v>1.47</c:v>
                </c:pt>
                <c:pt idx="498">
                  <c:v>1.44</c:v>
                </c:pt>
                <c:pt idx="499">
                  <c:v>1.45</c:v>
                </c:pt>
                <c:pt idx="500">
                  <c:v>1.49</c:v>
                </c:pt>
                <c:pt idx="501">
                  <c:v>1.54</c:v>
                </c:pt>
                <c:pt idx="502">
                  <c:v>1.56</c:v>
                </c:pt>
                <c:pt idx="503">
                  <c:v>1.58</c:v>
                </c:pt>
                <c:pt idx="504">
                  <c:v>1.58</c:v>
                </c:pt>
                <c:pt idx="505">
                  <c:v>1.53</c:v>
                </c:pt>
                <c:pt idx="506">
                  <c:v>1.52</c:v>
                </c:pt>
                <c:pt idx="507">
                  <c:v>1.5</c:v>
                </c:pt>
                <c:pt idx="508">
                  <c:v>1.51</c:v>
                </c:pt>
                <c:pt idx="509">
                  <c:v>1.39</c:v>
                </c:pt>
                <c:pt idx="510">
                  <c:v>1.34</c:v>
                </c:pt>
                <c:pt idx="511">
                  <c:v>1.29</c:v>
                </c:pt>
                <c:pt idx="512">
                  <c:v>1.32</c:v>
                </c:pt>
                <c:pt idx="513">
                  <c:v>1.36</c:v>
                </c:pt>
                <c:pt idx="514">
                  <c:v>1.37</c:v>
                </c:pt>
                <c:pt idx="515">
                  <c:v>1.36</c:v>
                </c:pt>
                <c:pt idx="516">
                  <c:v>1.41</c:v>
                </c:pt>
                <c:pt idx="517">
                  <c:v>1.47</c:v>
                </c:pt>
                <c:pt idx="518">
                  <c:v>1.49</c:v>
                </c:pt>
                <c:pt idx="519">
                  <c:v>1.51</c:v>
                </c:pt>
                <c:pt idx="520">
                  <c:v>1.5</c:v>
                </c:pt>
                <c:pt idx="521">
                  <c:v>1.51</c:v>
                </c:pt>
                <c:pt idx="522">
                  <c:v>1.54</c:v>
                </c:pt>
                <c:pt idx="523">
                  <c:v>1.56</c:v>
                </c:pt>
                <c:pt idx="524">
                  <c:v>1.54</c:v>
                </c:pt>
                <c:pt idx="525">
                  <c:v>1.54</c:v>
                </c:pt>
                <c:pt idx="526">
                  <c:v>1.53</c:v>
                </c:pt>
                <c:pt idx="527">
                  <c:v>1.56</c:v>
                </c:pt>
                <c:pt idx="528">
                  <c:v>1.59</c:v>
                </c:pt>
                <c:pt idx="529">
                  <c:v>1.68</c:v>
                </c:pt>
                <c:pt idx="530">
                  <c:v>1.74</c:v>
                </c:pt>
                <c:pt idx="531">
                  <c:v>1.6</c:v>
                </c:pt>
                <c:pt idx="532">
                  <c:v>1.53</c:v>
                </c:pt>
                <c:pt idx="533">
                  <c:v>1.42</c:v>
                </c:pt>
                <c:pt idx="534">
                  <c:v>1.37</c:v>
                </c:pt>
                <c:pt idx="535">
                  <c:v>1.35</c:v>
                </c:pt>
                <c:pt idx="536">
                  <c:v>1.29</c:v>
                </c:pt>
                <c:pt idx="537">
                  <c:v>1.36</c:v>
                </c:pt>
                <c:pt idx="538">
                  <c:v>1.43</c:v>
                </c:pt>
                <c:pt idx="539">
                  <c:v>1.4</c:v>
                </c:pt>
                <c:pt idx="540">
                  <c:v>1.39</c:v>
                </c:pt>
                <c:pt idx="541">
                  <c:v>1.37</c:v>
                </c:pt>
                <c:pt idx="542">
                  <c:v>1.33</c:v>
                </c:pt>
                <c:pt idx="543">
                  <c:v>1.38</c:v>
                </c:pt>
                <c:pt idx="544">
                  <c:v>1.44</c:v>
                </c:pt>
                <c:pt idx="545">
                  <c:v>1.46</c:v>
                </c:pt>
                <c:pt idx="546">
                  <c:v>1.57</c:v>
                </c:pt>
                <c:pt idx="547">
                  <c:v>1.56</c:v>
                </c:pt>
                <c:pt idx="548">
                  <c:v>1.57</c:v>
                </c:pt>
                <c:pt idx="549">
                  <c:v>1.54</c:v>
                </c:pt>
                <c:pt idx="550">
                  <c:v>1.47</c:v>
                </c:pt>
                <c:pt idx="551">
                  <c:v>1.38</c:v>
                </c:pt>
                <c:pt idx="552">
                  <c:v>1.42</c:v>
                </c:pt>
                <c:pt idx="553">
                  <c:v>1.43</c:v>
                </c:pt>
                <c:pt idx="554">
                  <c:v>1.5</c:v>
                </c:pt>
                <c:pt idx="555">
                  <c:v>1.53</c:v>
                </c:pt>
                <c:pt idx="556">
                  <c:v>1.52</c:v>
                </c:pt>
                <c:pt idx="557">
                  <c:v>1.5</c:v>
                </c:pt>
                <c:pt idx="558">
                  <c:v>1.46</c:v>
                </c:pt>
                <c:pt idx="559">
                  <c:v>1.44</c:v>
                </c:pt>
                <c:pt idx="560">
                  <c:v>1.46</c:v>
                </c:pt>
                <c:pt idx="561">
                  <c:v>1.53</c:v>
                </c:pt>
                <c:pt idx="562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5-450C-84E9-7F579C1AB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650768"/>
        <c:axId val="973654160"/>
      </c:lineChart>
      <c:lineChart>
        <c:grouping val="standard"/>
        <c:varyColors val="0"/>
        <c:ser>
          <c:idx val="0"/>
          <c:order val="0"/>
          <c:tx>
            <c:v>DDG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Data!$H$11:$H$573</c:f>
              <c:numCache>
                <c:formatCode>"$"#,##0.00</c:formatCode>
                <c:ptCount val="563"/>
                <c:pt idx="0">
                  <c:v>85.7</c:v>
                </c:pt>
                <c:pt idx="1">
                  <c:v>91.4</c:v>
                </c:pt>
                <c:pt idx="2">
                  <c:v>99.05</c:v>
                </c:pt>
                <c:pt idx="3">
                  <c:v>107</c:v>
                </c:pt>
                <c:pt idx="4">
                  <c:v>113.75</c:v>
                </c:pt>
                <c:pt idx="5">
                  <c:v>118.25</c:v>
                </c:pt>
                <c:pt idx="6">
                  <c:v>125.75</c:v>
                </c:pt>
                <c:pt idx="7">
                  <c:v>126.85</c:v>
                </c:pt>
                <c:pt idx="8">
                  <c:v>126.5</c:v>
                </c:pt>
                <c:pt idx="9">
                  <c:v>126</c:v>
                </c:pt>
                <c:pt idx="10">
                  <c:v>126.6875</c:v>
                </c:pt>
                <c:pt idx="11">
                  <c:v>124.05</c:v>
                </c:pt>
                <c:pt idx="12">
                  <c:v>127.5625</c:v>
                </c:pt>
                <c:pt idx="13">
                  <c:v>132.94999999999999</c:v>
                </c:pt>
                <c:pt idx="14">
                  <c:v>128.5</c:v>
                </c:pt>
                <c:pt idx="15">
                  <c:v>126.75</c:v>
                </c:pt>
                <c:pt idx="16">
                  <c:v>126.75</c:v>
                </c:pt>
                <c:pt idx="17">
                  <c:v>126.75</c:v>
                </c:pt>
                <c:pt idx="18">
                  <c:v>131</c:v>
                </c:pt>
                <c:pt idx="19">
                  <c:v>131.25</c:v>
                </c:pt>
                <c:pt idx="20">
                  <c:v>130.5</c:v>
                </c:pt>
                <c:pt idx="21">
                  <c:v>129.1</c:v>
                </c:pt>
                <c:pt idx="22">
                  <c:v>126.2</c:v>
                </c:pt>
                <c:pt idx="23">
                  <c:v>118</c:v>
                </c:pt>
                <c:pt idx="24">
                  <c:v>113.45</c:v>
                </c:pt>
                <c:pt idx="25">
                  <c:v>111.5</c:v>
                </c:pt>
                <c:pt idx="26">
                  <c:v>107.95</c:v>
                </c:pt>
                <c:pt idx="27">
                  <c:v>106.4</c:v>
                </c:pt>
                <c:pt idx="28">
                  <c:v>104</c:v>
                </c:pt>
                <c:pt idx="29">
                  <c:v>102.5</c:v>
                </c:pt>
                <c:pt idx="30">
                  <c:v>100.25</c:v>
                </c:pt>
                <c:pt idx="31">
                  <c:v>101</c:v>
                </c:pt>
                <c:pt idx="32">
                  <c:v>96.25</c:v>
                </c:pt>
                <c:pt idx="33">
                  <c:v>95.35</c:v>
                </c:pt>
                <c:pt idx="34">
                  <c:v>97.5</c:v>
                </c:pt>
                <c:pt idx="35">
                  <c:v>96.6</c:v>
                </c:pt>
                <c:pt idx="36">
                  <c:v>96.3125</c:v>
                </c:pt>
                <c:pt idx="37">
                  <c:v>94.75</c:v>
                </c:pt>
                <c:pt idx="38">
                  <c:v>93.95</c:v>
                </c:pt>
                <c:pt idx="39">
                  <c:v>91.85</c:v>
                </c:pt>
                <c:pt idx="40">
                  <c:v>91.75</c:v>
                </c:pt>
                <c:pt idx="41">
                  <c:v>91.25</c:v>
                </c:pt>
                <c:pt idx="42">
                  <c:v>91.85</c:v>
                </c:pt>
                <c:pt idx="43">
                  <c:v>92.5</c:v>
                </c:pt>
                <c:pt idx="44">
                  <c:v>94.45</c:v>
                </c:pt>
                <c:pt idx="45">
                  <c:v>97.1875</c:v>
                </c:pt>
                <c:pt idx="46">
                  <c:v>98.75</c:v>
                </c:pt>
                <c:pt idx="47">
                  <c:v>100.5</c:v>
                </c:pt>
                <c:pt idx="48">
                  <c:v>102.9</c:v>
                </c:pt>
                <c:pt idx="49">
                  <c:v>107.4</c:v>
                </c:pt>
                <c:pt idx="50">
                  <c:v>109.65</c:v>
                </c:pt>
                <c:pt idx="51">
                  <c:v>115.75</c:v>
                </c:pt>
                <c:pt idx="52">
                  <c:v>120</c:v>
                </c:pt>
                <c:pt idx="53">
                  <c:v>126.1</c:v>
                </c:pt>
                <c:pt idx="54">
                  <c:v>131.75</c:v>
                </c:pt>
                <c:pt idx="55">
                  <c:v>134.85</c:v>
                </c:pt>
                <c:pt idx="56">
                  <c:v>138.5</c:v>
                </c:pt>
                <c:pt idx="57">
                  <c:v>138.85</c:v>
                </c:pt>
                <c:pt idx="58">
                  <c:v>141</c:v>
                </c:pt>
                <c:pt idx="59">
                  <c:v>144.69999999999999</c:v>
                </c:pt>
                <c:pt idx="60">
                  <c:v>150.69999999999999</c:v>
                </c:pt>
                <c:pt idx="61">
                  <c:v>157.83333333333334</c:v>
                </c:pt>
                <c:pt idx="62">
                  <c:v>163.8125</c:v>
                </c:pt>
                <c:pt idx="63">
                  <c:v>172.1</c:v>
                </c:pt>
                <c:pt idx="64">
                  <c:v>182.5</c:v>
                </c:pt>
                <c:pt idx="65">
                  <c:v>178.25</c:v>
                </c:pt>
                <c:pt idx="66">
                  <c:v>175.5</c:v>
                </c:pt>
                <c:pt idx="67">
                  <c:v>170.75</c:v>
                </c:pt>
                <c:pt idx="68">
                  <c:v>163.25</c:v>
                </c:pt>
                <c:pt idx="69">
                  <c:v>157.5</c:v>
                </c:pt>
                <c:pt idx="70">
                  <c:v>158.9</c:v>
                </c:pt>
                <c:pt idx="71">
                  <c:v>160</c:v>
                </c:pt>
                <c:pt idx="72">
                  <c:v>161</c:v>
                </c:pt>
                <c:pt idx="73">
                  <c:v>162</c:v>
                </c:pt>
                <c:pt idx="74">
                  <c:v>161.75</c:v>
                </c:pt>
                <c:pt idx="75">
                  <c:v>166.7</c:v>
                </c:pt>
                <c:pt idx="76">
                  <c:v>168.4</c:v>
                </c:pt>
                <c:pt idx="77">
                  <c:v>169.2</c:v>
                </c:pt>
                <c:pt idx="78">
                  <c:v>172</c:v>
                </c:pt>
                <c:pt idx="79">
                  <c:v>172.1</c:v>
                </c:pt>
                <c:pt idx="80">
                  <c:v>172</c:v>
                </c:pt>
                <c:pt idx="81">
                  <c:v>173.7</c:v>
                </c:pt>
                <c:pt idx="82">
                  <c:v>174.9</c:v>
                </c:pt>
                <c:pt idx="83">
                  <c:v>174.375</c:v>
                </c:pt>
                <c:pt idx="84">
                  <c:v>172.9</c:v>
                </c:pt>
                <c:pt idx="85">
                  <c:v>173.05</c:v>
                </c:pt>
                <c:pt idx="86">
                  <c:v>188</c:v>
                </c:pt>
                <c:pt idx="87">
                  <c:v>192.5</c:v>
                </c:pt>
                <c:pt idx="88">
                  <c:v>196.25</c:v>
                </c:pt>
                <c:pt idx="89">
                  <c:v>194.75</c:v>
                </c:pt>
                <c:pt idx="90">
                  <c:v>190.15</c:v>
                </c:pt>
                <c:pt idx="91">
                  <c:v>176.3</c:v>
                </c:pt>
                <c:pt idx="92">
                  <c:v>172.5</c:v>
                </c:pt>
                <c:pt idx="93">
                  <c:v>162.05000000000001</c:v>
                </c:pt>
                <c:pt idx="94">
                  <c:v>151.5</c:v>
                </c:pt>
                <c:pt idx="95">
                  <c:v>150.94999999999999</c:v>
                </c:pt>
                <c:pt idx="96">
                  <c:v>150.69999999999999</c:v>
                </c:pt>
                <c:pt idx="97">
                  <c:v>144.6875</c:v>
                </c:pt>
                <c:pt idx="98">
                  <c:v>140.5</c:v>
                </c:pt>
                <c:pt idx="99">
                  <c:v>138.25</c:v>
                </c:pt>
                <c:pt idx="100">
                  <c:v>141.25</c:v>
                </c:pt>
                <c:pt idx="101">
                  <c:v>140</c:v>
                </c:pt>
                <c:pt idx="102">
                  <c:v>133.75</c:v>
                </c:pt>
                <c:pt idx="103">
                  <c:v>128</c:v>
                </c:pt>
                <c:pt idx="104">
                  <c:v>126.8</c:v>
                </c:pt>
                <c:pt idx="105">
                  <c:v>124.15</c:v>
                </c:pt>
                <c:pt idx="106">
                  <c:v>122.95</c:v>
                </c:pt>
                <c:pt idx="107">
                  <c:v>120.9</c:v>
                </c:pt>
                <c:pt idx="108">
                  <c:v>119.5</c:v>
                </c:pt>
                <c:pt idx="109">
                  <c:v>117.25</c:v>
                </c:pt>
                <c:pt idx="110">
                  <c:v>116</c:v>
                </c:pt>
                <c:pt idx="111">
                  <c:v>111.5</c:v>
                </c:pt>
                <c:pt idx="112">
                  <c:v>113.95</c:v>
                </c:pt>
                <c:pt idx="113">
                  <c:v>119.83333333333333</c:v>
                </c:pt>
                <c:pt idx="114">
                  <c:v>126</c:v>
                </c:pt>
                <c:pt idx="115">
                  <c:v>125.8</c:v>
                </c:pt>
                <c:pt idx="116">
                  <c:v>123.85</c:v>
                </c:pt>
                <c:pt idx="117">
                  <c:v>124.5</c:v>
                </c:pt>
                <c:pt idx="118">
                  <c:v>126.3</c:v>
                </c:pt>
                <c:pt idx="119">
                  <c:v>126.35</c:v>
                </c:pt>
                <c:pt idx="120">
                  <c:v>124.75</c:v>
                </c:pt>
                <c:pt idx="121">
                  <c:v>124.45</c:v>
                </c:pt>
                <c:pt idx="122">
                  <c:v>122.5</c:v>
                </c:pt>
                <c:pt idx="123">
                  <c:v>122.5</c:v>
                </c:pt>
                <c:pt idx="124">
                  <c:v>121</c:v>
                </c:pt>
                <c:pt idx="125">
                  <c:v>120</c:v>
                </c:pt>
                <c:pt idx="126">
                  <c:v>120.4</c:v>
                </c:pt>
                <c:pt idx="127">
                  <c:v>121.2</c:v>
                </c:pt>
                <c:pt idx="128">
                  <c:v>120.15</c:v>
                </c:pt>
                <c:pt idx="129">
                  <c:v>120.3</c:v>
                </c:pt>
                <c:pt idx="130">
                  <c:v>119.7</c:v>
                </c:pt>
                <c:pt idx="131">
                  <c:v>119</c:v>
                </c:pt>
                <c:pt idx="132">
                  <c:v>121.65</c:v>
                </c:pt>
                <c:pt idx="133">
                  <c:v>128</c:v>
                </c:pt>
                <c:pt idx="134">
                  <c:v>131.35</c:v>
                </c:pt>
                <c:pt idx="135">
                  <c:v>136.75</c:v>
                </c:pt>
                <c:pt idx="136">
                  <c:v>142</c:v>
                </c:pt>
                <c:pt idx="137">
                  <c:v>144.25</c:v>
                </c:pt>
                <c:pt idx="138">
                  <c:v>137.5</c:v>
                </c:pt>
                <c:pt idx="139">
                  <c:v>130.5</c:v>
                </c:pt>
                <c:pt idx="140">
                  <c:v>119.375</c:v>
                </c:pt>
                <c:pt idx="141">
                  <c:v>98.8</c:v>
                </c:pt>
                <c:pt idx="142">
                  <c:v>89.5</c:v>
                </c:pt>
                <c:pt idx="143">
                  <c:v>83.75</c:v>
                </c:pt>
                <c:pt idx="144">
                  <c:v>82</c:v>
                </c:pt>
                <c:pt idx="145">
                  <c:v>81.8</c:v>
                </c:pt>
                <c:pt idx="146">
                  <c:v>79.5</c:v>
                </c:pt>
                <c:pt idx="147">
                  <c:v>77.55</c:v>
                </c:pt>
                <c:pt idx="148">
                  <c:v>76.5</c:v>
                </c:pt>
                <c:pt idx="149">
                  <c:v>76.349999999999994</c:v>
                </c:pt>
                <c:pt idx="150">
                  <c:v>75.94</c:v>
                </c:pt>
                <c:pt idx="151">
                  <c:v>80.55</c:v>
                </c:pt>
                <c:pt idx="152">
                  <c:v>85.55</c:v>
                </c:pt>
                <c:pt idx="153">
                  <c:v>88.3</c:v>
                </c:pt>
                <c:pt idx="154">
                  <c:v>96.65</c:v>
                </c:pt>
                <c:pt idx="155">
                  <c:v>104</c:v>
                </c:pt>
                <c:pt idx="156">
                  <c:v>110.15</c:v>
                </c:pt>
                <c:pt idx="157">
                  <c:v>114.75</c:v>
                </c:pt>
                <c:pt idx="158">
                  <c:v>115.5</c:v>
                </c:pt>
                <c:pt idx="159">
                  <c:v>117.25</c:v>
                </c:pt>
                <c:pt idx="160">
                  <c:v>118.75</c:v>
                </c:pt>
                <c:pt idx="161">
                  <c:v>117.375</c:v>
                </c:pt>
                <c:pt idx="162">
                  <c:v>116.6</c:v>
                </c:pt>
                <c:pt idx="163">
                  <c:v>115.65</c:v>
                </c:pt>
                <c:pt idx="164">
                  <c:v>110.75</c:v>
                </c:pt>
                <c:pt idx="165">
                  <c:v>108.75</c:v>
                </c:pt>
                <c:pt idx="166">
                  <c:v>106.25</c:v>
                </c:pt>
                <c:pt idx="167">
                  <c:v>103</c:v>
                </c:pt>
                <c:pt idx="168">
                  <c:v>101.5</c:v>
                </c:pt>
                <c:pt idx="169">
                  <c:v>100.5</c:v>
                </c:pt>
                <c:pt idx="170">
                  <c:v>102.25</c:v>
                </c:pt>
                <c:pt idx="171">
                  <c:v>103.75</c:v>
                </c:pt>
                <c:pt idx="172">
                  <c:v>103.05</c:v>
                </c:pt>
                <c:pt idx="173">
                  <c:v>102</c:v>
                </c:pt>
                <c:pt idx="174">
                  <c:v>102</c:v>
                </c:pt>
                <c:pt idx="175">
                  <c:v>101.8</c:v>
                </c:pt>
                <c:pt idx="176">
                  <c:v>90.7</c:v>
                </c:pt>
                <c:pt idx="177">
                  <c:v>88.15</c:v>
                </c:pt>
                <c:pt idx="178">
                  <c:v>95</c:v>
                </c:pt>
                <c:pt idx="179">
                  <c:v>94.8</c:v>
                </c:pt>
                <c:pt idx="180">
                  <c:v>95.9</c:v>
                </c:pt>
                <c:pt idx="181">
                  <c:v>101.3</c:v>
                </c:pt>
                <c:pt idx="182">
                  <c:v>106.3</c:v>
                </c:pt>
                <c:pt idx="183">
                  <c:v>110.05</c:v>
                </c:pt>
                <c:pt idx="184">
                  <c:v>114.6</c:v>
                </c:pt>
                <c:pt idx="185">
                  <c:v>117.15</c:v>
                </c:pt>
                <c:pt idx="186">
                  <c:v>114.15</c:v>
                </c:pt>
                <c:pt idx="187">
                  <c:v>109.7</c:v>
                </c:pt>
                <c:pt idx="188">
                  <c:v>106.58499999999999</c:v>
                </c:pt>
                <c:pt idx="189">
                  <c:v>104.35</c:v>
                </c:pt>
                <c:pt idx="190">
                  <c:v>99.05</c:v>
                </c:pt>
                <c:pt idx="191">
                  <c:v>99.95</c:v>
                </c:pt>
                <c:pt idx="192">
                  <c:v>99</c:v>
                </c:pt>
                <c:pt idx="193">
                  <c:v>100.815</c:v>
                </c:pt>
                <c:pt idx="194">
                  <c:v>103.4</c:v>
                </c:pt>
                <c:pt idx="195">
                  <c:v>103.55000000000001</c:v>
                </c:pt>
                <c:pt idx="196">
                  <c:v>101.85</c:v>
                </c:pt>
                <c:pt idx="197">
                  <c:v>103.05000000000001</c:v>
                </c:pt>
                <c:pt idx="198">
                  <c:v>106.05</c:v>
                </c:pt>
                <c:pt idx="199">
                  <c:v>106.05000000000001</c:v>
                </c:pt>
                <c:pt idx="200">
                  <c:v>107.25</c:v>
                </c:pt>
                <c:pt idx="201">
                  <c:v>108.7</c:v>
                </c:pt>
                <c:pt idx="202">
                  <c:v>115.875</c:v>
                </c:pt>
                <c:pt idx="203">
                  <c:v>121.94999999999999</c:v>
                </c:pt>
                <c:pt idx="204">
                  <c:v>130.44999999999999</c:v>
                </c:pt>
                <c:pt idx="205">
                  <c:v>133.05000000000001</c:v>
                </c:pt>
                <c:pt idx="206">
                  <c:v>131.55000000000001</c:v>
                </c:pt>
                <c:pt idx="207">
                  <c:v>137.07499999999999</c:v>
                </c:pt>
                <c:pt idx="208">
                  <c:v>149.85000000000002</c:v>
                </c:pt>
                <c:pt idx="209">
                  <c:v>151.15</c:v>
                </c:pt>
                <c:pt idx="210">
                  <c:v>150.94999999999999</c:v>
                </c:pt>
                <c:pt idx="211">
                  <c:v>151.65</c:v>
                </c:pt>
                <c:pt idx="212">
                  <c:v>152.44999999999999</c:v>
                </c:pt>
                <c:pt idx="213">
                  <c:v>154.565</c:v>
                </c:pt>
                <c:pt idx="214">
                  <c:v>153.80000000000001</c:v>
                </c:pt>
                <c:pt idx="215">
                  <c:v>156.80000000000001</c:v>
                </c:pt>
                <c:pt idx="216">
                  <c:v>160.5</c:v>
                </c:pt>
                <c:pt idx="217">
                  <c:v>163.94</c:v>
                </c:pt>
                <c:pt idx="218">
                  <c:v>170.065</c:v>
                </c:pt>
                <c:pt idx="219">
                  <c:v>175.2</c:v>
                </c:pt>
                <c:pt idx="220">
                  <c:v>175.3</c:v>
                </c:pt>
                <c:pt idx="221">
                  <c:v>181.45</c:v>
                </c:pt>
                <c:pt idx="222">
                  <c:v>184.85</c:v>
                </c:pt>
                <c:pt idx="223">
                  <c:v>183.8</c:v>
                </c:pt>
                <c:pt idx="224">
                  <c:v>187.55</c:v>
                </c:pt>
                <c:pt idx="225">
                  <c:v>194.35</c:v>
                </c:pt>
                <c:pt idx="226">
                  <c:v>196.315</c:v>
                </c:pt>
                <c:pt idx="227">
                  <c:v>196.35</c:v>
                </c:pt>
                <c:pt idx="228">
                  <c:v>201.05</c:v>
                </c:pt>
                <c:pt idx="229">
                  <c:v>192.45</c:v>
                </c:pt>
                <c:pt idx="230">
                  <c:v>190.8</c:v>
                </c:pt>
                <c:pt idx="231">
                  <c:v>198.9</c:v>
                </c:pt>
                <c:pt idx="232">
                  <c:v>212.05</c:v>
                </c:pt>
                <c:pt idx="233">
                  <c:v>211.45</c:v>
                </c:pt>
                <c:pt idx="234">
                  <c:v>209.05</c:v>
                </c:pt>
                <c:pt idx="235">
                  <c:v>203.44</c:v>
                </c:pt>
                <c:pt idx="236">
                  <c:v>200.95</c:v>
                </c:pt>
                <c:pt idx="237">
                  <c:v>198.8</c:v>
                </c:pt>
                <c:pt idx="238">
                  <c:v>191.6</c:v>
                </c:pt>
                <c:pt idx="239">
                  <c:v>197.95</c:v>
                </c:pt>
                <c:pt idx="240">
                  <c:v>196.315</c:v>
                </c:pt>
                <c:pt idx="241">
                  <c:v>193.64999999999998</c:v>
                </c:pt>
                <c:pt idx="242">
                  <c:v>199.10000000000002</c:v>
                </c:pt>
                <c:pt idx="243">
                  <c:v>192.9</c:v>
                </c:pt>
                <c:pt idx="244">
                  <c:v>187.3</c:v>
                </c:pt>
                <c:pt idx="245">
                  <c:v>189.38</c:v>
                </c:pt>
                <c:pt idx="246">
                  <c:v>187.95</c:v>
                </c:pt>
                <c:pt idx="247">
                  <c:v>195.05</c:v>
                </c:pt>
                <c:pt idx="248">
                  <c:v>192.25</c:v>
                </c:pt>
                <c:pt idx="249">
                  <c:v>193.1</c:v>
                </c:pt>
                <c:pt idx="250">
                  <c:v>193</c:v>
                </c:pt>
                <c:pt idx="251">
                  <c:v>190.9</c:v>
                </c:pt>
                <c:pt idx="252">
                  <c:v>191.05</c:v>
                </c:pt>
                <c:pt idx="253">
                  <c:v>194.3</c:v>
                </c:pt>
                <c:pt idx="254">
                  <c:v>199.19</c:v>
                </c:pt>
                <c:pt idx="255">
                  <c:v>201</c:v>
                </c:pt>
                <c:pt idx="256">
                  <c:v>198.64999999999998</c:v>
                </c:pt>
                <c:pt idx="257">
                  <c:v>193.4</c:v>
                </c:pt>
                <c:pt idx="258">
                  <c:v>193</c:v>
                </c:pt>
                <c:pt idx="259">
                  <c:v>191.25</c:v>
                </c:pt>
                <c:pt idx="260">
                  <c:v>200.85000000000002</c:v>
                </c:pt>
                <c:pt idx="261">
                  <c:v>204.45</c:v>
                </c:pt>
                <c:pt idx="262">
                  <c:v>210.8</c:v>
                </c:pt>
                <c:pt idx="263">
                  <c:v>216.95</c:v>
                </c:pt>
                <c:pt idx="264">
                  <c:v>217.05</c:v>
                </c:pt>
                <c:pt idx="265">
                  <c:v>214.375</c:v>
                </c:pt>
                <c:pt idx="266">
                  <c:v>208.65</c:v>
                </c:pt>
                <c:pt idx="267">
                  <c:v>197</c:v>
                </c:pt>
                <c:pt idx="268">
                  <c:v>190.3</c:v>
                </c:pt>
                <c:pt idx="269">
                  <c:v>182.95</c:v>
                </c:pt>
                <c:pt idx="270">
                  <c:v>182.565</c:v>
                </c:pt>
                <c:pt idx="271">
                  <c:v>188.5</c:v>
                </c:pt>
                <c:pt idx="272">
                  <c:v>189.14999999999998</c:v>
                </c:pt>
                <c:pt idx="273">
                  <c:v>183.97</c:v>
                </c:pt>
                <c:pt idx="274">
                  <c:v>183.89999999999998</c:v>
                </c:pt>
                <c:pt idx="275">
                  <c:v>190.7</c:v>
                </c:pt>
                <c:pt idx="276">
                  <c:v>193.55</c:v>
                </c:pt>
                <c:pt idx="277">
                  <c:v>194.4</c:v>
                </c:pt>
                <c:pt idx="278">
                  <c:v>197</c:v>
                </c:pt>
                <c:pt idx="279">
                  <c:v>197.6</c:v>
                </c:pt>
                <c:pt idx="280">
                  <c:v>200.45</c:v>
                </c:pt>
                <c:pt idx="281">
                  <c:v>203.14999999999998</c:v>
                </c:pt>
                <c:pt idx="282">
                  <c:v>206.60000000000002</c:v>
                </c:pt>
                <c:pt idx="283">
                  <c:v>205.27500000000001</c:v>
                </c:pt>
                <c:pt idx="284">
                  <c:v>203.65</c:v>
                </c:pt>
                <c:pt idx="285">
                  <c:v>209.47</c:v>
                </c:pt>
                <c:pt idx="286">
                  <c:v>210.85000000000002</c:v>
                </c:pt>
                <c:pt idx="287">
                  <c:v>209.25</c:v>
                </c:pt>
                <c:pt idx="288">
                  <c:v>211.2</c:v>
                </c:pt>
                <c:pt idx="289">
                  <c:v>215.39999999999998</c:v>
                </c:pt>
                <c:pt idx="290">
                  <c:v>217.05</c:v>
                </c:pt>
                <c:pt idx="291">
                  <c:v>217.5</c:v>
                </c:pt>
                <c:pt idx="292">
                  <c:v>216.345</c:v>
                </c:pt>
                <c:pt idx="293">
                  <c:v>210.3</c:v>
                </c:pt>
                <c:pt idx="294">
                  <c:v>213.35</c:v>
                </c:pt>
                <c:pt idx="295">
                  <c:v>216.9</c:v>
                </c:pt>
                <c:pt idx="296">
                  <c:v>224.35</c:v>
                </c:pt>
                <c:pt idx="297">
                  <c:v>237.845</c:v>
                </c:pt>
                <c:pt idx="298">
                  <c:v>255.85</c:v>
                </c:pt>
                <c:pt idx="299">
                  <c:v>268.57499999999999</c:v>
                </c:pt>
                <c:pt idx="300">
                  <c:v>288.375</c:v>
                </c:pt>
                <c:pt idx="301">
                  <c:v>292.57499999999999</c:v>
                </c:pt>
                <c:pt idx="302">
                  <c:v>302.10000000000002</c:v>
                </c:pt>
                <c:pt idx="303">
                  <c:v>303.75</c:v>
                </c:pt>
                <c:pt idx="304">
                  <c:v>297.8</c:v>
                </c:pt>
                <c:pt idx="305">
                  <c:v>294.45</c:v>
                </c:pt>
                <c:pt idx="306">
                  <c:v>290.75</c:v>
                </c:pt>
                <c:pt idx="307">
                  <c:v>284.95000000000005</c:v>
                </c:pt>
                <c:pt idx="308">
                  <c:v>279.60000000000002</c:v>
                </c:pt>
                <c:pt idx="309">
                  <c:v>268.5</c:v>
                </c:pt>
                <c:pt idx="310">
                  <c:v>264.29999999999995</c:v>
                </c:pt>
                <c:pt idx="311">
                  <c:v>271.39999999999998</c:v>
                </c:pt>
                <c:pt idx="312">
                  <c:v>285.77499999999998</c:v>
                </c:pt>
                <c:pt idx="313">
                  <c:v>264.75</c:v>
                </c:pt>
                <c:pt idx="314">
                  <c:v>269.3</c:v>
                </c:pt>
                <c:pt idx="315">
                  <c:v>268.14999999999998</c:v>
                </c:pt>
                <c:pt idx="316">
                  <c:v>260.565</c:v>
                </c:pt>
                <c:pt idx="317">
                  <c:v>254.875</c:v>
                </c:pt>
                <c:pt idx="318">
                  <c:v>256.35000000000002</c:v>
                </c:pt>
                <c:pt idx="319">
                  <c:v>258.25</c:v>
                </c:pt>
                <c:pt idx="320">
                  <c:v>256.3</c:v>
                </c:pt>
                <c:pt idx="321">
                  <c:v>255.52500000000001</c:v>
                </c:pt>
                <c:pt idx="322">
                  <c:v>250.95500000000001</c:v>
                </c:pt>
                <c:pt idx="323">
                  <c:v>251.97</c:v>
                </c:pt>
                <c:pt idx="324">
                  <c:v>251.89999999999998</c:v>
                </c:pt>
                <c:pt idx="325">
                  <c:v>254.85</c:v>
                </c:pt>
                <c:pt idx="326">
                  <c:v>263.88</c:v>
                </c:pt>
                <c:pt idx="327">
                  <c:v>266.35000000000002</c:v>
                </c:pt>
                <c:pt idx="328">
                  <c:v>268.60000000000002</c:v>
                </c:pt>
                <c:pt idx="329">
                  <c:v>266.82500000000005</c:v>
                </c:pt>
                <c:pt idx="330">
                  <c:v>262.27999999999997</c:v>
                </c:pt>
                <c:pt idx="331">
                  <c:v>263.02499999999998</c:v>
                </c:pt>
                <c:pt idx="332">
                  <c:v>263.55</c:v>
                </c:pt>
                <c:pt idx="333">
                  <c:v>262.14999999999998</c:v>
                </c:pt>
                <c:pt idx="334">
                  <c:v>263.75</c:v>
                </c:pt>
                <c:pt idx="335">
                  <c:v>263.5</c:v>
                </c:pt>
                <c:pt idx="336">
                  <c:v>259.32</c:v>
                </c:pt>
                <c:pt idx="337">
                  <c:v>242.4</c:v>
                </c:pt>
                <c:pt idx="338">
                  <c:v>235.25</c:v>
                </c:pt>
                <c:pt idx="339">
                  <c:v>232.2</c:v>
                </c:pt>
                <c:pt idx="340">
                  <c:v>225.4</c:v>
                </c:pt>
                <c:pt idx="341">
                  <c:v>224.95</c:v>
                </c:pt>
                <c:pt idx="342">
                  <c:v>220.3</c:v>
                </c:pt>
                <c:pt idx="343">
                  <c:v>222.5</c:v>
                </c:pt>
                <c:pt idx="344">
                  <c:v>223.125</c:v>
                </c:pt>
                <c:pt idx="345">
                  <c:v>225.9</c:v>
                </c:pt>
                <c:pt idx="346">
                  <c:v>229.85</c:v>
                </c:pt>
                <c:pt idx="347">
                  <c:v>231.35</c:v>
                </c:pt>
                <c:pt idx="348">
                  <c:v>232.4</c:v>
                </c:pt>
                <c:pt idx="349">
                  <c:v>234.375</c:v>
                </c:pt>
                <c:pt idx="350">
                  <c:v>232.5</c:v>
                </c:pt>
                <c:pt idx="351">
                  <c:v>233</c:v>
                </c:pt>
                <c:pt idx="352">
                  <c:v>234.45</c:v>
                </c:pt>
                <c:pt idx="353">
                  <c:v>231.4</c:v>
                </c:pt>
                <c:pt idx="354">
                  <c:v>226.64999999999998</c:v>
                </c:pt>
                <c:pt idx="355">
                  <c:v>221.65</c:v>
                </c:pt>
                <c:pt idx="356">
                  <c:v>223.5</c:v>
                </c:pt>
                <c:pt idx="357">
                  <c:v>225</c:v>
                </c:pt>
                <c:pt idx="358">
                  <c:v>226.03</c:v>
                </c:pt>
                <c:pt idx="359">
                  <c:v>223.125</c:v>
                </c:pt>
                <c:pt idx="360">
                  <c:v>216.85</c:v>
                </c:pt>
                <c:pt idx="361">
                  <c:v>211.89999999999998</c:v>
                </c:pt>
                <c:pt idx="362">
                  <c:v>210.5</c:v>
                </c:pt>
                <c:pt idx="364">
                  <c:v>202</c:v>
                </c:pt>
                <c:pt idx="365">
                  <c:v>202</c:v>
                </c:pt>
                <c:pt idx="366">
                  <c:v>202.2</c:v>
                </c:pt>
                <c:pt idx="367">
                  <c:v>203.4</c:v>
                </c:pt>
                <c:pt idx="368">
                  <c:v>205</c:v>
                </c:pt>
                <c:pt idx="369">
                  <c:v>206.4</c:v>
                </c:pt>
                <c:pt idx="370">
                  <c:v>212.63</c:v>
                </c:pt>
                <c:pt idx="371">
                  <c:v>215.05</c:v>
                </c:pt>
                <c:pt idx="372">
                  <c:v>216.8</c:v>
                </c:pt>
                <c:pt idx="373">
                  <c:v>214.65</c:v>
                </c:pt>
                <c:pt idx="374">
                  <c:v>212.75</c:v>
                </c:pt>
                <c:pt idx="375">
                  <c:v>196.25</c:v>
                </c:pt>
                <c:pt idx="376">
                  <c:v>162.25</c:v>
                </c:pt>
                <c:pt idx="377">
                  <c:v>160.25</c:v>
                </c:pt>
                <c:pt idx="378">
                  <c:v>168.44</c:v>
                </c:pt>
                <c:pt idx="379">
                  <c:v>176.55</c:v>
                </c:pt>
                <c:pt idx="380">
                  <c:v>185.2</c:v>
                </c:pt>
                <c:pt idx="381">
                  <c:v>197.35</c:v>
                </c:pt>
                <c:pt idx="382">
                  <c:v>209.13</c:v>
                </c:pt>
                <c:pt idx="383">
                  <c:v>218.25</c:v>
                </c:pt>
                <c:pt idx="384">
                  <c:v>228</c:v>
                </c:pt>
                <c:pt idx="385">
                  <c:v>235.25</c:v>
                </c:pt>
                <c:pt idx="386">
                  <c:v>237.3</c:v>
                </c:pt>
                <c:pt idx="387">
                  <c:v>242.2</c:v>
                </c:pt>
                <c:pt idx="388">
                  <c:v>241.5</c:v>
                </c:pt>
                <c:pt idx="389">
                  <c:v>237</c:v>
                </c:pt>
                <c:pt idx="390">
                  <c:v>229.75</c:v>
                </c:pt>
                <c:pt idx="391">
                  <c:v>229.065</c:v>
                </c:pt>
                <c:pt idx="392">
                  <c:v>226.75</c:v>
                </c:pt>
                <c:pt idx="393">
                  <c:v>223</c:v>
                </c:pt>
                <c:pt idx="394">
                  <c:v>214.2</c:v>
                </c:pt>
                <c:pt idx="395">
                  <c:v>209.55</c:v>
                </c:pt>
                <c:pt idx="396">
                  <c:v>201.88</c:v>
                </c:pt>
                <c:pt idx="397">
                  <c:v>195</c:v>
                </c:pt>
                <c:pt idx="398">
                  <c:v>171.05</c:v>
                </c:pt>
                <c:pt idx="399">
                  <c:v>155</c:v>
                </c:pt>
                <c:pt idx="400">
                  <c:v>151</c:v>
                </c:pt>
                <c:pt idx="401">
                  <c:v>149.69</c:v>
                </c:pt>
                <c:pt idx="402">
                  <c:v>142</c:v>
                </c:pt>
                <c:pt idx="403">
                  <c:v>125.85000000000001</c:v>
                </c:pt>
                <c:pt idx="404">
                  <c:v>119.25</c:v>
                </c:pt>
                <c:pt idx="405">
                  <c:v>116.25</c:v>
                </c:pt>
                <c:pt idx="406">
                  <c:v>104.5</c:v>
                </c:pt>
                <c:pt idx="407">
                  <c:v>103.75</c:v>
                </c:pt>
                <c:pt idx="408">
                  <c:v>108.5</c:v>
                </c:pt>
                <c:pt idx="409">
                  <c:v>113.75</c:v>
                </c:pt>
                <c:pt idx="410">
                  <c:v>123.75</c:v>
                </c:pt>
                <c:pt idx="411">
                  <c:v>123.8</c:v>
                </c:pt>
                <c:pt idx="412">
                  <c:v>122.95</c:v>
                </c:pt>
                <c:pt idx="413">
                  <c:v>118.9</c:v>
                </c:pt>
                <c:pt idx="414">
                  <c:v>114.95</c:v>
                </c:pt>
                <c:pt idx="415">
                  <c:v>107.3</c:v>
                </c:pt>
                <c:pt idx="416">
                  <c:v>100.065</c:v>
                </c:pt>
                <c:pt idx="417">
                  <c:v>96.5</c:v>
                </c:pt>
                <c:pt idx="418">
                  <c:v>100.4</c:v>
                </c:pt>
                <c:pt idx="419">
                  <c:v>107.1</c:v>
                </c:pt>
                <c:pt idx="420">
                  <c:v>108</c:v>
                </c:pt>
                <c:pt idx="421">
                  <c:v>109.35</c:v>
                </c:pt>
                <c:pt idx="422">
                  <c:v>109.16499999999999</c:v>
                </c:pt>
                <c:pt idx="423">
                  <c:v>112</c:v>
                </c:pt>
                <c:pt idx="424">
                  <c:v>121.85</c:v>
                </c:pt>
                <c:pt idx="425">
                  <c:v>147.85</c:v>
                </c:pt>
                <c:pt idx="426">
                  <c:v>160.83499999999998</c:v>
                </c:pt>
                <c:pt idx="427">
                  <c:v>171.25</c:v>
                </c:pt>
                <c:pt idx="428">
                  <c:v>171.75</c:v>
                </c:pt>
                <c:pt idx="429">
                  <c:v>169.5</c:v>
                </c:pt>
                <c:pt idx="430">
                  <c:v>173.44</c:v>
                </c:pt>
                <c:pt idx="431">
                  <c:v>175.75</c:v>
                </c:pt>
                <c:pt idx="432">
                  <c:v>173.25</c:v>
                </c:pt>
                <c:pt idx="433">
                  <c:v>166.25</c:v>
                </c:pt>
                <c:pt idx="434">
                  <c:v>171.75</c:v>
                </c:pt>
                <c:pt idx="435">
                  <c:v>172.85</c:v>
                </c:pt>
                <c:pt idx="436">
                  <c:v>171</c:v>
                </c:pt>
                <c:pt idx="437">
                  <c:v>170.75</c:v>
                </c:pt>
                <c:pt idx="438">
                  <c:v>174.9</c:v>
                </c:pt>
                <c:pt idx="439">
                  <c:v>179.45</c:v>
                </c:pt>
                <c:pt idx="440">
                  <c:v>179.25</c:v>
                </c:pt>
                <c:pt idx="441">
                  <c:v>180.065</c:v>
                </c:pt>
                <c:pt idx="442">
                  <c:v>182.3</c:v>
                </c:pt>
                <c:pt idx="443">
                  <c:v>181</c:v>
                </c:pt>
                <c:pt idx="444">
                  <c:v>178.1</c:v>
                </c:pt>
                <c:pt idx="445">
                  <c:v>173.1</c:v>
                </c:pt>
                <c:pt idx="446">
                  <c:v>167.5</c:v>
                </c:pt>
                <c:pt idx="447">
                  <c:v>167.5</c:v>
                </c:pt>
                <c:pt idx="448">
                  <c:v>166.565</c:v>
                </c:pt>
                <c:pt idx="449">
                  <c:v>162.5</c:v>
                </c:pt>
                <c:pt idx="450">
                  <c:v>155.75</c:v>
                </c:pt>
                <c:pt idx="451">
                  <c:v>142.55000000000001</c:v>
                </c:pt>
                <c:pt idx="452">
                  <c:v>138.5</c:v>
                </c:pt>
                <c:pt idx="453">
                  <c:v>134.065</c:v>
                </c:pt>
                <c:pt idx="454">
                  <c:v>138.5</c:v>
                </c:pt>
                <c:pt idx="455">
                  <c:v>139.55000000000001</c:v>
                </c:pt>
                <c:pt idx="456">
                  <c:v>143.80000000000001</c:v>
                </c:pt>
                <c:pt idx="457">
                  <c:v>148.6</c:v>
                </c:pt>
                <c:pt idx="458">
                  <c:v>146.85</c:v>
                </c:pt>
                <c:pt idx="459">
                  <c:v>146.69999999999999</c:v>
                </c:pt>
                <c:pt idx="460">
                  <c:v>146.80000000000001</c:v>
                </c:pt>
                <c:pt idx="461">
                  <c:v>139.80000000000001</c:v>
                </c:pt>
                <c:pt idx="462">
                  <c:v>138.75</c:v>
                </c:pt>
                <c:pt idx="463">
                  <c:v>135.94</c:v>
                </c:pt>
                <c:pt idx="464">
                  <c:v>129.4</c:v>
                </c:pt>
                <c:pt idx="465">
                  <c:v>124.5</c:v>
                </c:pt>
                <c:pt idx="466">
                  <c:v>121.4</c:v>
                </c:pt>
                <c:pt idx="467">
                  <c:v>114.7</c:v>
                </c:pt>
                <c:pt idx="468">
                  <c:v>106.38</c:v>
                </c:pt>
                <c:pt idx="469">
                  <c:v>108.25</c:v>
                </c:pt>
                <c:pt idx="470">
                  <c:v>108.65</c:v>
                </c:pt>
                <c:pt idx="471">
                  <c:v>114.8</c:v>
                </c:pt>
                <c:pt idx="472">
                  <c:v>115.1</c:v>
                </c:pt>
                <c:pt idx="473">
                  <c:v>116.25</c:v>
                </c:pt>
                <c:pt idx="474">
                  <c:v>118.13</c:v>
                </c:pt>
                <c:pt idx="475">
                  <c:v>117.85</c:v>
                </c:pt>
                <c:pt idx="476">
                  <c:v>119</c:v>
                </c:pt>
                <c:pt idx="477">
                  <c:v>121.6</c:v>
                </c:pt>
                <c:pt idx="478">
                  <c:v>120.565</c:v>
                </c:pt>
                <c:pt idx="479">
                  <c:v>122.125</c:v>
                </c:pt>
                <c:pt idx="480">
                  <c:v>121.55</c:v>
                </c:pt>
                <c:pt idx="481">
                  <c:v>120.9</c:v>
                </c:pt>
                <c:pt idx="482">
                  <c:v>121.88</c:v>
                </c:pt>
                <c:pt idx="483">
                  <c:v>122.65</c:v>
                </c:pt>
                <c:pt idx="484">
                  <c:v>121.3</c:v>
                </c:pt>
                <c:pt idx="485">
                  <c:v>121.75</c:v>
                </c:pt>
                <c:pt idx="486">
                  <c:v>122.815</c:v>
                </c:pt>
                <c:pt idx="487">
                  <c:v>123.75</c:v>
                </c:pt>
                <c:pt idx="488">
                  <c:v>126.65</c:v>
                </c:pt>
                <c:pt idx="489">
                  <c:v>126</c:v>
                </c:pt>
                <c:pt idx="490">
                  <c:v>124.65</c:v>
                </c:pt>
                <c:pt idx="491">
                  <c:v>122.1</c:v>
                </c:pt>
                <c:pt idx="492">
                  <c:v>120.05000000000001</c:v>
                </c:pt>
                <c:pt idx="493">
                  <c:v>117.9</c:v>
                </c:pt>
                <c:pt idx="494">
                  <c:v>114.2</c:v>
                </c:pt>
                <c:pt idx="495">
                  <c:v>113.65</c:v>
                </c:pt>
                <c:pt idx="496">
                  <c:v>116.9</c:v>
                </c:pt>
                <c:pt idx="497">
                  <c:v>120.35</c:v>
                </c:pt>
                <c:pt idx="498">
                  <c:v>126.15</c:v>
                </c:pt>
                <c:pt idx="499">
                  <c:v>136.6</c:v>
                </c:pt>
                <c:pt idx="500">
                  <c:v>141.85</c:v>
                </c:pt>
                <c:pt idx="501">
                  <c:v>150.315</c:v>
                </c:pt>
                <c:pt idx="502">
                  <c:v>155.4</c:v>
                </c:pt>
                <c:pt idx="503">
                  <c:v>164.05</c:v>
                </c:pt>
                <c:pt idx="504">
                  <c:v>167.1</c:v>
                </c:pt>
                <c:pt idx="505">
                  <c:v>161.75</c:v>
                </c:pt>
                <c:pt idx="506">
                  <c:v>154.69</c:v>
                </c:pt>
                <c:pt idx="507">
                  <c:v>141.19999999999999</c:v>
                </c:pt>
                <c:pt idx="508">
                  <c:v>134.9</c:v>
                </c:pt>
                <c:pt idx="509">
                  <c:v>129.5</c:v>
                </c:pt>
                <c:pt idx="510">
                  <c:v>123.9</c:v>
                </c:pt>
                <c:pt idx="511">
                  <c:v>117</c:v>
                </c:pt>
                <c:pt idx="512">
                  <c:v>115.3</c:v>
                </c:pt>
                <c:pt idx="513">
                  <c:v>116.65</c:v>
                </c:pt>
                <c:pt idx="514">
                  <c:v>116.3</c:v>
                </c:pt>
                <c:pt idx="515">
                  <c:v>112.19</c:v>
                </c:pt>
                <c:pt idx="516">
                  <c:v>111.15</c:v>
                </c:pt>
                <c:pt idx="517">
                  <c:v>111.2</c:v>
                </c:pt>
                <c:pt idx="518">
                  <c:v>112.15</c:v>
                </c:pt>
                <c:pt idx="519">
                  <c:v>108.25</c:v>
                </c:pt>
                <c:pt idx="520">
                  <c:v>105</c:v>
                </c:pt>
                <c:pt idx="521">
                  <c:v>99.8</c:v>
                </c:pt>
                <c:pt idx="522">
                  <c:v>99.3</c:v>
                </c:pt>
                <c:pt idx="523">
                  <c:v>101.05</c:v>
                </c:pt>
                <c:pt idx="524">
                  <c:v>103.57</c:v>
                </c:pt>
                <c:pt idx="525">
                  <c:v>104.05</c:v>
                </c:pt>
                <c:pt idx="526">
                  <c:v>101.32</c:v>
                </c:pt>
                <c:pt idx="527">
                  <c:v>97.95</c:v>
                </c:pt>
                <c:pt idx="528">
                  <c:v>96.6</c:v>
                </c:pt>
                <c:pt idx="529">
                  <c:v>100.5</c:v>
                </c:pt>
                <c:pt idx="530">
                  <c:v>101.95</c:v>
                </c:pt>
                <c:pt idx="531">
                  <c:v>99.94</c:v>
                </c:pt>
                <c:pt idx="532">
                  <c:v>100.26</c:v>
                </c:pt>
                <c:pt idx="533">
                  <c:v>98.6</c:v>
                </c:pt>
                <c:pt idx="534">
                  <c:v>95</c:v>
                </c:pt>
                <c:pt idx="535">
                  <c:v>95</c:v>
                </c:pt>
                <c:pt idx="536">
                  <c:v>95.25</c:v>
                </c:pt>
                <c:pt idx="537">
                  <c:v>96.35</c:v>
                </c:pt>
                <c:pt idx="538">
                  <c:v>96.75</c:v>
                </c:pt>
                <c:pt idx="539">
                  <c:v>97.88</c:v>
                </c:pt>
                <c:pt idx="540">
                  <c:v>101</c:v>
                </c:pt>
                <c:pt idx="541">
                  <c:v>98.75</c:v>
                </c:pt>
                <c:pt idx="542">
                  <c:v>94</c:v>
                </c:pt>
                <c:pt idx="543">
                  <c:v>94.5</c:v>
                </c:pt>
                <c:pt idx="544">
                  <c:v>92.5</c:v>
                </c:pt>
                <c:pt idx="545">
                  <c:v>92.5</c:v>
                </c:pt>
                <c:pt idx="546">
                  <c:v>92.85</c:v>
                </c:pt>
                <c:pt idx="547">
                  <c:v>94.4</c:v>
                </c:pt>
                <c:pt idx="548">
                  <c:v>94</c:v>
                </c:pt>
                <c:pt idx="549">
                  <c:v>91.25</c:v>
                </c:pt>
                <c:pt idx="550">
                  <c:v>95.65</c:v>
                </c:pt>
                <c:pt idx="551">
                  <c:v>93.2</c:v>
                </c:pt>
                <c:pt idx="552">
                  <c:v>93.3</c:v>
                </c:pt>
                <c:pt idx="553">
                  <c:v>95.13</c:v>
                </c:pt>
                <c:pt idx="554">
                  <c:v>97.6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100.32</c:v>
                </c:pt>
                <c:pt idx="559">
                  <c:v>101.5</c:v>
                </c:pt>
                <c:pt idx="560">
                  <c:v>103.55</c:v>
                </c:pt>
                <c:pt idx="561">
                  <c:v>108.15</c:v>
                </c:pt>
                <c:pt idx="562">
                  <c:v>109.55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555-450C-84E9-7F579C1AB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882560"/>
        <c:axId val="973786304"/>
      </c:lineChart>
      <c:catAx>
        <c:axId val="97365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2207687372411801"/>
              <c:y val="0.903693084560082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654160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654160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Ethanol, $/gal</a:t>
                </a:r>
              </a:p>
            </c:rich>
          </c:tx>
          <c:layout>
            <c:manualLayout>
              <c:xMode val="edge"/>
              <c:yMode val="edge"/>
              <c:x val="6.2277048702245501E-3"/>
              <c:y val="0.26936159134999399"/>
            </c:manualLayout>
          </c:layout>
          <c:overlay val="0"/>
        </c:title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650768"/>
        <c:crosses val="autoZero"/>
        <c:crossBetween val="between"/>
      </c:valAx>
      <c:catAx>
        <c:axId val="973882560"/>
        <c:scaling>
          <c:orientation val="minMax"/>
        </c:scaling>
        <c:delete val="1"/>
        <c:axPos val="b"/>
        <c:majorTickMark val="out"/>
        <c:minorTickMark val="none"/>
        <c:tickLblPos val="nextTo"/>
        <c:crossAx val="973786304"/>
        <c:crosses val="autoZero"/>
        <c:auto val="1"/>
        <c:lblAlgn val="ctr"/>
        <c:lblOffset val="100"/>
        <c:noMultiLvlLbl val="0"/>
      </c:catAx>
      <c:valAx>
        <c:axId val="97378630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DDG, $/ton</a:t>
                </a:r>
              </a:p>
            </c:rich>
          </c:tx>
          <c:layout>
            <c:manualLayout>
              <c:xMode val="edge"/>
              <c:yMode val="edge"/>
              <c:x val="0.96411233595800505"/>
              <c:y val="0.287178691658108"/>
            </c:manualLayout>
          </c:layout>
          <c:overlay val="0"/>
        </c:title>
        <c:numFmt formatCode="\$#,##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882560"/>
        <c:crosses val="max"/>
        <c:crossBetween val="between"/>
        <c:majorUnit val="25"/>
      </c:valAx>
    </c:plotArea>
    <c:legend>
      <c:legendPos val="r"/>
      <c:layout>
        <c:manualLayout>
          <c:xMode val="edge"/>
          <c:yMode val="edge"/>
          <c:x val="0.86832744240303295"/>
          <c:y val="0.83307764178934096"/>
          <c:w val="0.121886147564888"/>
          <c:h val="0.1499539969188629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1.10987791342952E-2"/>
          <c:y val="1.6313213703099499E-2"/>
          <c:w val="0.97225305216426205"/>
          <c:h val="0.9673735725938009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609840"/>
        <c:axId val="973497280"/>
      </c:barChart>
      <c:catAx>
        <c:axId val="977609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3497280"/>
        <c:crosses val="autoZero"/>
        <c:auto val="1"/>
        <c:lblAlgn val="ctr"/>
        <c:lblOffset val="100"/>
        <c:tickMarkSkip val="1"/>
        <c:noMultiLvlLbl val="0"/>
      </c:catAx>
      <c:valAx>
        <c:axId val="973497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7609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5171817935595"/>
          <c:y val="0.49738237072460201"/>
          <c:w val="0"/>
          <c:h val="1.3089005235602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Illinois, Nebraska, South Dakota &amp; Wisconsin Corn Price Relative to Iowa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230142862480268"/>
          <c:y val="1.85793419468975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085409252668993E-2"/>
          <c:y val="0.17686438561949699"/>
          <c:w val="0.89145907473309605"/>
          <c:h val="0.41705348140082898"/>
        </c:manualLayout>
      </c:layout>
      <c:lineChart>
        <c:grouping val="standard"/>
        <c:varyColors val="0"/>
        <c:ser>
          <c:idx val="1"/>
          <c:order val="0"/>
          <c:tx>
            <c:strRef>
              <c:f>Data!$AO$7</c:f>
              <c:strCache>
                <c:ptCount val="1"/>
                <c:pt idx="0">
                  <c:v>IL relative to IA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Data!$AO$8:$AO$573</c:f>
              <c:numCache>
                <c:formatCode>"$"#,##0.00</c:formatCode>
                <c:ptCount val="566"/>
                <c:pt idx="2">
                  <c:v>0.36825000000000019</c:v>
                </c:pt>
                <c:pt idx="3">
                  <c:v>0.39137500000000003</c:v>
                </c:pt>
                <c:pt idx="4">
                  <c:v>0.22425000000000006</c:v>
                </c:pt>
                <c:pt idx="5">
                  <c:v>0.25350000000000028</c:v>
                </c:pt>
                <c:pt idx="6">
                  <c:v>0.20300000000000029</c:v>
                </c:pt>
                <c:pt idx="7">
                  <c:v>0.31750000000000034</c:v>
                </c:pt>
                <c:pt idx="8">
                  <c:v>0.2905000000000002</c:v>
                </c:pt>
                <c:pt idx="9">
                  <c:v>0.25</c:v>
                </c:pt>
                <c:pt idx="10">
                  <c:v>0.25</c:v>
                </c:pt>
                <c:pt idx="11">
                  <c:v>0.15200000000000058</c:v>
                </c:pt>
                <c:pt idx="12">
                  <c:v>0.2043750000000002</c:v>
                </c:pt>
                <c:pt idx="13">
                  <c:v>0.32921874999999989</c:v>
                </c:pt>
                <c:pt idx="14">
                  <c:v>0.2174999999999998</c:v>
                </c:pt>
                <c:pt idx="15">
                  <c:v>0.12375000000000025</c:v>
                </c:pt>
                <c:pt idx="16">
                  <c:v>0.24149999999999983</c:v>
                </c:pt>
                <c:pt idx="17">
                  <c:v>0.19512499999999999</c:v>
                </c:pt>
                <c:pt idx="18">
                  <c:v>0.22012499999999946</c:v>
                </c:pt>
                <c:pt idx="19">
                  <c:v>0.14749999999999996</c:v>
                </c:pt>
                <c:pt idx="20">
                  <c:v>0.11937499999999979</c:v>
                </c:pt>
                <c:pt idx="21">
                  <c:v>0.19599999999999973</c:v>
                </c:pt>
                <c:pt idx="22">
                  <c:v>8.599999999999941E-2</c:v>
                </c:pt>
                <c:pt idx="23">
                  <c:v>0.20249999999999968</c:v>
                </c:pt>
                <c:pt idx="24">
                  <c:v>0.14600000000000035</c:v>
                </c:pt>
                <c:pt idx="25">
                  <c:v>0.14799999999999969</c:v>
                </c:pt>
                <c:pt idx="26">
                  <c:v>8.6499999999999577E-2</c:v>
                </c:pt>
                <c:pt idx="27">
                  <c:v>0.17350000000000021</c:v>
                </c:pt>
                <c:pt idx="28">
                  <c:v>0.18650000000000011</c:v>
                </c:pt>
                <c:pt idx="29">
                  <c:v>0.11499999999999977</c:v>
                </c:pt>
                <c:pt idx="30">
                  <c:v>6.6000000000000281E-2</c:v>
                </c:pt>
                <c:pt idx="31">
                  <c:v>0.3165</c:v>
                </c:pt>
                <c:pt idx="32">
                  <c:v>0.18049999999999988</c:v>
                </c:pt>
                <c:pt idx="33">
                  <c:v>0.27200000000000024</c:v>
                </c:pt>
                <c:pt idx="34">
                  <c:v>0.17375000000000007</c:v>
                </c:pt>
                <c:pt idx="35">
                  <c:v>0.13599999999999968</c:v>
                </c:pt>
                <c:pt idx="36">
                  <c:v>0.12400000000000011</c:v>
                </c:pt>
                <c:pt idx="37">
                  <c:v>0.31100000000000039</c:v>
                </c:pt>
                <c:pt idx="38">
                  <c:v>0.18650000000000055</c:v>
                </c:pt>
                <c:pt idx="39">
                  <c:v>0.19250000000000034</c:v>
                </c:pt>
                <c:pt idx="40">
                  <c:v>8.7000000000000188E-2</c:v>
                </c:pt>
                <c:pt idx="41">
                  <c:v>0.14949999999999974</c:v>
                </c:pt>
                <c:pt idx="42">
                  <c:v>3.5000000000000142E-2</c:v>
                </c:pt>
                <c:pt idx="43">
                  <c:v>5.950000000000033E-2</c:v>
                </c:pt>
                <c:pt idx="44">
                  <c:v>2.8999999999999915E-2</c:v>
                </c:pt>
                <c:pt idx="45">
                  <c:v>0.12549999999999972</c:v>
                </c:pt>
                <c:pt idx="46">
                  <c:v>4.3000000000000149E-2</c:v>
                </c:pt>
                <c:pt idx="47">
                  <c:v>0.17100000000000026</c:v>
                </c:pt>
                <c:pt idx="48">
                  <c:v>4.4375000000000053E-2</c:v>
                </c:pt>
                <c:pt idx="49">
                  <c:v>5.9999999999997833E-3</c:v>
                </c:pt>
                <c:pt idx="50">
                  <c:v>-1.3499999999999623E-2</c:v>
                </c:pt>
                <c:pt idx="51">
                  <c:v>0.11400000000000032</c:v>
                </c:pt>
                <c:pt idx="52">
                  <c:v>6.5099999999999714E-2</c:v>
                </c:pt>
                <c:pt idx="53">
                  <c:v>0.16626249999999976</c:v>
                </c:pt>
                <c:pt idx="54">
                  <c:v>0.18699999999999983</c:v>
                </c:pt>
                <c:pt idx="55">
                  <c:v>0.18600000000000083</c:v>
                </c:pt>
                <c:pt idx="56">
                  <c:v>0.20250000000000012</c:v>
                </c:pt>
                <c:pt idx="57">
                  <c:v>0.19850000000000012</c:v>
                </c:pt>
                <c:pt idx="58">
                  <c:v>0.14750000000000041</c:v>
                </c:pt>
                <c:pt idx="60">
                  <c:v>0.17049999999999965</c:v>
                </c:pt>
                <c:pt idx="61">
                  <c:v>0.19899999999999984</c:v>
                </c:pt>
                <c:pt idx="62">
                  <c:v>0.17899999999999938</c:v>
                </c:pt>
                <c:pt idx="63">
                  <c:v>0.15749999999999975</c:v>
                </c:pt>
                <c:pt idx="64">
                  <c:v>0.15583333333333371</c:v>
                </c:pt>
                <c:pt idx="65">
                  <c:v>0.15062500000000068</c:v>
                </c:pt>
                <c:pt idx="66">
                  <c:v>0.20350000000000001</c:v>
                </c:pt>
                <c:pt idx="67">
                  <c:v>0.1509999999999998</c:v>
                </c:pt>
                <c:pt idx="68">
                  <c:v>0.13562500000000011</c:v>
                </c:pt>
                <c:pt idx="69">
                  <c:v>0.12099999999999955</c:v>
                </c:pt>
                <c:pt idx="70">
                  <c:v>0.10899999999999999</c:v>
                </c:pt>
                <c:pt idx="71">
                  <c:v>0.11599999999999877</c:v>
                </c:pt>
                <c:pt idx="72">
                  <c:v>0.13412500000000005</c:v>
                </c:pt>
                <c:pt idx="73">
                  <c:v>0.18499999999999961</c:v>
                </c:pt>
                <c:pt idx="74">
                  <c:v>0.10900000000000087</c:v>
                </c:pt>
                <c:pt idx="75">
                  <c:v>0.16400000000000059</c:v>
                </c:pt>
                <c:pt idx="76">
                  <c:v>2.5000000000001243E-2</c:v>
                </c:pt>
                <c:pt idx="77">
                  <c:v>0.23494999999999955</c:v>
                </c:pt>
                <c:pt idx="78">
                  <c:v>0.24350000000000005</c:v>
                </c:pt>
                <c:pt idx="79">
                  <c:v>0.15250000000000075</c:v>
                </c:pt>
                <c:pt idx="80">
                  <c:v>0.20899999999999963</c:v>
                </c:pt>
                <c:pt idx="81">
                  <c:v>7.6499999999999346E-2</c:v>
                </c:pt>
                <c:pt idx="82">
                  <c:v>0.21550000000000047</c:v>
                </c:pt>
                <c:pt idx="83">
                  <c:v>0.21850000000000058</c:v>
                </c:pt>
                <c:pt idx="84">
                  <c:v>9.9999999999999645E-2</c:v>
                </c:pt>
                <c:pt idx="85">
                  <c:v>0.19579999999999931</c:v>
                </c:pt>
                <c:pt idx="86">
                  <c:v>0.17375000000000007</c:v>
                </c:pt>
                <c:pt idx="87">
                  <c:v>0.29950000000000099</c:v>
                </c:pt>
                <c:pt idx="88">
                  <c:v>0.35250000000000004</c:v>
                </c:pt>
                <c:pt idx="89">
                  <c:v>0.20187500000000025</c:v>
                </c:pt>
                <c:pt idx="90">
                  <c:v>0.21299999999999919</c:v>
                </c:pt>
                <c:pt idx="91">
                  <c:v>0.20187499999999936</c:v>
                </c:pt>
                <c:pt idx="92">
                  <c:v>0.10550000000000104</c:v>
                </c:pt>
                <c:pt idx="93">
                  <c:v>0.1194999999999995</c:v>
                </c:pt>
                <c:pt idx="94">
                  <c:v>0.16500000000000004</c:v>
                </c:pt>
                <c:pt idx="95">
                  <c:v>0.16600000000000037</c:v>
                </c:pt>
                <c:pt idx="96">
                  <c:v>5.600000000000005E-2</c:v>
                </c:pt>
                <c:pt idx="97">
                  <c:v>0.25100000000000033</c:v>
                </c:pt>
                <c:pt idx="98">
                  <c:v>0.32649999999999935</c:v>
                </c:pt>
                <c:pt idx="99">
                  <c:v>0.21224999999999916</c:v>
                </c:pt>
                <c:pt idx="100">
                  <c:v>7.9375000000000639E-2</c:v>
                </c:pt>
                <c:pt idx="101">
                  <c:v>0.20200000000000085</c:v>
                </c:pt>
                <c:pt idx="102">
                  <c:v>0.12699999999999978</c:v>
                </c:pt>
                <c:pt idx="103">
                  <c:v>9.1874999999999929E-2</c:v>
                </c:pt>
                <c:pt idx="104">
                  <c:v>-0.14499999999999957</c:v>
                </c:pt>
                <c:pt idx="105">
                  <c:v>-0.14419999999999877</c:v>
                </c:pt>
                <c:pt idx="106">
                  <c:v>-1.2500000000000178E-2</c:v>
                </c:pt>
                <c:pt idx="107">
                  <c:v>-5.6499999999999773E-2</c:v>
                </c:pt>
                <c:pt idx="108">
                  <c:v>0.11050000000000004</c:v>
                </c:pt>
                <c:pt idx="109">
                  <c:v>3.4499999999999531E-2</c:v>
                </c:pt>
                <c:pt idx="110">
                  <c:v>0.13999999999999924</c:v>
                </c:pt>
                <c:pt idx="111">
                  <c:v>4.1999999999999815E-2</c:v>
                </c:pt>
                <c:pt idx="112">
                  <c:v>0.14625000000000021</c:v>
                </c:pt>
                <c:pt idx="113">
                  <c:v>3.874999999999984E-2</c:v>
                </c:pt>
                <c:pt idx="114">
                  <c:v>0.30399999999999983</c:v>
                </c:pt>
                <c:pt idx="115">
                  <c:v>0.21500000000000075</c:v>
                </c:pt>
                <c:pt idx="116">
                  <c:v>0.26750000000000052</c:v>
                </c:pt>
                <c:pt idx="117">
                  <c:v>0.23125000000000018</c:v>
                </c:pt>
                <c:pt idx="118">
                  <c:v>0.22100000000000097</c:v>
                </c:pt>
                <c:pt idx="119">
                  <c:v>0.16102499999999997</c:v>
                </c:pt>
                <c:pt idx="120">
                  <c:v>0.17924999999999969</c:v>
                </c:pt>
                <c:pt idx="121">
                  <c:v>0.22079999999999966</c:v>
                </c:pt>
                <c:pt idx="122">
                  <c:v>0.23249999999999993</c:v>
                </c:pt>
                <c:pt idx="123">
                  <c:v>0.24449999999999994</c:v>
                </c:pt>
                <c:pt idx="124">
                  <c:v>0.21175000000000033</c:v>
                </c:pt>
                <c:pt idx="125">
                  <c:v>0.27050000000000018</c:v>
                </c:pt>
                <c:pt idx="126">
                  <c:v>0.26899999999999924</c:v>
                </c:pt>
                <c:pt idx="127">
                  <c:v>0.27450000000000019</c:v>
                </c:pt>
                <c:pt idx="128">
                  <c:v>0.18250000000000055</c:v>
                </c:pt>
                <c:pt idx="129">
                  <c:v>0.12899999999999956</c:v>
                </c:pt>
                <c:pt idx="130">
                  <c:v>0.16650000000000009</c:v>
                </c:pt>
                <c:pt idx="131">
                  <c:v>0.11550000000000038</c:v>
                </c:pt>
                <c:pt idx="132">
                  <c:v>9.1000000000000192E-2</c:v>
                </c:pt>
                <c:pt idx="133">
                  <c:v>9.7500000000000142E-2</c:v>
                </c:pt>
                <c:pt idx="134">
                  <c:v>0.16299999999999981</c:v>
                </c:pt>
                <c:pt idx="135">
                  <c:v>0.15300000000000047</c:v>
                </c:pt>
                <c:pt idx="136">
                  <c:v>0.16999999999999993</c:v>
                </c:pt>
                <c:pt idx="137">
                  <c:v>0.22800000000000065</c:v>
                </c:pt>
                <c:pt idx="138">
                  <c:v>0.23916666666666675</c:v>
                </c:pt>
                <c:pt idx="139">
                  <c:v>0.27550000000000008</c:v>
                </c:pt>
                <c:pt idx="140">
                  <c:v>0.26649999999999974</c:v>
                </c:pt>
                <c:pt idx="141">
                  <c:v>0.28100000000000014</c:v>
                </c:pt>
                <c:pt idx="142">
                  <c:v>0.2826249999999999</c:v>
                </c:pt>
                <c:pt idx="143">
                  <c:v>0.19790000000000019</c:v>
                </c:pt>
                <c:pt idx="144">
                  <c:v>0.29549999999999965</c:v>
                </c:pt>
                <c:pt idx="145">
                  <c:v>0.31499999999999995</c:v>
                </c:pt>
                <c:pt idx="146">
                  <c:v>0.30799999999999983</c:v>
                </c:pt>
                <c:pt idx="147">
                  <c:v>0.39049999999999985</c:v>
                </c:pt>
                <c:pt idx="148">
                  <c:v>0.2955000000000001</c:v>
                </c:pt>
                <c:pt idx="149">
                  <c:v>0.31179999999999986</c:v>
                </c:pt>
                <c:pt idx="150">
                  <c:v>0.30449999999999999</c:v>
                </c:pt>
                <c:pt idx="151">
                  <c:v>0.28750000000000009</c:v>
                </c:pt>
                <c:pt idx="152">
                  <c:v>0.20499999999999963</c:v>
                </c:pt>
                <c:pt idx="153">
                  <c:v>0.17999999999999972</c:v>
                </c:pt>
                <c:pt idx="154">
                  <c:v>0.20649999999999968</c:v>
                </c:pt>
                <c:pt idx="155">
                  <c:v>0.21300000000000008</c:v>
                </c:pt>
                <c:pt idx="156">
                  <c:v>0.12350000000000039</c:v>
                </c:pt>
                <c:pt idx="157">
                  <c:v>0.18100000000000005</c:v>
                </c:pt>
                <c:pt idx="158">
                  <c:v>0.1745000000000001</c:v>
                </c:pt>
                <c:pt idx="159">
                  <c:v>0.19300000000000006</c:v>
                </c:pt>
                <c:pt idx="160">
                  <c:v>8.8500000000000245E-2</c:v>
                </c:pt>
                <c:pt idx="161">
                  <c:v>0.13949999999999996</c:v>
                </c:pt>
                <c:pt idx="162">
                  <c:v>8.230000000000004E-2</c:v>
                </c:pt>
                <c:pt idx="163">
                  <c:v>4.7000000000000153E-2</c:v>
                </c:pt>
                <c:pt idx="164">
                  <c:v>5.5600000000000094E-2</c:v>
                </c:pt>
                <c:pt idx="165">
                  <c:v>3.4499999999999975E-2</c:v>
                </c:pt>
                <c:pt idx="166">
                  <c:v>0.14399999999999968</c:v>
                </c:pt>
                <c:pt idx="167">
                  <c:v>1.6000000000000014E-2</c:v>
                </c:pt>
                <c:pt idx="168">
                  <c:v>3.7500000000000089E-2</c:v>
                </c:pt>
                <c:pt idx="169">
                  <c:v>6.6600000000000215E-2</c:v>
                </c:pt>
                <c:pt idx="170">
                  <c:v>8.6000000000000298E-2</c:v>
                </c:pt>
                <c:pt idx="171">
                  <c:v>5.0000000000016698E-4</c:v>
                </c:pt>
                <c:pt idx="172">
                  <c:v>0.10230000000000006</c:v>
                </c:pt>
                <c:pt idx="173">
                  <c:v>7.9499999999999904E-2</c:v>
                </c:pt>
                <c:pt idx="174">
                  <c:v>8.5499999999999687E-2</c:v>
                </c:pt>
                <c:pt idx="175">
                  <c:v>9.9499999999999922E-2</c:v>
                </c:pt>
                <c:pt idx="176">
                  <c:v>7.8999999999999737E-2</c:v>
                </c:pt>
                <c:pt idx="177">
                  <c:v>0.13800000000000034</c:v>
                </c:pt>
                <c:pt idx="178">
                  <c:v>4.3600000000000083E-2</c:v>
                </c:pt>
                <c:pt idx="179">
                  <c:v>6.3000000000000167E-2</c:v>
                </c:pt>
                <c:pt idx="180">
                  <c:v>0.11450000000000005</c:v>
                </c:pt>
                <c:pt idx="181">
                  <c:v>9.9299999999999944E-2</c:v>
                </c:pt>
                <c:pt idx="182">
                  <c:v>7.1500000000000341E-2</c:v>
                </c:pt>
                <c:pt idx="183">
                  <c:v>0.10700000000000021</c:v>
                </c:pt>
                <c:pt idx="184">
                  <c:v>0.12640000000000029</c:v>
                </c:pt>
                <c:pt idx="185">
                  <c:v>0.10450000000000026</c:v>
                </c:pt>
                <c:pt idx="186">
                  <c:v>0.17749999999999977</c:v>
                </c:pt>
                <c:pt idx="187">
                  <c:v>0.12000000000000011</c:v>
                </c:pt>
                <c:pt idx="188">
                  <c:v>0.11350000000000016</c:v>
                </c:pt>
                <c:pt idx="189">
                  <c:v>0.1835</c:v>
                </c:pt>
                <c:pt idx="190">
                  <c:v>0.14050000000000029</c:v>
                </c:pt>
                <c:pt idx="191">
                  <c:v>0.20715000000000039</c:v>
                </c:pt>
                <c:pt idx="192">
                  <c:v>0.22049999999999992</c:v>
                </c:pt>
                <c:pt idx="193">
                  <c:v>0.23550000000000004</c:v>
                </c:pt>
                <c:pt idx="194">
                  <c:v>0.16900000000000004</c:v>
                </c:pt>
                <c:pt idx="195">
                  <c:v>0.28699999999999992</c:v>
                </c:pt>
                <c:pt idx="196">
                  <c:v>0.26934999999999976</c:v>
                </c:pt>
                <c:pt idx="197">
                  <c:v>0.31000000000000005</c:v>
                </c:pt>
                <c:pt idx="198">
                  <c:v>0.25749999999999984</c:v>
                </c:pt>
                <c:pt idx="199">
                  <c:v>0.3580000000000001</c:v>
                </c:pt>
                <c:pt idx="200">
                  <c:v>0.30649999999999977</c:v>
                </c:pt>
                <c:pt idx="201">
                  <c:v>0.31800000000000006</c:v>
                </c:pt>
                <c:pt idx="202">
                  <c:v>0.32200000000000006</c:v>
                </c:pt>
                <c:pt idx="203">
                  <c:v>0.33950000000000014</c:v>
                </c:pt>
                <c:pt idx="204">
                  <c:v>0.39120000000000044</c:v>
                </c:pt>
                <c:pt idx="205">
                  <c:v>0.40064999999999973</c:v>
                </c:pt>
                <c:pt idx="206">
                  <c:v>0.32850000000000001</c:v>
                </c:pt>
                <c:pt idx="207">
                  <c:v>0.30300000000000082</c:v>
                </c:pt>
                <c:pt idx="208">
                  <c:v>0.15599999999999969</c:v>
                </c:pt>
                <c:pt idx="209">
                  <c:v>0.35999999999999943</c:v>
                </c:pt>
                <c:pt idx="210">
                  <c:v>0.36550000000000082</c:v>
                </c:pt>
                <c:pt idx="211">
                  <c:v>0.24615000000000009</c:v>
                </c:pt>
                <c:pt idx="212">
                  <c:v>0.17999999999999972</c:v>
                </c:pt>
                <c:pt idx="213">
                  <c:v>0.14849999999999941</c:v>
                </c:pt>
                <c:pt idx="214">
                  <c:v>0.19350000000000023</c:v>
                </c:pt>
                <c:pt idx="215">
                  <c:v>0.22799999999999976</c:v>
                </c:pt>
                <c:pt idx="216">
                  <c:v>0.19145000000000056</c:v>
                </c:pt>
                <c:pt idx="217">
                  <c:v>0.16224999999999934</c:v>
                </c:pt>
                <c:pt idx="218">
                  <c:v>0.12375000000000025</c:v>
                </c:pt>
                <c:pt idx="219">
                  <c:v>0.14999999999999947</c:v>
                </c:pt>
                <c:pt idx="220">
                  <c:v>0.10624999999999929</c:v>
                </c:pt>
                <c:pt idx="221">
                  <c:v>0.12119999999999997</c:v>
                </c:pt>
                <c:pt idx="222">
                  <c:v>0.15399999999999991</c:v>
                </c:pt>
                <c:pt idx="223">
                  <c:v>0.15050000000000097</c:v>
                </c:pt>
                <c:pt idx="224">
                  <c:v>0.15779999999999905</c:v>
                </c:pt>
                <c:pt idx="225">
                  <c:v>0.12999999999999989</c:v>
                </c:pt>
                <c:pt idx="226">
                  <c:v>0.15350000000000019</c:v>
                </c:pt>
                <c:pt idx="227">
                  <c:v>0.18350000000000044</c:v>
                </c:pt>
                <c:pt idx="228">
                  <c:v>0.22999999999999954</c:v>
                </c:pt>
                <c:pt idx="229">
                  <c:v>0.27315000000000023</c:v>
                </c:pt>
                <c:pt idx="230">
                  <c:v>0.24024999999999963</c:v>
                </c:pt>
                <c:pt idx="231">
                  <c:v>0.23350000000000026</c:v>
                </c:pt>
                <c:pt idx="232">
                  <c:v>0.21999999999999975</c:v>
                </c:pt>
                <c:pt idx="233">
                  <c:v>0.21350000000000069</c:v>
                </c:pt>
                <c:pt idx="234">
                  <c:v>0.22750000000000004</c:v>
                </c:pt>
                <c:pt idx="235">
                  <c:v>0.25499999999999989</c:v>
                </c:pt>
                <c:pt idx="236">
                  <c:v>0.26349999999999962</c:v>
                </c:pt>
                <c:pt idx="237">
                  <c:v>0.25715000000000021</c:v>
                </c:pt>
                <c:pt idx="238">
                  <c:v>0.23804999999999943</c:v>
                </c:pt>
                <c:pt idx="239">
                  <c:v>0.31599999999999984</c:v>
                </c:pt>
                <c:pt idx="240">
                  <c:v>0.26149999999999984</c:v>
                </c:pt>
                <c:pt idx="241">
                  <c:v>0.27400000000000002</c:v>
                </c:pt>
                <c:pt idx="242">
                  <c:v>0.30750000000000011</c:v>
                </c:pt>
                <c:pt idx="243">
                  <c:v>0.32065000000000055</c:v>
                </c:pt>
                <c:pt idx="244">
                  <c:v>0.32249999999999979</c:v>
                </c:pt>
                <c:pt idx="245">
                  <c:v>0.36959999999999926</c:v>
                </c:pt>
                <c:pt idx="246">
                  <c:v>0.34849999999999959</c:v>
                </c:pt>
                <c:pt idx="247">
                  <c:v>0.40050000000000008</c:v>
                </c:pt>
                <c:pt idx="248">
                  <c:v>0.31314999999999937</c:v>
                </c:pt>
                <c:pt idx="249">
                  <c:v>0.37999999999999989</c:v>
                </c:pt>
                <c:pt idx="250">
                  <c:v>0.38099999999999934</c:v>
                </c:pt>
                <c:pt idx="251">
                  <c:v>0.34894999999999943</c:v>
                </c:pt>
                <c:pt idx="252">
                  <c:v>0.29384999999999994</c:v>
                </c:pt>
                <c:pt idx="253">
                  <c:v>0.28050000000000086</c:v>
                </c:pt>
                <c:pt idx="254">
                  <c:v>0.33399999999999963</c:v>
                </c:pt>
                <c:pt idx="255">
                  <c:v>0.29049999999999976</c:v>
                </c:pt>
                <c:pt idx="256">
                  <c:v>0.32949999999999946</c:v>
                </c:pt>
                <c:pt idx="257">
                  <c:v>0.2455999999999996</c:v>
                </c:pt>
                <c:pt idx="258">
                  <c:v>0.29100000000000037</c:v>
                </c:pt>
                <c:pt idx="259">
                  <c:v>0.2605000000000004</c:v>
                </c:pt>
                <c:pt idx="260">
                  <c:v>0.26099999999999923</c:v>
                </c:pt>
                <c:pt idx="261">
                  <c:v>0.37675000000000036</c:v>
                </c:pt>
                <c:pt idx="262">
                  <c:v>0.35150000000000059</c:v>
                </c:pt>
                <c:pt idx="263">
                  <c:v>0.31649999999999956</c:v>
                </c:pt>
                <c:pt idx="264">
                  <c:v>0.25304999999999911</c:v>
                </c:pt>
                <c:pt idx="265">
                  <c:v>0.39949999999999974</c:v>
                </c:pt>
                <c:pt idx="266">
                  <c:v>0.23150000000000048</c:v>
                </c:pt>
                <c:pt idx="267">
                  <c:v>0.24049999999999994</c:v>
                </c:pt>
                <c:pt idx="268">
                  <c:v>0.27800000000000047</c:v>
                </c:pt>
                <c:pt idx="269">
                  <c:v>0.18800000000000061</c:v>
                </c:pt>
                <c:pt idx="270">
                  <c:v>0.2035000000000009</c:v>
                </c:pt>
                <c:pt idx="271">
                  <c:v>0.19500000000000028</c:v>
                </c:pt>
                <c:pt idx="272">
                  <c:v>0.17850000000000055</c:v>
                </c:pt>
                <c:pt idx="273">
                  <c:v>0.1711999999999998</c:v>
                </c:pt>
                <c:pt idx="274">
                  <c:v>0.16124999999999989</c:v>
                </c:pt>
                <c:pt idx="275">
                  <c:v>0.18399999999999928</c:v>
                </c:pt>
                <c:pt idx="276">
                  <c:v>0.18595000000000006</c:v>
                </c:pt>
                <c:pt idx="277">
                  <c:v>0.20499999999999918</c:v>
                </c:pt>
                <c:pt idx="278">
                  <c:v>0.2159999999999993</c:v>
                </c:pt>
                <c:pt idx="279">
                  <c:v>0.23199999999999932</c:v>
                </c:pt>
                <c:pt idx="280">
                  <c:v>0.23300000000000054</c:v>
                </c:pt>
                <c:pt idx="281">
                  <c:v>0.24124999999999996</c:v>
                </c:pt>
                <c:pt idx="282">
                  <c:v>0.23304999999999954</c:v>
                </c:pt>
                <c:pt idx="283">
                  <c:v>0.22300000000000075</c:v>
                </c:pt>
                <c:pt idx="284">
                  <c:v>0.24399999999999977</c:v>
                </c:pt>
                <c:pt idx="285">
                  <c:v>0.21850000000000058</c:v>
                </c:pt>
                <c:pt idx="286">
                  <c:v>0.20350000000000001</c:v>
                </c:pt>
                <c:pt idx="287">
                  <c:v>0.20650000000000013</c:v>
                </c:pt>
                <c:pt idx="288">
                  <c:v>0.25595000000000034</c:v>
                </c:pt>
                <c:pt idx="289">
                  <c:v>0.19850000000000012</c:v>
                </c:pt>
                <c:pt idx="290">
                  <c:v>0.21350000000000069</c:v>
                </c:pt>
                <c:pt idx="291">
                  <c:v>0.13170000000000037</c:v>
                </c:pt>
                <c:pt idx="292">
                  <c:v>0.15149999999999952</c:v>
                </c:pt>
                <c:pt idx="293">
                  <c:v>0.14749999999999996</c:v>
                </c:pt>
                <c:pt idx="294">
                  <c:v>0.10899999999999999</c:v>
                </c:pt>
                <c:pt idx="295">
                  <c:v>0.10629999999999917</c:v>
                </c:pt>
                <c:pt idx="296">
                  <c:v>0.1717499999999994</c:v>
                </c:pt>
                <c:pt idx="297">
                  <c:v>0.14905000000000079</c:v>
                </c:pt>
                <c:pt idx="298">
                  <c:v>0.21060000000000034</c:v>
                </c:pt>
                <c:pt idx="299">
                  <c:v>0.31010000000000026</c:v>
                </c:pt>
                <c:pt idx="300">
                  <c:v>0.25689999999999991</c:v>
                </c:pt>
                <c:pt idx="301">
                  <c:v>0.43400000000000016</c:v>
                </c:pt>
                <c:pt idx="302">
                  <c:v>0.41549999999999976</c:v>
                </c:pt>
                <c:pt idx="303">
                  <c:v>0.31820000000000093</c:v>
                </c:pt>
                <c:pt idx="304">
                  <c:v>0.21335000000000015</c:v>
                </c:pt>
                <c:pt idx="305">
                  <c:v>0.17895000000000039</c:v>
                </c:pt>
                <c:pt idx="306">
                  <c:v>0.12650000000000006</c:v>
                </c:pt>
                <c:pt idx="307">
                  <c:v>0.23045000000000115</c:v>
                </c:pt>
                <c:pt idx="308">
                  <c:v>0.21369999999999933</c:v>
                </c:pt>
                <c:pt idx="309">
                  <c:v>0.21814999999999962</c:v>
                </c:pt>
                <c:pt idx="310">
                  <c:v>0.28150000000000031</c:v>
                </c:pt>
                <c:pt idx="311">
                  <c:v>0.22849999999999948</c:v>
                </c:pt>
                <c:pt idx="312">
                  <c:v>0.21000000000000085</c:v>
                </c:pt>
                <c:pt idx="313">
                  <c:v>0.18850000000000033</c:v>
                </c:pt>
                <c:pt idx="314">
                  <c:v>0.25800000000000001</c:v>
                </c:pt>
                <c:pt idx="315">
                  <c:v>0.23199999999999932</c:v>
                </c:pt>
                <c:pt idx="316">
                  <c:v>0.16650000000000009</c:v>
                </c:pt>
                <c:pt idx="317">
                  <c:v>0.12800000000000011</c:v>
                </c:pt>
                <c:pt idx="318">
                  <c:v>8.9499999999999247E-2</c:v>
                </c:pt>
                <c:pt idx="319">
                  <c:v>-1.1399999999999189E-2</c:v>
                </c:pt>
                <c:pt idx="320">
                  <c:v>2.2300000000000431E-2</c:v>
                </c:pt>
                <c:pt idx="321">
                  <c:v>3.8250000000000561E-2</c:v>
                </c:pt>
                <c:pt idx="322">
                  <c:v>2.134999999999998E-2</c:v>
                </c:pt>
                <c:pt idx="323">
                  <c:v>-2.6499999999999524E-2</c:v>
                </c:pt>
                <c:pt idx="324">
                  <c:v>-1.1000000000000121E-2</c:v>
                </c:pt>
                <c:pt idx="325">
                  <c:v>-5.4999999999999716E-2</c:v>
                </c:pt>
                <c:pt idx="326">
                  <c:v>-9.9499999999999034E-3</c:v>
                </c:pt>
                <c:pt idx="327">
                  <c:v>3.3999999999999808E-2</c:v>
                </c:pt>
                <c:pt idx="328">
                  <c:v>5.9999999999993392E-3</c:v>
                </c:pt>
                <c:pt idx="329">
                  <c:v>7.5650000000000439E-2</c:v>
                </c:pt>
                <c:pt idx="330">
                  <c:v>8.3999999999999631E-2</c:v>
                </c:pt>
                <c:pt idx="331">
                  <c:v>7.8999999999999737E-2</c:v>
                </c:pt>
                <c:pt idx="332">
                  <c:v>5.9499999999999886E-2</c:v>
                </c:pt>
                <c:pt idx="333">
                  <c:v>1.6099999999999781E-2</c:v>
                </c:pt>
                <c:pt idx="334">
                  <c:v>-3.0649999999999622E-2</c:v>
                </c:pt>
                <c:pt idx="335">
                  <c:v>-4.0450000000000763E-2</c:v>
                </c:pt>
                <c:pt idx="336">
                  <c:v>-7.499999999999396E-3</c:v>
                </c:pt>
                <c:pt idx="337">
                  <c:v>-1.3500000000000512E-2</c:v>
                </c:pt>
                <c:pt idx="338">
                  <c:v>-5.5500000000000327E-2</c:v>
                </c:pt>
                <c:pt idx="339">
                  <c:v>-5.9999999999999609E-2</c:v>
                </c:pt>
                <c:pt idx="340">
                  <c:v>-8.0000000000000071E-2</c:v>
                </c:pt>
                <c:pt idx="341">
                  <c:v>-0.11000000000000032</c:v>
                </c:pt>
                <c:pt idx="342">
                  <c:v>-9.0000000000000746E-2</c:v>
                </c:pt>
                <c:pt idx="343">
                  <c:v>-0.1208499999999999</c:v>
                </c:pt>
                <c:pt idx="344">
                  <c:v>-0.16899999999999959</c:v>
                </c:pt>
                <c:pt idx="345">
                  <c:v>-0.1899999999999995</c:v>
                </c:pt>
                <c:pt idx="346">
                  <c:v>-0.17049999999999965</c:v>
                </c:pt>
                <c:pt idx="347">
                  <c:v>-0.14814999999999934</c:v>
                </c:pt>
                <c:pt idx="348">
                  <c:v>-0.17140000000000111</c:v>
                </c:pt>
                <c:pt idx="349">
                  <c:v>-0.1551499999999999</c:v>
                </c:pt>
                <c:pt idx="350">
                  <c:v>-0.16139999999999954</c:v>
                </c:pt>
                <c:pt idx="351">
                  <c:v>-0.16905000000000037</c:v>
                </c:pt>
                <c:pt idx="352">
                  <c:v>-4.8449999999999882E-2</c:v>
                </c:pt>
                <c:pt idx="353">
                  <c:v>-8.5500000000000576E-2</c:v>
                </c:pt>
                <c:pt idx="354">
                  <c:v>-0.21999999999999975</c:v>
                </c:pt>
                <c:pt idx="355">
                  <c:v>-0.11839999999999939</c:v>
                </c:pt>
                <c:pt idx="356">
                  <c:v>0.24300000000000033</c:v>
                </c:pt>
                <c:pt idx="357">
                  <c:v>0.12080000000000002</c:v>
                </c:pt>
                <c:pt idx="358">
                  <c:v>0.14014999999999933</c:v>
                </c:pt>
                <c:pt idx="359">
                  <c:v>8.5000000000000853E-2</c:v>
                </c:pt>
                <c:pt idx="360">
                  <c:v>0.18925000000000036</c:v>
                </c:pt>
                <c:pt idx="361">
                  <c:v>0.36064999999999969</c:v>
                </c:pt>
                <c:pt idx="362">
                  <c:v>2.4000000000000021E-2</c:v>
                </c:pt>
                <c:pt idx="363">
                  <c:v>-0.36695000000000011</c:v>
                </c:pt>
                <c:pt idx="364">
                  <c:v>-0.42799999999999994</c:v>
                </c:pt>
                <c:pt idx="365">
                  <c:v>-0.37249999999999961</c:v>
                </c:pt>
                <c:pt idx="367">
                  <c:v>-0.19000000000000128</c:v>
                </c:pt>
                <c:pt idx="368">
                  <c:v>-0.21549999999999958</c:v>
                </c:pt>
                <c:pt idx="369">
                  <c:v>-0.20150000000000023</c:v>
                </c:pt>
                <c:pt idx="370">
                  <c:v>-0.22850000000000037</c:v>
                </c:pt>
                <c:pt idx="371">
                  <c:v>-0.25619999999999976</c:v>
                </c:pt>
                <c:pt idx="372">
                  <c:v>-0.23849999999999927</c:v>
                </c:pt>
                <c:pt idx="373">
                  <c:v>-0.18149999999999977</c:v>
                </c:pt>
                <c:pt idx="374">
                  <c:v>-8.8199999999999612E-2</c:v>
                </c:pt>
                <c:pt idx="375">
                  <c:v>-9.2499999999999361E-2</c:v>
                </c:pt>
                <c:pt idx="376">
                  <c:v>-9.2500000000000249E-2</c:v>
                </c:pt>
                <c:pt idx="377">
                  <c:v>-0.13314999999999966</c:v>
                </c:pt>
                <c:pt idx="378">
                  <c:v>-9.7499999999999254E-2</c:v>
                </c:pt>
                <c:pt idx="379">
                  <c:v>-6.0999999999999943E-2</c:v>
                </c:pt>
                <c:pt idx="380">
                  <c:v>-4.0500000000000647E-2</c:v>
                </c:pt>
                <c:pt idx="381">
                  <c:v>0.10500000000000043</c:v>
                </c:pt>
                <c:pt idx="382">
                  <c:v>-1.3000000000000789E-2</c:v>
                </c:pt>
                <c:pt idx="383">
                  <c:v>1.500000000000945E-3</c:v>
                </c:pt>
                <c:pt idx="384">
                  <c:v>2.0000000000000462E-2</c:v>
                </c:pt>
                <c:pt idx="385">
                  <c:v>2.0000000000000462E-2</c:v>
                </c:pt>
                <c:pt idx="386">
                  <c:v>2.4600000000000399E-2</c:v>
                </c:pt>
                <c:pt idx="387">
                  <c:v>7.8500000000000014E-2</c:v>
                </c:pt>
                <c:pt idx="388">
                  <c:v>5.4499999999999993E-2</c:v>
                </c:pt>
                <c:pt idx="389">
                  <c:v>9.8999999999999311E-2</c:v>
                </c:pt>
                <c:pt idx="390">
                  <c:v>9.1000000000000192E-2</c:v>
                </c:pt>
                <c:pt idx="391">
                  <c:v>8.1500000000000128E-2</c:v>
                </c:pt>
                <c:pt idx="392">
                  <c:v>9.7500000000000142E-2</c:v>
                </c:pt>
                <c:pt idx="393">
                  <c:v>8.6899999999999977E-2</c:v>
                </c:pt>
                <c:pt idx="394">
                  <c:v>0.11770000000000014</c:v>
                </c:pt>
                <c:pt idx="395">
                  <c:v>0.12414999999999932</c:v>
                </c:pt>
                <c:pt idx="396">
                  <c:v>0.12049999999999983</c:v>
                </c:pt>
                <c:pt idx="397">
                  <c:v>0.10499999999999954</c:v>
                </c:pt>
                <c:pt idx="398">
                  <c:v>8.5500000000000576E-2</c:v>
                </c:pt>
                <c:pt idx="399">
                  <c:v>5.5049999999999599E-2</c:v>
                </c:pt>
                <c:pt idx="400">
                  <c:v>7.5499999999999901E-2</c:v>
                </c:pt>
                <c:pt idx="401">
                  <c:v>7.299999999999951E-2</c:v>
                </c:pt>
                <c:pt idx="402">
                  <c:v>3.7399999999999878E-2</c:v>
                </c:pt>
                <c:pt idx="403">
                  <c:v>0.15674999999999972</c:v>
                </c:pt>
                <c:pt idx="404">
                  <c:v>0.11549999999999994</c:v>
                </c:pt>
                <c:pt idx="405">
                  <c:v>0.17749999999999932</c:v>
                </c:pt>
                <c:pt idx="406">
                  <c:v>0.21950000000000003</c:v>
                </c:pt>
                <c:pt idx="407">
                  <c:v>0.10150000000000015</c:v>
                </c:pt>
                <c:pt idx="408">
                  <c:v>0.24199999999999955</c:v>
                </c:pt>
                <c:pt idx="409">
                  <c:v>0.25349999999999984</c:v>
                </c:pt>
                <c:pt idx="410">
                  <c:v>0.23000000000000043</c:v>
                </c:pt>
                <c:pt idx="411">
                  <c:v>0.23075000000000001</c:v>
                </c:pt>
                <c:pt idx="412">
                  <c:v>0.21724999999999994</c:v>
                </c:pt>
                <c:pt idx="413">
                  <c:v>0.20279999999999987</c:v>
                </c:pt>
                <c:pt idx="414">
                  <c:v>8.8499999999999801E-2</c:v>
                </c:pt>
                <c:pt idx="415">
                  <c:v>3.0299999999999994E-2</c:v>
                </c:pt>
                <c:pt idx="416">
                  <c:v>-2.3050000000000015E-2</c:v>
                </c:pt>
                <c:pt idx="417">
                  <c:v>-8.0999999999999961E-2</c:v>
                </c:pt>
                <c:pt idx="418">
                  <c:v>-3.1000000000000139E-2</c:v>
                </c:pt>
                <c:pt idx="419">
                  <c:v>-5.4199999999999804E-2</c:v>
                </c:pt>
                <c:pt idx="420">
                  <c:v>3.0000000000001137E-3</c:v>
                </c:pt>
                <c:pt idx="421">
                  <c:v>7.6000000000000068E-2</c:v>
                </c:pt>
                <c:pt idx="422">
                  <c:v>0.1120000000000001</c:v>
                </c:pt>
                <c:pt idx="423">
                  <c:v>7.5049999999999617E-2</c:v>
                </c:pt>
                <c:pt idx="424">
                  <c:v>0.14900000000000002</c:v>
                </c:pt>
                <c:pt idx="425">
                  <c:v>0.15419999999999989</c:v>
                </c:pt>
                <c:pt idx="426">
                  <c:v>0.15730000000000022</c:v>
                </c:pt>
                <c:pt idx="427">
                  <c:v>0.16935000000000056</c:v>
                </c:pt>
                <c:pt idx="428">
                  <c:v>0.14100000000000001</c:v>
                </c:pt>
                <c:pt idx="429">
                  <c:v>0.19664999999999999</c:v>
                </c:pt>
                <c:pt idx="430">
                  <c:v>0.19684999999999953</c:v>
                </c:pt>
                <c:pt idx="431">
                  <c:v>0.19649999999999945</c:v>
                </c:pt>
                <c:pt idx="432">
                  <c:v>0.16049999999999942</c:v>
                </c:pt>
                <c:pt idx="433">
                  <c:v>0.13624999999999998</c:v>
                </c:pt>
                <c:pt idx="434">
                  <c:v>0.13599999999999968</c:v>
                </c:pt>
                <c:pt idx="435">
                  <c:v>0.13800000000000034</c:v>
                </c:pt>
                <c:pt idx="436">
                  <c:v>0.11900000000000022</c:v>
                </c:pt>
                <c:pt idx="437">
                  <c:v>8.2500000000000018E-2</c:v>
                </c:pt>
                <c:pt idx="438">
                  <c:v>9.5000000000000195E-2</c:v>
                </c:pt>
                <c:pt idx="439">
                  <c:v>0.10214999999999952</c:v>
                </c:pt>
                <c:pt idx="440">
                  <c:v>0.10650000000000004</c:v>
                </c:pt>
                <c:pt idx="441">
                  <c:v>0.13250000000000028</c:v>
                </c:pt>
                <c:pt idx="442">
                  <c:v>0.10949999999999971</c:v>
                </c:pt>
                <c:pt idx="443">
                  <c:v>0.12539999999999996</c:v>
                </c:pt>
                <c:pt idx="444">
                  <c:v>0.13124999999999964</c:v>
                </c:pt>
                <c:pt idx="445">
                  <c:v>0.1379999999999999</c:v>
                </c:pt>
                <c:pt idx="446">
                  <c:v>0.18084999999999996</c:v>
                </c:pt>
                <c:pt idx="447">
                  <c:v>0.14124999999999988</c:v>
                </c:pt>
                <c:pt idx="448">
                  <c:v>9.4000000000000306E-2</c:v>
                </c:pt>
                <c:pt idx="449">
                  <c:v>0.13099999999999978</c:v>
                </c:pt>
                <c:pt idx="450">
                  <c:v>0.10450000000000026</c:v>
                </c:pt>
                <c:pt idx="451">
                  <c:v>0.12060000000000004</c:v>
                </c:pt>
                <c:pt idx="452">
                  <c:v>0.14200000000000035</c:v>
                </c:pt>
                <c:pt idx="453">
                  <c:v>0.16149999999999975</c:v>
                </c:pt>
                <c:pt idx="454">
                  <c:v>0.16250000000000009</c:v>
                </c:pt>
                <c:pt idx="455">
                  <c:v>0.15304999999999991</c:v>
                </c:pt>
                <c:pt idx="456">
                  <c:v>0.17355000000000009</c:v>
                </c:pt>
                <c:pt idx="457">
                  <c:v>0.2361999999999993</c:v>
                </c:pt>
                <c:pt idx="458">
                  <c:v>0.17734999999999967</c:v>
                </c:pt>
                <c:pt idx="459">
                  <c:v>0.18199999999999994</c:v>
                </c:pt>
                <c:pt idx="460">
                  <c:v>0.18150000000000022</c:v>
                </c:pt>
                <c:pt idx="461">
                  <c:v>0.20400000000000018</c:v>
                </c:pt>
                <c:pt idx="462">
                  <c:v>0.17900000000000027</c:v>
                </c:pt>
                <c:pt idx="463">
                  <c:v>0.14749999999999996</c:v>
                </c:pt>
                <c:pt idx="464">
                  <c:v>0.12380000000000013</c:v>
                </c:pt>
                <c:pt idx="465">
                  <c:v>0.17025000000000023</c:v>
                </c:pt>
                <c:pt idx="466">
                  <c:v>0.14749999999999996</c:v>
                </c:pt>
                <c:pt idx="467">
                  <c:v>0.16250000000000009</c:v>
                </c:pt>
                <c:pt idx="468">
                  <c:v>0.30499999999999972</c:v>
                </c:pt>
                <c:pt idx="469">
                  <c:v>0.15199999999999969</c:v>
                </c:pt>
                <c:pt idx="470">
                  <c:v>0.19000000000000039</c:v>
                </c:pt>
                <c:pt idx="471">
                  <c:v>0.25124999999999975</c:v>
                </c:pt>
                <c:pt idx="472">
                  <c:v>0.29249999999999998</c:v>
                </c:pt>
                <c:pt idx="473">
                  <c:v>0.33250000000000002</c:v>
                </c:pt>
                <c:pt idx="474">
                  <c:v>0.32425000000000015</c:v>
                </c:pt>
                <c:pt idx="475">
                  <c:v>0.33199999999999985</c:v>
                </c:pt>
                <c:pt idx="476">
                  <c:v>0.31549999999999967</c:v>
                </c:pt>
                <c:pt idx="477">
                  <c:v>0.2906500000000003</c:v>
                </c:pt>
                <c:pt idx="478">
                  <c:v>0.2618999999999998</c:v>
                </c:pt>
                <c:pt idx="479">
                  <c:v>0.2264999999999997</c:v>
                </c:pt>
                <c:pt idx="480">
                  <c:v>0.22150000000000025</c:v>
                </c:pt>
                <c:pt idx="481">
                  <c:v>0.22314999999999996</c:v>
                </c:pt>
                <c:pt idx="482">
                  <c:v>0.21685000000000043</c:v>
                </c:pt>
                <c:pt idx="483">
                  <c:v>0.23250000000000037</c:v>
                </c:pt>
                <c:pt idx="484">
                  <c:v>0.23849999999999971</c:v>
                </c:pt>
                <c:pt idx="485">
                  <c:v>0.23735000000000017</c:v>
                </c:pt>
                <c:pt idx="486">
                  <c:v>0.25749999999999984</c:v>
                </c:pt>
                <c:pt idx="487">
                  <c:v>0.24699999999999989</c:v>
                </c:pt>
                <c:pt idx="488">
                  <c:v>0.24699999999999989</c:v>
                </c:pt>
                <c:pt idx="489">
                  <c:v>0.24750000000000005</c:v>
                </c:pt>
                <c:pt idx="490">
                  <c:v>0.24400000000000022</c:v>
                </c:pt>
                <c:pt idx="491">
                  <c:v>0.25300000000000011</c:v>
                </c:pt>
                <c:pt idx="492">
                  <c:v>0.27300000000000013</c:v>
                </c:pt>
                <c:pt idx="493">
                  <c:v>0.26800000000000024</c:v>
                </c:pt>
                <c:pt idx="494">
                  <c:v>0.27449999999999974</c:v>
                </c:pt>
                <c:pt idx="495">
                  <c:v>0.27450000000000019</c:v>
                </c:pt>
                <c:pt idx="496">
                  <c:v>0.27300000000000013</c:v>
                </c:pt>
                <c:pt idx="497">
                  <c:v>0.27050000000000018</c:v>
                </c:pt>
                <c:pt idx="498">
                  <c:v>0.26749999999999963</c:v>
                </c:pt>
                <c:pt idx="499">
                  <c:v>0.26379999999999981</c:v>
                </c:pt>
                <c:pt idx="500">
                  <c:v>0.2642500000000001</c:v>
                </c:pt>
                <c:pt idx="501">
                  <c:v>0.30100000000000016</c:v>
                </c:pt>
                <c:pt idx="502">
                  <c:v>0.27300000000000013</c:v>
                </c:pt>
                <c:pt idx="503">
                  <c:v>0.27150000000000007</c:v>
                </c:pt>
                <c:pt idx="504">
                  <c:v>0.28184999999999949</c:v>
                </c:pt>
                <c:pt idx="505">
                  <c:v>0.28949999999999987</c:v>
                </c:pt>
                <c:pt idx="506">
                  <c:v>0.33199999999999985</c:v>
                </c:pt>
                <c:pt idx="507">
                  <c:v>0.37749999999999995</c:v>
                </c:pt>
                <c:pt idx="508">
                  <c:v>0.38459999999999983</c:v>
                </c:pt>
                <c:pt idx="509">
                  <c:v>0.36814999999999998</c:v>
                </c:pt>
                <c:pt idx="510">
                  <c:v>0.35250000000000004</c:v>
                </c:pt>
                <c:pt idx="511">
                  <c:v>0.35700000000000021</c:v>
                </c:pt>
                <c:pt idx="512">
                  <c:v>0.35749999999999993</c:v>
                </c:pt>
                <c:pt idx="513">
                  <c:v>0.31899999999999995</c:v>
                </c:pt>
                <c:pt idx="514">
                  <c:v>0.29400000000000004</c:v>
                </c:pt>
                <c:pt idx="515">
                  <c:v>0.27550000000000052</c:v>
                </c:pt>
                <c:pt idx="516">
                  <c:v>0.27950000000000008</c:v>
                </c:pt>
                <c:pt idx="517">
                  <c:v>0.25480000000000036</c:v>
                </c:pt>
                <c:pt idx="518">
                  <c:v>0.25814999999999966</c:v>
                </c:pt>
                <c:pt idx="519">
                  <c:v>0.22799999999999976</c:v>
                </c:pt>
                <c:pt idx="520">
                  <c:v>0.17499999999999982</c:v>
                </c:pt>
                <c:pt idx="521">
                  <c:v>0.21050000000000013</c:v>
                </c:pt>
                <c:pt idx="522">
                  <c:v>0.17949999999999999</c:v>
                </c:pt>
                <c:pt idx="523">
                  <c:v>0.21649999999999991</c:v>
                </c:pt>
                <c:pt idx="524">
                  <c:v>0.2719999999999998</c:v>
                </c:pt>
                <c:pt idx="525">
                  <c:v>0.28000000000000025</c:v>
                </c:pt>
                <c:pt idx="526">
                  <c:v>0.27400000000000002</c:v>
                </c:pt>
                <c:pt idx="527">
                  <c:v>0.30869999999999997</c:v>
                </c:pt>
                <c:pt idx="528">
                  <c:v>0.3450000000000002</c:v>
                </c:pt>
                <c:pt idx="529">
                  <c:v>0.30500000000000016</c:v>
                </c:pt>
                <c:pt idx="530">
                  <c:v>0.26270000000000016</c:v>
                </c:pt>
                <c:pt idx="531">
                  <c:v>0.29000000000000004</c:v>
                </c:pt>
                <c:pt idx="532">
                  <c:v>0.30900000000000016</c:v>
                </c:pt>
                <c:pt idx="533">
                  <c:v>0.29850000000000021</c:v>
                </c:pt>
                <c:pt idx="534">
                  <c:v>0.26690000000000014</c:v>
                </c:pt>
                <c:pt idx="535">
                  <c:v>0.27310000000000034</c:v>
                </c:pt>
                <c:pt idx="536">
                  <c:v>0.27649999999999997</c:v>
                </c:pt>
                <c:pt idx="537">
                  <c:v>0.29059999999999997</c:v>
                </c:pt>
                <c:pt idx="538">
                  <c:v>0.29200000000000026</c:v>
                </c:pt>
                <c:pt idx="539">
                  <c:v>0.28750000000000009</c:v>
                </c:pt>
                <c:pt idx="540">
                  <c:v>0.28249999999999975</c:v>
                </c:pt>
                <c:pt idx="541">
                  <c:v>0.28799999999999981</c:v>
                </c:pt>
                <c:pt idx="542">
                  <c:v>0.2799999999999998</c:v>
                </c:pt>
                <c:pt idx="543">
                  <c:v>0.29300000000000015</c:v>
                </c:pt>
                <c:pt idx="544">
                  <c:v>0.32399999999999984</c:v>
                </c:pt>
                <c:pt idx="545">
                  <c:v>0.30300000000000038</c:v>
                </c:pt>
                <c:pt idx="546">
                  <c:v>0.2955000000000001</c:v>
                </c:pt>
                <c:pt idx="547">
                  <c:v>0.29150000000000009</c:v>
                </c:pt>
                <c:pt idx="548">
                  <c:v>0.28200000000000003</c:v>
                </c:pt>
                <c:pt idx="549">
                  <c:v>0.26099999999999968</c:v>
                </c:pt>
                <c:pt idx="550">
                  <c:v>0.26350000000000007</c:v>
                </c:pt>
                <c:pt idx="551">
                  <c:v>0.26449999999999996</c:v>
                </c:pt>
                <c:pt idx="552">
                  <c:v>0.24800000000000022</c:v>
                </c:pt>
                <c:pt idx="553">
                  <c:v>0.22549999999999981</c:v>
                </c:pt>
                <c:pt idx="554">
                  <c:v>0.25299999999999967</c:v>
                </c:pt>
                <c:pt idx="555">
                  <c:v>0.26000000000000023</c:v>
                </c:pt>
                <c:pt idx="556">
                  <c:v>0.26940000000000008</c:v>
                </c:pt>
                <c:pt idx="557">
                  <c:v>0.26900000000000013</c:v>
                </c:pt>
                <c:pt idx="558">
                  <c:v>0.25700000000000012</c:v>
                </c:pt>
                <c:pt idx="559">
                  <c:v>0.26649999999999974</c:v>
                </c:pt>
                <c:pt idx="560">
                  <c:v>0.2596999999999996</c:v>
                </c:pt>
                <c:pt idx="561">
                  <c:v>0.23380000000000001</c:v>
                </c:pt>
                <c:pt idx="562">
                  <c:v>0.2370000000000001</c:v>
                </c:pt>
                <c:pt idx="563">
                  <c:v>0.22750000000000004</c:v>
                </c:pt>
                <c:pt idx="564">
                  <c:v>0.24250000000000016</c:v>
                </c:pt>
                <c:pt idx="565">
                  <c:v>0.23800000000000043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F-4EAC-9DDF-6F1F0AFEA3B3}"/>
            </c:ext>
          </c:extLst>
        </c:ser>
        <c:ser>
          <c:idx val="0"/>
          <c:order val="1"/>
          <c:tx>
            <c:strRef>
              <c:f>Data!$AP$7</c:f>
              <c:strCache>
                <c:ptCount val="1"/>
                <c:pt idx="0">
                  <c:v>NE relative to IA</c:v>
                </c:pt>
              </c:strCache>
            </c:strRef>
          </c:tx>
          <c:spPr>
            <a:ln>
              <a:solidFill>
                <a:srgbClr val="7D60A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Data!$AP$8:$AP$573</c:f>
              <c:numCache>
                <c:formatCode>"$"#,##0.00</c:formatCode>
                <c:ptCount val="566"/>
                <c:pt idx="13">
                  <c:v>5.9843749999999751E-2</c:v>
                </c:pt>
                <c:pt idx="14">
                  <c:v>6.8500000000000227E-2</c:v>
                </c:pt>
                <c:pt idx="15">
                  <c:v>0.11312500000000014</c:v>
                </c:pt>
                <c:pt idx="16">
                  <c:v>0.11549999999999994</c:v>
                </c:pt>
                <c:pt idx="17">
                  <c:v>9.1625000000000068E-2</c:v>
                </c:pt>
                <c:pt idx="18">
                  <c:v>6.5124999999999211E-2</c:v>
                </c:pt>
                <c:pt idx="19">
                  <c:v>0.1014999999999997</c:v>
                </c:pt>
                <c:pt idx="20">
                  <c:v>9.6874999999999822E-2</c:v>
                </c:pt>
                <c:pt idx="21">
                  <c:v>0.12039999999999917</c:v>
                </c:pt>
                <c:pt idx="22">
                  <c:v>-7.5000000000002842E-3</c:v>
                </c:pt>
                <c:pt idx="23">
                  <c:v>0.17450000000000054</c:v>
                </c:pt>
                <c:pt idx="24">
                  <c:v>0.16500000000000004</c:v>
                </c:pt>
                <c:pt idx="25">
                  <c:v>0.15249999999999986</c:v>
                </c:pt>
                <c:pt idx="26">
                  <c:v>0.18249999999999966</c:v>
                </c:pt>
                <c:pt idx="27">
                  <c:v>0.18950000000000022</c:v>
                </c:pt>
                <c:pt idx="28">
                  <c:v>0.17550000000000043</c:v>
                </c:pt>
                <c:pt idx="29">
                  <c:v>0.17199999999999971</c:v>
                </c:pt>
                <c:pt idx="30">
                  <c:v>0.15699999999999958</c:v>
                </c:pt>
                <c:pt idx="31">
                  <c:v>0.21449999999999969</c:v>
                </c:pt>
                <c:pt idx="32">
                  <c:v>0.2874999999999992</c:v>
                </c:pt>
                <c:pt idx="33">
                  <c:v>0.26949999999999985</c:v>
                </c:pt>
                <c:pt idx="34">
                  <c:v>0.2643749999999998</c:v>
                </c:pt>
                <c:pt idx="35">
                  <c:v>0.23800000000000043</c:v>
                </c:pt>
                <c:pt idx="36">
                  <c:v>0.25900000000000034</c:v>
                </c:pt>
                <c:pt idx="37">
                  <c:v>0.31540000000000079</c:v>
                </c:pt>
                <c:pt idx="38">
                  <c:v>0.31564999999999976</c:v>
                </c:pt>
                <c:pt idx="39">
                  <c:v>0.3671875</c:v>
                </c:pt>
                <c:pt idx="40">
                  <c:v>0.38349999999999973</c:v>
                </c:pt>
                <c:pt idx="41">
                  <c:v>0.33749999999999947</c:v>
                </c:pt>
                <c:pt idx="42">
                  <c:v>0.27249999999999996</c:v>
                </c:pt>
                <c:pt idx="43">
                  <c:v>0.17350000000000021</c:v>
                </c:pt>
                <c:pt idx="44">
                  <c:v>0.18699999999999983</c:v>
                </c:pt>
                <c:pt idx="45">
                  <c:v>0.21059999999999945</c:v>
                </c:pt>
                <c:pt idx="46">
                  <c:v>0.16199999999999948</c:v>
                </c:pt>
                <c:pt idx="47">
                  <c:v>0.11250000000000027</c:v>
                </c:pt>
                <c:pt idx="48">
                  <c:v>5.1874999999999893E-2</c:v>
                </c:pt>
                <c:pt idx="49">
                  <c:v>5.0000000000003375E-3</c:v>
                </c:pt>
                <c:pt idx="50">
                  <c:v>-1.499999999999968E-2</c:v>
                </c:pt>
                <c:pt idx="51">
                  <c:v>-2.7000000000000579E-2</c:v>
                </c:pt>
                <c:pt idx="52">
                  <c:v>-4.7150000000000247E-2</c:v>
                </c:pt>
                <c:pt idx="53">
                  <c:v>-1.5987500000000487E-2</c:v>
                </c:pt>
                <c:pt idx="54">
                  <c:v>-4.6000000000000263E-2</c:v>
                </c:pt>
                <c:pt idx="55">
                  <c:v>-8.2500000000000018E-2</c:v>
                </c:pt>
                <c:pt idx="56">
                  <c:v>-1.5500000000000291E-2</c:v>
                </c:pt>
                <c:pt idx="57">
                  <c:v>4.9500000000000099E-2</c:v>
                </c:pt>
                <c:pt idx="58">
                  <c:v>-1.9999999999993356E-3</c:v>
                </c:pt>
                <c:pt idx="59">
                  <c:v>-6.0000000000000053E-2</c:v>
                </c:pt>
                <c:pt idx="60">
                  <c:v>-2.375000000000016E-2</c:v>
                </c:pt>
                <c:pt idx="61">
                  <c:v>4.9500000000000099E-2</c:v>
                </c:pt>
                <c:pt idx="62">
                  <c:v>8.1000000000000405E-2</c:v>
                </c:pt>
                <c:pt idx="63">
                  <c:v>7.2000000000000064E-2</c:v>
                </c:pt>
                <c:pt idx="64">
                  <c:v>8.4166666666666501E-2</c:v>
                </c:pt>
                <c:pt idx="65">
                  <c:v>8.3750000000000213E-2</c:v>
                </c:pt>
                <c:pt idx="66">
                  <c:v>0.10599999999999987</c:v>
                </c:pt>
                <c:pt idx="67">
                  <c:v>9.100000000000108E-2</c:v>
                </c:pt>
                <c:pt idx="68">
                  <c:v>0.10050000000000026</c:v>
                </c:pt>
                <c:pt idx="69">
                  <c:v>6.7999999999999616E-2</c:v>
                </c:pt>
                <c:pt idx="70">
                  <c:v>3.2999999999999474E-2</c:v>
                </c:pt>
                <c:pt idx="71">
                  <c:v>2.549999999999919E-2</c:v>
                </c:pt>
                <c:pt idx="72">
                  <c:v>5.2500000000001101E-2</c:v>
                </c:pt>
                <c:pt idx="73">
                  <c:v>0.10650000000000048</c:v>
                </c:pt>
                <c:pt idx="74">
                  <c:v>0.10350000000000037</c:v>
                </c:pt>
                <c:pt idx="75">
                  <c:v>7.7500000000000568E-2</c:v>
                </c:pt>
                <c:pt idx="76">
                  <c:v>2.2499999999999964E-2</c:v>
                </c:pt>
                <c:pt idx="77">
                  <c:v>3.694999999999915E-2</c:v>
                </c:pt>
                <c:pt idx="78">
                  <c:v>4.4500000000000206E-2</c:v>
                </c:pt>
                <c:pt idx="79">
                  <c:v>5.200000000000049E-2</c:v>
                </c:pt>
                <c:pt idx="80">
                  <c:v>7.949999999999946E-2</c:v>
                </c:pt>
                <c:pt idx="81">
                  <c:v>3.0999999999999694E-2</c:v>
                </c:pt>
                <c:pt idx="82">
                  <c:v>9.6250000000000391E-2</c:v>
                </c:pt>
                <c:pt idx="83">
                  <c:v>0.11199999999999921</c:v>
                </c:pt>
                <c:pt idx="84">
                  <c:v>0.12549999999999972</c:v>
                </c:pt>
                <c:pt idx="85">
                  <c:v>0.14005000000000045</c:v>
                </c:pt>
                <c:pt idx="86">
                  <c:v>0.13750000000000018</c:v>
                </c:pt>
                <c:pt idx="87">
                  <c:v>0.12649999999999917</c:v>
                </c:pt>
                <c:pt idx="88">
                  <c:v>7.2499999999998899E-2</c:v>
                </c:pt>
                <c:pt idx="89">
                  <c:v>0.19687500000000036</c:v>
                </c:pt>
                <c:pt idx="90">
                  <c:v>0.2498749999999994</c:v>
                </c:pt>
                <c:pt idx="91">
                  <c:v>0.18343750000000014</c:v>
                </c:pt>
                <c:pt idx="92">
                  <c:v>0.15700000000000092</c:v>
                </c:pt>
                <c:pt idx="93">
                  <c:v>0.17749999999999844</c:v>
                </c:pt>
                <c:pt idx="94">
                  <c:v>0.15599999999999881</c:v>
                </c:pt>
                <c:pt idx="95">
                  <c:v>0.13849999999999962</c:v>
                </c:pt>
                <c:pt idx="96">
                  <c:v>0.20100000000000051</c:v>
                </c:pt>
                <c:pt idx="97">
                  <c:v>0.24550000000000161</c:v>
                </c:pt>
                <c:pt idx="98">
                  <c:v>0.25399999999999956</c:v>
                </c:pt>
                <c:pt idx="99">
                  <c:v>0.22499999999999964</c:v>
                </c:pt>
                <c:pt idx="100">
                  <c:v>0.22250000000000014</c:v>
                </c:pt>
                <c:pt idx="101">
                  <c:v>0.20975000000000055</c:v>
                </c:pt>
                <c:pt idx="102">
                  <c:v>0.17400000000000038</c:v>
                </c:pt>
                <c:pt idx="103">
                  <c:v>0.17237499999999972</c:v>
                </c:pt>
                <c:pt idx="104">
                  <c:v>0.10999999999999943</c:v>
                </c:pt>
                <c:pt idx="105">
                  <c:v>0.15230000000000032</c:v>
                </c:pt>
                <c:pt idx="106">
                  <c:v>9.2999999999999527E-2</c:v>
                </c:pt>
                <c:pt idx="107">
                  <c:v>9.2000000000000082E-2</c:v>
                </c:pt>
                <c:pt idx="108">
                  <c:v>0.10200000000000031</c:v>
                </c:pt>
                <c:pt idx="109">
                  <c:v>8.2499999999999574E-2</c:v>
                </c:pt>
                <c:pt idx="110">
                  <c:v>9.1499999999999915E-2</c:v>
                </c:pt>
                <c:pt idx="111">
                  <c:v>0.13450000000000006</c:v>
                </c:pt>
                <c:pt idx="112">
                  <c:v>7.4583333333334334E-2</c:v>
                </c:pt>
                <c:pt idx="113">
                  <c:v>5.2500000000000213E-2</c:v>
                </c:pt>
                <c:pt idx="114">
                  <c:v>9.2499999999999805E-2</c:v>
                </c:pt>
                <c:pt idx="115">
                  <c:v>7.5500000000000345E-2</c:v>
                </c:pt>
                <c:pt idx="116">
                  <c:v>5.6666666666666643E-2</c:v>
                </c:pt>
                <c:pt idx="117">
                  <c:v>3.2500000000000195E-2</c:v>
                </c:pt>
                <c:pt idx="118">
                  <c:v>1.2000000000000011E-2</c:v>
                </c:pt>
                <c:pt idx="119">
                  <c:v>5.5250000000000021E-3</c:v>
                </c:pt>
                <c:pt idx="120">
                  <c:v>-6.8749999999999645E-3</c:v>
                </c:pt>
                <c:pt idx="121">
                  <c:v>1.4799999999999258E-2</c:v>
                </c:pt>
                <c:pt idx="122">
                  <c:v>-5.0000000000003375E-3</c:v>
                </c:pt>
                <c:pt idx="123">
                  <c:v>4.4999999999997264E-3</c:v>
                </c:pt>
                <c:pt idx="124">
                  <c:v>-3.3999999999999808E-2</c:v>
                </c:pt>
                <c:pt idx="125">
                  <c:v>-9.0000000000003411E-3</c:v>
                </c:pt>
                <c:pt idx="126">
                  <c:v>-2.4000000000000021E-2</c:v>
                </c:pt>
                <c:pt idx="127">
                  <c:v>-3.3499999999999641E-2</c:v>
                </c:pt>
                <c:pt idx="128">
                  <c:v>-3.7499999999999645E-2</c:v>
                </c:pt>
                <c:pt idx="129">
                  <c:v>-8.1000000000000849E-2</c:v>
                </c:pt>
                <c:pt idx="130">
                  <c:v>-8.7500000000000799E-2</c:v>
                </c:pt>
                <c:pt idx="131">
                  <c:v>-0.10449999999999937</c:v>
                </c:pt>
                <c:pt idx="132">
                  <c:v>-0.1120000000000001</c:v>
                </c:pt>
                <c:pt idx="133">
                  <c:v>-5.4250000000000131E-2</c:v>
                </c:pt>
                <c:pt idx="134">
                  <c:v>-6.4500000000000668E-2</c:v>
                </c:pt>
                <c:pt idx="135">
                  <c:v>1.2500000000000622E-2</c:v>
                </c:pt>
                <c:pt idx="136">
                  <c:v>6.0000000000000497E-2</c:v>
                </c:pt>
                <c:pt idx="137">
                  <c:v>-3.9124999999999854E-2</c:v>
                </c:pt>
                <c:pt idx="138">
                  <c:v>-4.0833333333333943E-2</c:v>
                </c:pt>
                <c:pt idx="139">
                  <c:v>2.9000000000000803E-2</c:v>
                </c:pt>
                <c:pt idx="140">
                  <c:v>-7.5000000000002842E-3</c:v>
                </c:pt>
                <c:pt idx="141">
                  <c:v>-2.0499999999999297E-2</c:v>
                </c:pt>
                <c:pt idx="142">
                  <c:v>-4.9875000000000114E-2</c:v>
                </c:pt>
                <c:pt idx="143">
                  <c:v>-2.4999999999999467E-3</c:v>
                </c:pt>
                <c:pt idx="144">
                  <c:v>-1.6500000000000181E-2</c:v>
                </c:pt>
                <c:pt idx="145">
                  <c:v>-1.6000000000000014E-2</c:v>
                </c:pt>
                <c:pt idx="146">
                  <c:v>-2.7000000000000135E-2</c:v>
                </c:pt>
                <c:pt idx="147">
                  <c:v>-2.3000000000000131E-2</c:v>
                </c:pt>
                <c:pt idx="148">
                  <c:v>-4.5500000000000096E-2</c:v>
                </c:pt>
                <c:pt idx="149">
                  <c:v>-3.5000000000000142E-2</c:v>
                </c:pt>
                <c:pt idx="150">
                  <c:v>-4.6499999999999986E-2</c:v>
                </c:pt>
                <c:pt idx="151">
                  <c:v>-9.120000000000017E-2</c:v>
                </c:pt>
                <c:pt idx="152">
                  <c:v>-7.9000000000000181E-2</c:v>
                </c:pt>
                <c:pt idx="153">
                  <c:v>-9.430000000000005E-2</c:v>
                </c:pt>
                <c:pt idx="154">
                  <c:v>-4.9000000000000377E-2</c:v>
                </c:pt>
                <c:pt idx="155">
                  <c:v>-5.500000000000016E-2</c:v>
                </c:pt>
                <c:pt idx="156">
                  <c:v>-6.5799999999999859E-2</c:v>
                </c:pt>
                <c:pt idx="157">
                  <c:v>-9.1499999999999915E-2</c:v>
                </c:pt>
                <c:pt idx="158">
                  <c:v>-7.8999999999999737E-2</c:v>
                </c:pt>
                <c:pt idx="159">
                  <c:v>-7.2499999999999787E-2</c:v>
                </c:pt>
                <c:pt idx="160">
                  <c:v>-3.6000000000000032E-2</c:v>
                </c:pt>
                <c:pt idx="161">
                  <c:v>8.1500000000000128E-2</c:v>
                </c:pt>
                <c:pt idx="162">
                  <c:v>1.5000000000000568E-3</c:v>
                </c:pt>
                <c:pt idx="163">
                  <c:v>-6.0999999999999943E-2</c:v>
                </c:pt>
                <c:pt idx="164">
                  <c:v>-7.380000000000031E-2</c:v>
                </c:pt>
                <c:pt idx="165">
                  <c:v>-2.0000000000000018E-2</c:v>
                </c:pt>
                <c:pt idx="166">
                  <c:v>1.5999999999998238E-3</c:v>
                </c:pt>
                <c:pt idx="167">
                  <c:v>-4.2499999999999982E-2</c:v>
                </c:pt>
                <c:pt idx="168">
                  <c:v>-3.9400000000000102E-2</c:v>
                </c:pt>
                <c:pt idx="169">
                  <c:v>-2.0000000000000018E-2</c:v>
                </c:pt>
                <c:pt idx="170">
                  <c:v>1.2999999999999901E-2</c:v>
                </c:pt>
                <c:pt idx="171">
                  <c:v>-1.5499999999999847E-2</c:v>
                </c:pt>
                <c:pt idx="172">
                  <c:v>-2.1500000000000075E-2</c:v>
                </c:pt>
                <c:pt idx="173">
                  <c:v>-6.4000000000000057E-2</c:v>
                </c:pt>
                <c:pt idx="174">
                  <c:v>-8.6500000000000465E-2</c:v>
                </c:pt>
                <c:pt idx="175">
                  <c:v>-8.3499999999999908E-2</c:v>
                </c:pt>
                <c:pt idx="176">
                  <c:v>-5.8000000000000274E-2</c:v>
                </c:pt>
                <c:pt idx="177">
                  <c:v>-2.4499999999999744E-2</c:v>
                </c:pt>
                <c:pt idx="178">
                  <c:v>1.2599999999999945E-2</c:v>
                </c:pt>
                <c:pt idx="179">
                  <c:v>5.600000000000005E-2</c:v>
                </c:pt>
                <c:pt idx="180">
                  <c:v>2.3000000000000131E-2</c:v>
                </c:pt>
                <c:pt idx="181">
                  <c:v>-2.9500000000000082E-2</c:v>
                </c:pt>
                <c:pt idx="182">
                  <c:v>-1.8999999999999684E-2</c:v>
                </c:pt>
                <c:pt idx="183">
                  <c:v>-1.7500000000000071E-2</c:v>
                </c:pt>
                <c:pt idx="184">
                  <c:v>-1.939999999999964E-2</c:v>
                </c:pt>
                <c:pt idx="185">
                  <c:v>-1.4499999999999957E-2</c:v>
                </c:pt>
                <c:pt idx="186">
                  <c:v>1.1499999999999844E-2</c:v>
                </c:pt>
                <c:pt idx="187">
                  <c:v>1.3500000000000068E-2</c:v>
                </c:pt>
                <c:pt idx="188">
                  <c:v>7.5000000000002842E-3</c:v>
                </c:pt>
                <c:pt idx="189">
                  <c:v>2.6499999999999968E-2</c:v>
                </c:pt>
                <c:pt idx="190">
                  <c:v>1.6500000000000181E-2</c:v>
                </c:pt>
                <c:pt idx="191">
                  <c:v>5.4650000000000087E-2</c:v>
                </c:pt>
                <c:pt idx="192">
                  <c:v>3.0499999999999972E-2</c:v>
                </c:pt>
                <c:pt idx="193">
                  <c:v>1.1499999999999844E-2</c:v>
                </c:pt>
                <c:pt idx="194">
                  <c:v>-3.4999999999998366E-3</c:v>
                </c:pt>
                <c:pt idx="195">
                  <c:v>-3.0000000000001137E-3</c:v>
                </c:pt>
                <c:pt idx="196">
                  <c:v>8.7500000000000355E-3</c:v>
                </c:pt>
                <c:pt idx="197">
                  <c:v>4.9500000000000099E-2</c:v>
                </c:pt>
                <c:pt idx="198">
                  <c:v>6.0499999999999776E-2</c:v>
                </c:pt>
                <c:pt idx="199">
                  <c:v>5.1500000000000323E-2</c:v>
                </c:pt>
                <c:pt idx="200">
                  <c:v>6.3999999999999613E-2</c:v>
                </c:pt>
                <c:pt idx="201">
                  <c:v>9.5000000000000639E-3</c:v>
                </c:pt>
                <c:pt idx="202">
                  <c:v>3.8000000000000256E-3</c:v>
                </c:pt>
                <c:pt idx="203">
                  <c:v>2.5199999999999889E-2</c:v>
                </c:pt>
                <c:pt idx="204">
                  <c:v>3.7700000000000067E-2</c:v>
                </c:pt>
                <c:pt idx="205">
                  <c:v>0.14004999999999956</c:v>
                </c:pt>
                <c:pt idx="206">
                  <c:v>9.2999999999999972E-2</c:v>
                </c:pt>
                <c:pt idx="207">
                  <c:v>5.3000000000000824E-2</c:v>
                </c:pt>
                <c:pt idx="208">
                  <c:v>2.4000000000000021E-2</c:v>
                </c:pt>
                <c:pt idx="209">
                  <c:v>3.8999999999999702E-2</c:v>
                </c:pt>
                <c:pt idx="210">
                  <c:v>-2.3999999999999133E-2</c:v>
                </c:pt>
                <c:pt idx="211">
                  <c:v>-5.5850000000000399E-2</c:v>
                </c:pt>
                <c:pt idx="212">
                  <c:v>-6.2000000000000277E-2</c:v>
                </c:pt>
                <c:pt idx="213">
                  <c:v>-0.10250000000000004</c:v>
                </c:pt>
                <c:pt idx="214">
                  <c:v>-9.1499999999999915E-2</c:v>
                </c:pt>
                <c:pt idx="215">
                  <c:v>-0.10000000000000053</c:v>
                </c:pt>
                <c:pt idx="216">
                  <c:v>-0.12264999999999926</c:v>
                </c:pt>
                <c:pt idx="217">
                  <c:v>-8.7950000000000195E-2</c:v>
                </c:pt>
                <c:pt idx="218">
                  <c:v>-8.6450000000000138E-2</c:v>
                </c:pt>
                <c:pt idx="219">
                  <c:v>-0.10899999999999999</c:v>
                </c:pt>
                <c:pt idx="220">
                  <c:v>-0.11375000000000046</c:v>
                </c:pt>
                <c:pt idx="221">
                  <c:v>-0.10000000000000053</c:v>
                </c:pt>
                <c:pt idx="222">
                  <c:v>-5.3999999999999382E-2</c:v>
                </c:pt>
                <c:pt idx="223">
                  <c:v>-7.3499999999999233E-2</c:v>
                </c:pt>
                <c:pt idx="224">
                  <c:v>-8.3500000000000796E-2</c:v>
                </c:pt>
                <c:pt idx="225">
                  <c:v>-0.11850000000000005</c:v>
                </c:pt>
                <c:pt idx="226">
                  <c:v>-0.13450000000000006</c:v>
                </c:pt>
                <c:pt idx="227">
                  <c:v>-0.10549999999999926</c:v>
                </c:pt>
                <c:pt idx="228">
                  <c:v>-0.10250000000000004</c:v>
                </c:pt>
                <c:pt idx="229">
                  <c:v>-0.12284999999999968</c:v>
                </c:pt>
                <c:pt idx="230">
                  <c:v>-0.13344999999999985</c:v>
                </c:pt>
                <c:pt idx="231">
                  <c:v>-0.12450000000000028</c:v>
                </c:pt>
                <c:pt idx="232">
                  <c:v>-0.12200000000000077</c:v>
                </c:pt>
                <c:pt idx="233">
                  <c:v>-0.12549999999999972</c:v>
                </c:pt>
                <c:pt idx="234">
                  <c:v>-4.9499999999999211E-2</c:v>
                </c:pt>
                <c:pt idx="235">
                  <c:v>-0.11419999999999941</c:v>
                </c:pt>
                <c:pt idx="236">
                  <c:v>-5.3499999999999659E-2</c:v>
                </c:pt>
                <c:pt idx="237">
                  <c:v>5.61499999999997E-2</c:v>
                </c:pt>
                <c:pt idx="238">
                  <c:v>8.784999999999954E-2</c:v>
                </c:pt>
                <c:pt idx="239">
                  <c:v>0.16949999999999932</c:v>
                </c:pt>
                <c:pt idx="240">
                  <c:v>0.10749999999999904</c:v>
                </c:pt>
                <c:pt idx="241">
                  <c:v>0.11399999999999988</c:v>
                </c:pt>
                <c:pt idx="242">
                  <c:v>0.10749999999999993</c:v>
                </c:pt>
                <c:pt idx="243">
                  <c:v>7.4350000000000804E-2</c:v>
                </c:pt>
                <c:pt idx="244">
                  <c:v>0.12449999999999939</c:v>
                </c:pt>
                <c:pt idx="245">
                  <c:v>0.19359999999999999</c:v>
                </c:pt>
                <c:pt idx="246">
                  <c:v>0.17249999999999943</c:v>
                </c:pt>
                <c:pt idx="247">
                  <c:v>0.18299999999999983</c:v>
                </c:pt>
                <c:pt idx="248">
                  <c:v>2.6849999999999596E-2</c:v>
                </c:pt>
                <c:pt idx="249">
                  <c:v>7.3000000000000398E-2</c:v>
                </c:pt>
                <c:pt idx="250">
                  <c:v>0.19700000000000006</c:v>
                </c:pt>
                <c:pt idx="251">
                  <c:v>0.20794999999999941</c:v>
                </c:pt>
                <c:pt idx="252">
                  <c:v>0.24885000000000002</c:v>
                </c:pt>
                <c:pt idx="253">
                  <c:v>0.26450000000000085</c:v>
                </c:pt>
                <c:pt idx="254">
                  <c:v>0.22799999999999976</c:v>
                </c:pt>
                <c:pt idx="255">
                  <c:v>0.12750000000000039</c:v>
                </c:pt>
                <c:pt idx="256">
                  <c:v>0.15179999999999971</c:v>
                </c:pt>
                <c:pt idx="257">
                  <c:v>9.1899999999999871E-2</c:v>
                </c:pt>
                <c:pt idx="258">
                  <c:v>0.15050000000000097</c:v>
                </c:pt>
                <c:pt idx="259">
                  <c:v>0.10650000000000048</c:v>
                </c:pt>
                <c:pt idx="260">
                  <c:v>7.099999999999973E-2</c:v>
                </c:pt>
                <c:pt idx="261">
                  <c:v>0.18875000000000064</c:v>
                </c:pt>
                <c:pt idx="262">
                  <c:v>0.15480000000000071</c:v>
                </c:pt>
                <c:pt idx="263">
                  <c:v>-4.5000000000001705E-3</c:v>
                </c:pt>
                <c:pt idx="264">
                  <c:v>-0.33395000000000064</c:v>
                </c:pt>
                <c:pt idx="265">
                  <c:v>0.19050000000000011</c:v>
                </c:pt>
                <c:pt idx="266">
                  <c:v>6.0800000000000409E-2</c:v>
                </c:pt>
                <c:pt idx="267">
                  <c:v>7.3500000000000121E-2</c:v>
                </c:pt>
                <c:pt idx="268">
                  <c:v>0.12800000000000011</c:v>
                </c:pt>
                <c:pt idx="269">
                  <c:v>2.1800000000000708E-2</c:v>
                </c:pt>
                <c:pt idx="270">
                  <c:v>7.4500000000000455E-2</c:v>
                </c:pt>
                <c:pt idx="271">
                  <c:v>0.11600000000000055</c:v>
                </c:pt>
                <c:pt idx="272">
                  <c:v>8.9500000000000135E-2</c:v>
                </c:pt>
                <c:pt idx="273">
                  <c:v>3.6499999999999311E-2</c:v>
                </c:pt>
                <c:pt idx="274">
                  <c:v>-1.3149999999999551E-2</c:v>
                </c:pt>
                <c:pt idx="275">
                  <c:v>-5.0000000000000711E-2</c:v>
                </c:pt>
                <c:pt idx="276">
                  <c:v>-3.774999999999995E-2</c:v>
                </c:pt>
                <c:pt idx="277">
                  <c:v>-1.2000000000000455E-2</c:v>
                </c:pt>
                <c:pt idx="278">
                  <c:v>1.4999999999998792E-2</c:v>
                </c:pt>
                <c:pt idx="279">
                  <c:v>4.5999999999999375E-2</c:v>
                </c:pt>
                <c:pt idx="280">
                  <c:v>2.2000000000000242E-2</c:v>
                </c:pt>
                <c:pt idx="281">
                  <c:v>3.8750000000000284E-2</c:v>
                </c:pt>
                <c:pt idx="282">
                  <c:v>5.5049999999999599E-2</c:v>
                </c:pt>
                <c:pt idx="283">
                  <c:v>1.7000000000000348E-2</c:v>
                </c:pt>
                <c:pt idx="284">
                  <c:v>0</c:v>
                </c:pt>
                <c:pt idx="285">
                  <c:v>1.5000000000000568E-3</c:v>
                </c:pt>
                <c:pt idx="286">
                  <c:v>-1.4499999999999957E-2</c:v>
                </c:pt>
                <c:pt idx="287">
                  <c:v>3.4999999999998366E-3</c:v>
                </c:pt>
                <c:pt idx="288">
                  <c:v>1.3750000000000817E-2</c:v>
                </c:pt>
                <c:pt idx="289">
                  <c:v>4.5300000000000118E-2</c:v>
                </c:pt>
                <c:pt idx="290">
                  <c:v>5.5800000000000516E-2</c:v>
                </c:pt>
                <c:pt idx="291">
                  <c:v>2.7499999999999858E-2</c:v>
                </c:pt>
                <c:pt idx="292">
                  <c:v>3.4999999999998366E-3</c:v>
                </c:pt>
                <c:pt idx="293">
                  <c:v>4.0499999999999758E-2</c:v>
                </c:pt>
                <c:pt idx="294">
                  <c:v>4.0499999999999758E-2</c:v>
                </c:pt>
                <c:pt idx="295">
                  <c:v>5.2499999999999325E-2</c:v>
                </c:pt>
                <c:pt idx="296">
                  <c:v>5.8749999999999858E-2</c:v>
                </c:pt>
                <c:pt idx="297">
                  <c:v>4.4650000000000745E-2</c:v>
                </c:pt>
                <c:pt idx="298">
                  <c:v>-2.6099999999999568E-2</c:v>
                </c:pt>
                <c:pt idx="299">
                  <c:v>-8.9599999999999014E-2</c:v>
                </c:pt>
                <c:pt idx="300">
                  <c:v>-0.33119999999999994</c:v>
                </c:pt>
                <c:pt idx="301">
                  <c:v>-0.1509999999999998</c:v>
                </c:pt>
                <c:pt idx="302">
                  <c:v>-6.7499999999999893E-2</c:v>
                </c:pt>
                <c:pt idx="303">
                  <c:v>-1.8799999999999706E-2</c:v>
                </c:pt>
                <c:pt idx="304">
                  <c:v>-9.2150000000000176E-2</c:v>
                </c:pt>
                <c:pt idx="305">
                  <c:v>-8.4049999999999514E-2</c:v>
                </c:pt>
                <c:pt idx="306">
                  <c:v>-0.1404999999999994</c:v>
                </c:pt>
                <c:pt idx="307">
                  <c:v>-0.10354999999999848</c:v>
                </c:pt>
                <c:pt idx="308">
                  <c:v>-1.0500000000000398E-2</c:v>
                </c:pt>
                <c:pt idx="309">
                  <c:v>5.0499999999988887E-3</c:v>
                </c:pt>
                <c:pt idx="310">
                  <c:v>3.0499999999999972E-2</c:v>
                </c:pt>
                <c:pt idx="311">
                  <c:v>4.9999999999998934E-3</c:v>
                </c:pt>
                <c:pt idx="312">
                  <c:v>2.5000000000000355E-2</c:v>
                </c:pt>
                <c:pt idx="313">
                  <c:v>4.1500000000000092E-2</c:v>
                </c:pt>
                <c:pt idx="314">
                  <c:v>8.5499999999999687E-2</c:v>
                </c:pt>
                <c:pt idx="315">
                  <c:v>9.4999999999999751E-2</c:v>
                </c:pt>
                <c:pt idx="316">
                  <c:v>0.12650000000000006</c:v>
                </c:pt>
                <c:pt idx="317">
                  <c:v>5.3500000000000547E-2</c:v>
                </c:pt>
                <c:pt idx="318">
                  <c:v>1.049999999999951E-2</c:v>
                </c:pt>
                <c:pt idx="319">
                  <c:v>4.2000000000008697E-3</c:v>
                </c:pt>
                <c:pt idx="320">
                  <c:v>1.5600000000000058E-2</c:v>
                </c:pt>
                <c:pt idx="321">
                  <c:v>4.4249999999999901E-2</c:v>
                </c:pt>
                <c:pt idx="322">
                  <c:v>6.1849999999999739E-2</c:v>
                </c:pt>
                <c:pt idx="323">
                  <c:v>5.7000000000000384E-2</c:v>
                </c:pt>
                <c:pt idx="324">
                  <c:v>5.2999999999999936E-2</c:v>
                </c:pt>
                <c:pt idx="325">
                  <c:v>0</c:v>
                </c:pt>
                <c:pt idx="326">
                  <c:v>3.4349999999999881E-2</c:v>
                </c:pt>
                <c:pt idx="327">
                  <c:v>2.5000000000000355E-2</c:v>
                </c:pt>
                <c:pt idx="328">
                  <c:v>-1.0000000000000675E-2</c:v>
                </c:pt>
                <c:pt idx="329">
                  <c:v>-2.0649999999998947E-2</c:v>
                </c:pt>
                <c:pt idx="330">
                  <c:v>-5.0000000000061107E-4</c:v>
                </c:pt>
                <c:pt idx="331">
                  <c:v>2.0299999999999763E-2</c:v>
                </c:pt>
                <c:pt idx="332">
                  <c:v>3.7500000000000533E-2</c:v>
                </c:pt>
                <c:pt idx="333">
                  <c:v>-1.9199999999999662E-2</c:v>
                </c:pt>
                <c:pt idx="334">
                  <c:v>-5.1149999999999807E-2</c:v>
                </c:pt>
                <c:pt idx="335">
                  <c:v>-1.2450000000000294E-2</c:v>
                </c:pt>
                <c:pt idx="336">
                  <c:v>2.5500000000000078E-2</c:v>
                </c:pt>
                <c:pt idx="337">
                  <c:v>5.0499999999999545E-2</c:v>
                </c:pt>
                <c:pt idx="338">
                  <c:v>2.9499999999999638E-2</c:v>
                </c:pt>
                <c:pt idx="339">
                  <c:v>-9.9999999999997868E-3</c:v>
                </c:pt>
                <c:pt idx="340">
                  <c:v>-2.0000000000000462E-2</c:v>
                </c:pt>
                <c:pt idx="341">
                  <c:v>9.9999999999997868E-3</c:v>
                </c:pt>
                <c:pt idx="342">
                  <c:v>1.9999999999999574E-2</c:v>
                </c:pt>
                <c:pt idx="343">
                  <c:v>4.565000000000019E-2</c:v>
                </c:pt>
                <c:pt idx="344">
                  <c:v>5.0000000000000711E-2</c:v>
                </c:pt>
                <c:pt idx="345">
                  <c:v>1.9000000000000128E-2</c:v>
                </c:pt>
                <c:pt idx="346">
                  <c:v>3.0499999999999972E-2</c:v>
                </c:pt>
                <c:pt idx="347">
                  <c:v>3.065000000000051E-2</c:v>
                </c:pt>
                <c:pt idx="348">
                  <c:v>-1.4000000000002899E-3</c:v>
                </c:pt>
                <c:pt idx="349">
                  <c:v>4.115000000000002E-2</c:v>
                </c:pt>
                <c:pt idx="350">
                  <c:v>-2.3600000000000065E-2</c:v>
                </c:pt>
                <c:pt idx="351">
                  <c:v>-9.1350000000000264E-2</c:v>
                </c:pt>
                <c:pt idx="352">
                  <c:v>3.065000000000051E-2</c:v>
                </c:pt>
                <c:pt idx="353">
                  <c:v>-0.10550000000000015</c:v>
                </c:pt>
                <c:pt idx="354">
                  <c:v>-0.13399999999999945</c:v>
                </c:pt>
                <c:pt idx="355">
                  <c:v>-4.2899999999999494E-2</c:v>
                </c:pt>
                <c:pt idx="356">
                  <c:v>0.12950000000000106</c:v>
                </c:pt>
                <c:pt idx="357">
                  <c:v>-1.2999999999999901E-2</c:v>
                </c:pt>
                <c:pt idx="358">
                  <c:v>-3.3150000000000013E-2</c:v>
                </c:pt>
                <c:pt idx="359">
                  <c:v>-2.2999999999999687E-2</c:v>
                </c:pt>
                <c:pt idx="360">
                  <c:v>3.2049999999999912E-2</c:v>
                </c:pt>
                <c:pt idx="361">
                  <c:v>1.684999999999981E-2</c:v>
                </c:pt>
                <c:pt idx="362">
                  <c:v>7.299999999999951E-2</c:v>
                </c:pt>
                <c:pt idx="363">
                  <c:v>-0.13695000000000057</c:v>
                </c:pt>
                <c:pt idx="364">
                  <c:v>-0.14599999999999991</c:v>
                </c:pt>
                <c:pt idx="365">
                  <c:v>-0.10249999999999915</c:v>
                </c:pt>
                <c:pt idx="367">
                  <c:v>0.3149999999999995</c:v>
                </c:pt>
                <c:pt idx="368">
                  <c:v>-2.8499999999999304E-2</c:v>
                </c:pt>
                <c:pt idx="369">
                  <c:v>-6.6499999999999559E-2</c:v>
                </c:pt>
                <c:pt idx="370">
                  <c:v>-0.13350000000000062</c:v>
                </c:pt>
                <c:pt idx="371">
                  <c:v>-0.13499999999999979</c:v>
                </c:pt>
                <c:pt idx="372">
                  <c:v>-0.1899999999999995</c:v>
                </c:pt>
                <c:pt idx="373">
                  <c:v>-0.14399999999999924</c:v>
                </c:pt>
                <c:pt idx="374">
                  <c:v>-0.1142000000000003</c:v>
                </c:pt>
                <c:pt idx="375">
                  <c:v>-0.1404999999999994</c:v>
                </c:pt>
                <c:pt idx="376">
                  <c:v>-0.16349999999999998</c:v>
                </c:pt>
                <c:pt idx="377">
                  <c:v>-0.15685000000000038</c:v>
                </c:pt>
                <c:pt idx="378">
                  <c:v>-0.15619999999999923</c:v>
                </c:pt>
                <c:pt idx="379">
                  <c:v>-0.17850000000000055</c:v>
                </c:pt>
                <c:pt idx="380">
                  <c:v>-0.14450000000000074</c:v>
                </c:pt>
                <c:pt idx="381">
                  <c:v>1.6300000000000203E-2</c:v>
                </c:pt>
                <c:pt idx="382">
                  <c:v>-0.15100000000000069</c:v>
                </c:pt>
                <c:pt idx="383">
                  <c:v>-0.1404999999999994</c:v>
                </c:pt>
                <c:pt idx="384">
                  <c:v>-0.121999999999999</c:v>
                </c:pt>
                <c:pt idx="385">
                  <c:v>-0.12869999999999937</c:v>
                </c:pt>
                <c:pt idx="386">
                  <c:v>-0.13839999999999986</c:v>
                </c:pt>
                <c:pt idx="387">
                  <c:v>-8.7500000000000355E-2</c:v>
                </c:pt>
                <c:pt idx="388">
                  <c:v>-0.11050000000000004</c:v>
                </c:pt>
                <c:pt idx="389">
                  <c:v>-6.8000000000000504E-2</c:v>
                </c:pt>
                <c:pt idx="390">
                  <c:v>-9.1999999999999638E-2</c:v>
                </c:pt>
                <c:pt idx="391">
                  <c:v>-0.10250000000000004</c:v>
                </c:pt>
                <c:pt idx="392">
                  <c:v>-9.6500000000000696E-2</c:v>
                </c:pt>
                <c:pt idx="393">
                  <c:v>-0.1368999999999998</c:v>
                </c:pt>
                <c:pt idx="394">
                  <c:v>-9.1099999999999959E-2</c:v>
                </c:pt>
                <c:pt idx="395">
                  <c:v>-8.6350000000000371E-2</c:v>
                </c:pt>
                <c:pt idx="396">
                  <c:v>-7.4500000000000455E-2</c:v>
                </c:pt>
                <c:pt idx="397">
                  <c:v>-9.6000000000000085E-2</c:v>
                </c:pt>
                <c:pt idx="398">
                  <c:v>-0.10949999999999971</c:v>
                </c:pt>
                <c:pt idx="399">
                  <c:v>-0.13745000000000029</c:v>
                </c:pt>
                <c:pt idx="400">
                  <c:v>-0.10850000000000026</c:v>
                </c:pt>
                <c:pt idx="401">
                  <c:v>-7.3999999999999844E-2</c:v>
                </c:pt>
                <c:pt idx="402">
                  <c:v>-9.4600000000000684E-2</c:v>
                </c:pt>
                <c:pt idx="403">
                  <c:v>-5.8749999999999858E-2</c:v>
                </c:pt>
                <c:pt idx="404">
                  <c:v>7.4000000000005173E-3</c:v>
                </c:pt>
                <c:pt idx="405">
                  <c:v>3.7499999999999645E-2</c:v>
                </c:pt>
                <c:pt idx="406">
                  <c:v>9.5000000000000639E-3</c:v>
                </c:pt>
                <c:pt idx="407">
                  <c:v>-0.10650000000000004</c:v>
                </c:pt>
                <c:pt idx="408">
                  <c:v>4.8999999999999932E-2</c:v>
                </c:pt>
                <c:pt idx="409">
                  <c:v>-1.4200000000000212E-2</c:v>
                </c:pt>
                <c:pt idx="410">
                  <c:v>-2.4999999999999467E-2</c:v>
                </c:pt>
                <c:pt idx="411">
                  <c:v>-1.1249999999999982E-2</c:v>
                </c:pt>
                <c:pt idx="412">
                  <c:v>-4.3250000000000011E-2</c:v>
                </c:pt>
                <c:pt idx="413">
                  <c:v>-3.0000000000000249E-2</c:v>
                </c:pt>
                <c:pt idx="414">
                  <c:v>-2.9300000000000104E-2</c:v>
                </c:pt>
                <c:pt idx="415">
                  <c:v>8.8499999999999801E-2</c:v>
                </c:pt>
                <c:pt idx="416">
                  <c:v>7.8949999999999854E-2</c:v>
                </c:pt>
                <c:pt idx="417">
                  <c:v>8.2000000000000295E-2</c:v>
                </c:pt>
                <c:pt idx="418">
                  <c:v>0.15399999999999991</c:v>
                </c:pt>
                <c:pt idx="419">
                  <c:v>2.7500000000000302E-2</c:v>
                </c:pt>
                <c:pt idx="420">
                  <c:v>5.300000000000038E-2</c:v>
                </c:pt>
                <c:pt idx="421">
                  <c:v>-9.9999999999988987E-4</c:v>
                </c:pt>
                <c:pt idx="422">
                  <c:v>-3.1000000000000139E-2</c:v>
                </c:pt>
                <c:pt idx="423">
                  <c:v>6.7249999999999588E-2</c:v>
                </c:pt>
                <c:pt idx="424">
                  <c:v>8.1999999999999851E-2</c:v>
                </c:pt>
                <c:pt idx="425">
                  <c:v>1.8699999999999939E-2</c:v>
                </c:pt>
                <c:pt idx="426">
                  <c:v>2.3299999999999876E-2</c:v>
                </c:pt>
                <c:pt idx="427">
                  <c:v>-2.6649999999999618E-2</c:v>
                </c:pt>
                <c:pt idx="428">
                  <c:v>7.0000000000001172E-3</c:v>
                </c:pt>
                <c:pt idx="429">
                  <c:v>1.6650000000000276E-2</c:v>
                </c:pt>
                <c:pt idx="430">
                  <c:v>1.684999999999981E-2</c:v>
                </c:pt>
                <c:pt idx="431">
                  <c:v>7.4999999999998401E-3</c:v>
                </c:pt>
                <c:pt idx="432">
                  <c:v>-2.5000000000003908E-3</c:v>
                </c:pt>
                <c:pt idx="433">
                  <c:v>-1.8750000000000266E-2</c:v>
                </c:pt>
                <c:pt idx="434">
                  <c:v>-2.8000000000000025E-2</c:v>
                </c:pt>
                <c:pt idx="435">
                  <c:v>-1.1999999999999567E-2</c:v>
                </c:pt>
                <c:pt idx="436">
                  <c:v>-3.6000000000000032E-2</c:v>
                </c:pt>
                <c:pt idx="437">
                  <c:v>-2.3699999999999832E-2</c:v>
                </c:pt>
                <c:pt idx="438">
                  <c:v>-4.0499999999999758E-2</c:v>
                </c:pt>
                <c:pt idx="439">
                  <c:v>-2.615000000000034E-2</c:v>
                </c:pt>
                <c:pt idx="440">
                  <c:v>-3.3500000000000085E-2</c:v>
                </c:pt>
                <c:pt idx="441">
                  <c:v>-2.0499999999999741E-2</c:v>
                </c:pt>
                <c:pt idx="442">
                  <c:v>-2.0500000000000185E-2</c:v>
                </c:pt>
                <c:pt idx="443">
                  <c:v>-2.3500000000000298E-2</c:v>
                </c:pt>
                <c:pt idx="444">
                  <c:v>-7.4499999999999567E-3</c:v>
                </c:pt>
                <c:pt idx="445">
                  <c:v>7.0000000000001172E-3</c:v>
                </c:pt>
                <c:pt idx="446">
                  <c:v>3.8499999999999091E-3</c:v>
                </c:pt>
                <c:pt idx="447">
                  <c:v>7.0500000000000007E-3</c:v>
                </c:pt>
                <c:pt idx="448">
                  <c:v>2.6000000000000245E-2</c:v>
                </c:pt>
                <c:pt idx="449">
                  <c:v>5.2999999999999936E-2</c:v>
                </c:pt>
                <c:pt idx="450">
                  <c:v>4.850000000000021E-2</c:v>
                </c:pt>
                <c:pt idx="451">
                  <c:v>7.9399999999999693E-2</c:v>
                </c:pt>
                <c:pt idx="452">
                  <c:v>7.9000000000000181E-2</c:v>
                </c:pt>
                <c:pt idx="453">
                  <c:v>9.2499999999999805E-2</c:v>
                </c:pt>
                <c:pt idx="454">
                  <c:v>9.8500000000000032E-2</c:v>
                </c:pt>
                <c:pt idx="455">
                  <c:v>9.275000000000011E-2</c:v>
                </c:pt>
                <c:pt idx="456">
                  <c:v>0.11824999999999974</c:v>
                </c:pt>
                <c:pt idx="457">
                  <c:v>0.20719999999999938</c:v>
                </c:pt>
                <c:pt idx="458">
                  <c:v>0.16634999999999955</c:v>
                </c:pt>
                <c:pt idx="459">
                  <c:v>7.2999999999999954E-2</c:v>
                </c:pt>
                <c:pt idx="460">
                  <c:v>4.4500000000000206E-2</c:v>
                </c:pt>
                <c:pt idx="461">
                  <c:v>5.2999999999999936E-2</c:v>
                </c:pt>
                <c:pt idx="462">
                  <c:v>7.5000000000000178E-2</c:v>
                </c:pt>
                <c:pt idx="463">
                  <c:v>8.1500000000000128E-2</c:v>
                </c:pt>
                <c:pt idx="464">
                  <c:v>5.0000000000000266E-2</c:v>
                </c:pt>
                <c:pt idx="465">
                  <c:v>4.2749999999999844E-2</c:v>
                </c:pt>
                <c:pt idx="466">
                  <c:v>4.4999999999999929E-2</c:v>
                </c:pt>
                <c:pt idx="467">
                  <c:v>7.0500000000000007E-2</c:v>
                </c:pt>
                <c:pt idx="468">
                  <c:v>0.20499999999999963</c:v>
                </c:pt>
                <c:pt idx="469">
                  <c:v>5.2999999999999492E-2</c:v>
                </c:pt>
                <c:pt idx="470">
                  <c:v>9.2999999999999972E-2</c:v>
                </c:pt>
                <c:pt idx="471">
                  <c:v>9.375E-2</c:v>
                </c:pt>
                <c:pt idx="472">
                  <c:v>5.8499999999999996E-2</c:v>
                </c:pt>
                <c:pt idx="473">
                  <c:v>8.8500000000000245E-2</c:v>
                </c:pt>
                <c:pt idx="474">
                  <c:v>1.2500000000001954E-3</c:v>
                </c:pt>
                <c:pt idx="475">
                  <c:v>1.399999999999979E-2</c:v>
                </c:pt>
                <c:pt idx="476">
                  <c:v>1.5499999999999847E-2</c:v>
                </c:pt>
                <c:pt idx="477">
                  <c:v>-5.6499999999997108E-3</c:v>
                </c:pt>
                <c:pt idx="478">
                  <c:v>-2.2900000000000365E-2</c:v>
                </c:pt>
                <c:pt idx="479">
                  <c:v>-3.4499999999999975E-2</c:v>
                </c:pt>
                <c:pt idx="480">
                  <c:v>-2.2499999999999964E-2</c:v>
                </c:pt>
                <c:pt idx="481">
                  <c:v>-1.8149999999999888E-2</c:v>
                </c:pt>
                <c:pt idx="482">
                  <c:v>-3.184999999999949E-2</c:v>
                </c:pt>
                <c:pt idx="483">
                  <c:v>-5.1499999999999435E-2</c:v>
                </c:pt>
                <c:pt idx="484">
                  <c:v>-2.6499999999999968E-2</c:v>
                </c:pt>
                <c:pt idx="485">
                  <c:v>-1.794999999999991E-2</c:v>
                </c:pt>
                <c:pt idx="486">
                  <c:v>-1.4500000000000401E-2</c:v>
                </c:pt>
                <c:pt idx="487">
                  <c:v>-2.2000000000000242E-2</c:v>
                </c:pt>
                <c:pt idx="488">
                  <c:v>-1.9000000000000128E-2</c:v>
                </c:pt>
                <c:pt idx="489">
                  <c:v>-3.7999999999995815E-3</c:v>
                </c:pt>
                <c:pt idx="490">
                  <c:v>-1.399999999999979E-2</c:v>
                </c:pt>
                <c:pt idx="491">
                  <c:v>9.9999999999997868E-3</c:v>
                </c:pt>
                <c:pt idx="492">
                  <c:v>-1.1000000000000121E-2</c:v>
                </c:pt>
                <c:pt idx="493">
                  <c:v>-5.600000000000005E-2</c:v>
                </c:pt>
                <c:pt idx="494">
                  <c:v>-5.7500000000000107E-2</c:v>
                </c:pt>
                <c:pt idx="495">
                  <c:v>-2.8499999999999748E-2</c:v>
                </c:pt>
                <c:pt idx="496">
                  <c:v>-3.2999999999999918E-2</c:v>
                </c:pt>
                <c:pt idx="497">
                  <c:v>-4.0499999999999758E-2</c:v>
                </c:pt>
                <c:pt idx="498">
                  <c:v>-3.6500000000000199E-2</c:v>
                </c:pt>
                <c:pt idx="499">
                  <c:v>-2.6000000000000245E-2</c:v>
                </c:pt>
                <c:pt idx="500">
                  <c:v>-3.5749999999999726E-2</c:v>
                </c:pt>
                <c:pt idx="501">
                  <c:v>-4.3000000000000149E-2</c:v>
                </c:pt>
                <c:pt idx="502">
                  <c:v>-5.5999999999999606E-2</c:v>
                </c:pt>
                <c:pt idx="503">
                  <c:v>-4.7499999999999876E-2</c:v>
                </c:pt>
                <c:pt idx="504">
                  <c:v>-2.8150000000000563E-2</c:v>
                </c:pt>
                <c:pt idx="505">
                  <c:v>-1.7500000000000071E-2</c:v>
                </c:pt>
                <c:pt idx="506">
                  <c:v>-2.9999999999996696E-3</c:v>
                </c:pt>
                <c:pt idx="507">
                  <c:v>1.1500000000000288E-2</c:v>
                </c:pt>
                <c:pt idx="508">
                  <c:v>6.2999999999995282E-3</c:v>
                </c:pt>
                <c:pt idx="509">
                  <c:v>-1.9349999999999756E-2</c:v>
                </c:pt>
                <c:pt idx="510">
                  <c:v>3.5000000000002807E-3</c:v>
                </c:pt>
                <c:pt idx="511">
                  <c:v>1.2000000000000011E-2</c:v>
                </c:pt>
                <c:pt idx="512">
                  <c:v>4.4999999999997264E-3</c:v>
                </c:pt>
                <c:pt idx="513">
                  <c:v>7.0000000000001172E-3</c:v>
                </c:pt>
                <c:pt idx="514">
                  <c:v>-1.3000000000000345E-2</c:v>
                </c:pt>
                <c:pt idx="515">
                  <c:v>-2.6499999999999524E-2</c:v>
                </c:pt>
                <c:pt idx="516">
                  <c:v>-2.0499999999999741E-2</c:v>
                </c:pt>
                <c:pt idx="517">
                  <c:v>-2.2199999999999775E-2</c:v>
                </c:pt>
                <c:pt idx="518">
                  <c:v>-2.9349999999999987E-2</c:v>
                </c:pt>
                <c:pt idx="519">
                  <c:v>-1.7000000000000348E-2</c:v>
                </c:pt>
                <c:pt idx="520">
                  <c:v>-8.999999999999897E-3</c:v>
                </c:pt>
                <c:pt idx="521">
                  <c:v>4.6499999999999986E-2</c:v>
                </c:pt>
                <c:pt idx="522">
                  <c:v>1.4499999999999957E-2</c:v>
                </c:pt>
                <c:pt idx="523">
                  <c:v>5.5000000000000604E-3</c:v>
                </c:pt>
                <c:pt idx="524">
                  <c:v>-2.5000000000000355E-2</c:v>
                </c:pt>
                <c:pt idx="525">
                  <c:v>-2.1999999999999797E-2</c:v>
                </c:pt>
                <c:pt idx="526">
                  <c:v>-4.4000000000000039E-2</c:v>
                </c:pt>
                <c:pt idx="527">
                  <c:v>-2.0000000000000018E-2</c:v>
                </c:pt>
                <c:pt idx="528">
                  <c:v>2.9000000000000359E-2</c:v>
                </c:pt>
                <c:pt idx="529">
                  <c:v>4.3800000000000061E-2</c:v>
                </c:pt>
                <c:pt idx="530">
                  <c:v>-1.5499999999999847E-2</c:v>
                </c:pt>
                <c:pt idx="531">
                  <c:v>-5.9999999999997833E-3</c:v>
                </c:pt>
                <c:pt idx="532">
                  <c:v>-1.6999999999999904E-2</c:v>
                </c:pt>
                <c:pt idx="533">
                  <c:v>-1.6500000000000181E-2</c:v>
                </c:pt>
                <c:pt idx="534">
                  <c:v>-4.0599999999999969E-2</c:v>
                </c:pt>
                <c:pt idx="535">
                  <c:v>-4.1900000000000048E-2</c:v>
                </c:pt>
                <c:pt idx="536">
                  <c:v>-4.1500000000000092E-2</c:v>
                </c:pt>
                <c:pt idx="537">
                  <c:v>-3.6900000000000155E-2</c:v>
                </c:pt>
                <c:pt idx="538">
                  <c:v>-3.6999999999999922E-2</c:v>
                </c:pt>
                <c:pt idx="539">
                  <c:v>-9.3499999999999694E-2</c:v>
                </c:pt>
                <c:pt idx="540">
                  <c:v>-7.9500000000000348E-2</c:v>
                </c:pt>
                <c:pt idx="541">
                  <c:v>-6.4000000000000057E-2</c:v>
                </c:pt>
                <c:pt idx="542">
                  <c:v>-7.5000000000000178E-2</c:v>
                </c:pt>
                <c:pt idx="543">
                  <c:v>-6.4299999999999802E-2</c:v>
                </c:pt>
                <c:pt idx="544">
                  <c:v>-8.0999999999999961E-2</c:v>
                </c:pt>
                <c:pt idx="545">
                  <c:v>-0.10599999999999987</c:v>
                </c:pt>
                <c:pt idx="546">
                  <c:v>-9.1499999999999915E-2</c:v>
                </c:pt>
                <c:pt idx="547">
                  <c:v>-6.6500000000000004E-2</c:v>
                </c:pt>
                <c:pt idx="548">
                  <c:v>-6.899999999999995E-2</c:v>
                </c:pt>
                <c:pt idx="549">
                  <c:v>-9.6999999999999975E-2</c:v>
                </c:pt>
                <c:pt idx="550">
                  <c:v>-9.4500000000000028E-2</c:v>
                </c:pt>
                <c:pt idx="551">
                  <c:v>-4.8499999999999766E-2</c:v>
                </c:pt>
                <c:pt idx="552">
                  <c:v>-8.8000000000000078E-2</c:v>
                </c:pt>
                <c:pt idx="553">
                  <c:v>-8.5500000000000131E-2</c:v>
                </c:pt>
                <c:pt idx="554">
                  <c:v>-7.8000000000000291E-2</c:v>
                </c:pt>
                <c:pt idx="555">
                  <c:v>-6.800000000000006E-2</c:v>
                </c:pt>
                <c:pt idx="556">
                  <c:v>-5.0599999999999756E-2</c:v>
                </c:pt>
                <c:pt idx="557">
                  <c:v>-2.8999999999999915E-2</c:v>
                </c:pt>
                <c:pt idx="558">
                  <c:v>-2.0000000000000018E-2</c:v>
                </c:pt>
                <c:pt idx="559">
                  <c:v>-1.3500000000000068E-2</c:v>
                </c:pt>
                <c:pt idx="560">
                  <c:v>1.5799999999999592E-2</c:v>
                </c:pt>
                <c:pt idx="561">
                  <c:v>0</c:v>
                </c:pt>
                <c:pt idx="562">
                  <c:v>3.9000000000000146E-2</c:v>
                </c:pt>
                <c:pt idx="563">
                  <c:v>4.6499999999999986E-2</c:v>
                </c:pt>
                <c:pt idx="564">
                  <c:v>0.12250000000000005</c:v>
                </c:pt>
                <c:pt idx="565">
                  <c:v>0.12400000000000011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F-4EAC-9DDF-6F1F0AFEA3B3}"/>
            </c:ext>
          </c:extLst>
        </c:ser>
        <c:ser>
          <c:idx val="2"/>
          <c:order val="2"/>
          <c:tx>
            <c:strRef>
              <c:f>Data!$AQ$7</c:f>
              <c:strCache>
                <c:ptCount val="1"/>
                <c:pt idx="0">
                  <c:v>SD relative to IA</c:v>
                </c:pt>
              </c:strCache>
            </c:strRef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Data!$AQ$8:$AQ$573</c:f>
              <c:numCache>
                <c:formatCode>"$"#,##0.00</c:formatCode>
                <c:ptCount val="566"/>
                <c:pt idx="22">
                  <c:v>-0.2425000000000006</c:v>
                </c:pt>
                <c:pt idx="23">
                  <c:v>-8.5000000000000409E-2</c:v>
                </c:pt>
                <c:pt idx="24">
                  <c:v>-7.7999999999999847E-2</c:v>
                </c:pt>
                <c:pt idx="25">
                  <c:v>-3.2000000000000028E-2</c:v>
                </c:pt>
                <c:pt idx="26">
                  <c:v>-3.3000000000000362E-2</c:v>
                </c:pt>
                <c:pt idx="27">
                  <c:v>4.3500000000000316E-2</c:v>
                </c:pt>
                <c:pt idx="28">
                  <c:v>2.1999999999999797E-2</c:v>
                </c:pt>
                <c:pt idx="29">
                  <c:v>-4.5000000000001705E-3</c:v>
                </c:pt>
                <c:pt idx="30">
                  <c:v>-1.1499999999999844E-2</c:v>
                </c:pt>
                <c:pt idx="31">
                  <c:v>4.1499999999999648E-2</c:v>
                </c:pt>
                <c:pt idx="32">
                  <c:v>3.3999999999999364E-2</c:v>
                </c:pt>
                <c:pt idx="33">
                  <c:v>5.3999999999999826E-2</c:v>
                </c:pt>
                <c:pt idx="34">
                  <c:v>6.7499999999999893E-2</c:v>
                </c:pt>
                <c:pt idx="35">
                  <c:v>1.049999999999951E-2</c:v>
                </c:pt>
                <c:pt idx="36">
                  <c:v>2.0000000000006679E-3</c:v>
                </c:pt>
                <c:pt idx="37">
                  <c:v>4.4000000000000039E-2</c:v>
                </c:pt>
                <c:pt idx="38">
                  <c:v>6.4500000000000224E-2</c:v>
                </c:pt>
                <c:pt idx="39">
                  <c:v>6.4062499999999911E-2</c:v>
                </c:pt>
                <c:pt idx="40">
                  <c:v>8.8999999999999968E-2</c:v>
                </c:pt>
                <c:pt idx="41">
                  <c:v>6.8999999999999506E-2</c:v>
                </c:pt>
                <c:pt idx="42">
                  <c:v>8.8000000000000078E-2</c:v>
                </c:pt>
                <c:pt idx="43">
                  <c:v>0.12000000000000011</c:v>
                </c:pt>
                <c:pt idx="44">
                  <c:v>0.12450000000000072</c:v>
                </c:pt>
                <c:pt idx="45">
                  <c:v>0.13249999999999984</c:v>
                </c:pt>
                <c:pt idx="46">
                  <c:v>0.12750000000000039</c:v>
                </c:pt>
                <c:pt idx="47">
                  <c:v>5.4499999999999993E-2</c:v>
                </c:pt>
                <c:pt idx="48">
                  <c:v>8.0624999999999947E-2</c:v>
                </c:pt>
                <c:pt idx="49">
                  <c:v>3.0000000000000249E-2</c:v>
                </c:pt>
                <c:pt idx="50">
                  <c:v>-1.6000000000000014E-2</c:v>
                </c:pt>
                <c:pt idx="51">
                  <c:v>-2.9999999999999805E-2</c:v>
                </c:pt>
                <c:pt idx="52">
                  <c:v>-6.1900000000000066E-2</c:v>
                </c:pt>
                <c:pt idx="53">
                  <c:v>-5.2237500000000381E-2</c:v>
                </c:pt>
                <c:pt idx="54">
                  <c:v>-7.5500000000000345E-2</c:v>
                </c:pt>
                <c:pt idx="55">
                  <c:v>-7.2499999999999787E-2</c:v>
                </c:pt>
                <c:pt idx="56">
                  <c:v>-7.0500000000000007E-2</c:v>
                </c:pt>
                <c:pt idx="57">
                  <c:v>-5.3499999999999659E-2</c:v>
                </c:pt>
                <c:pt idx="58">
                  <c:v>-6.6499999999999559E-2</c:v>
                </c:pt>
                <c:pt idx="59">
                  <c:v>-0.10062499999999996</c:v>
                </c:pt>
                <c:pt idx="60">
                  <c:v>-0.11550000000000038</c:v>
                </c:pt>
                <c:pt idx="61">
                  <c:v>-0.1014999999999997</c:v>
                </c:pt>
                <c:pt idx="62">
                  <c:v>-0.11350000000000016</c:v>
                </c:pt>
                <c:pt idx="63">
                  <c:v>-8.6500000000000021E-2</c:v>
                </c:pt>
                <c:pt idx="64">
                  <c:v>-4.7500000000001208E-2</c:v>
                </c:pt>
                <c:pt idx="65">
                  <c:v>-1.3749999999999929E-2</c:v>
                </c:pt>
                <c:pt idx="66">
                  <c:v>-5.0000000000007816E-3</c:v>
                </c:pt>
                <c:pt idx="67">
                  <c:v>2.2999999999999687E-2</c:v>
                </c:pt>
                <c:pt idx="68">
                  <c:v>2.0499999999999297E-2</c:v>
                </c:pt>
                <c:pt idx="69">
                  <c:v>2.5500000000000078E-2</c:v>
                </c:pt>
                <c:pt idx="70">
                  <c:v>8.5000000000006182E-3</c:v>
                </c:pt>
                <c:pt idx="71">
                  <c:v>-1.499999999999968E-2</c:v>
                </c:pt>
                <c:pt idx="72">
                  <c:v>-2.4999999999986144E-3</c:v>
                </c:pt>
                <c:pt idx="73">
                  <c:v>2.2999999999999687E-2</c:v>
                </c:pt>
                <c:pt idx="74">
                  <c:v>4.8999999999999488E-2</c:v>
                </c:pt>
                <c:pt idx="75">
                  <c:v>5.6000000000001826E-2</c:v>
                </c:pt>
                <c:pt idx="76">
                  <c:v>-1.2499999999999289E-2</c:v>
                </c:pt>
                <c:pt idx="77">
                  <c:v>2.1449999999998859E-2</c:v>
                </c:pt>
                <c:pt idx="78">
                  <c:v>2.1499999999998742E-2</c:v>
                </c:pt>
                <c:pt idx="79">
                  <c:v>9.0000000000003411E-3</c:v>
                </c:pt>
                <c:pt idx="80">
                  <c:v>2.349999999999941E-2</c:v>
                </c:pt>
                <c:pt idx="81">
                  <c:v>-5.1000000000000156E-2</c:v>
                </c:pt>
                <c:pt idx="82">
                  <c:v>-1.4000000000000234E-2</c:v>
                </c:pt>
                <c:pt idx="83">
                  <c:v>-1.8000000000000682E-2</c:v>
                </c:pt>
                <c:pt idx="84">
                  <c:v>-7.5000000000002842E-3</c:v>
                </c:pt>
                <c:pt idx="85">
                  <c:v>1.3300000000000978E-2</c:v>
                </c:pt>
                <c:pt idx="86">
                  <c:v>3.3750000000000391E-2</c:v>
                </c:pt>
                <c:pt idx="87">
                  <c:v>5.1999999999999602E-2</c:v>
                </c:pt>
                <c:pt idx="88">
                  <c:v>2.9499999999999638E-2</c:v>
                </c:pt>
                <c:pt idx="89">
                  <c:v>0.13387499999999974</c:v>
                </c:pt>
                <c:pt idx="90">
                  <c:v>9.5499999999999474E-2</c:v>
                </c:pt>
                <c:pt idx="91">
                  <c:v>5.4999999999999716E-2</c:v>
                </c:pt>
                <c:pt idx="92">
                  <c:v>5.1499999999999879E-2</c:v>
                </c:pt>
                <c:pt idx="93">
                  <c:v>6.4000000000000057E-2</c:v>
                </c:pt>
                <c:pt idx="94">
                  <c:v>6.0499999999999332E-2</c:v>
                </c:pt>
                <c:pt idx="95">
                  <c:v>6.899999999999995E-2</c:v>
                </c:pt>
                <c:pt idx="96">
                  <c:v>5.8000000000000718E-2</c:v>
                </c:pt>
                <c:pt idx="97">
                  <c:v>-1.4499999999999957E-2</c:v>
                </c:pt>
                <c:pt idx="98">
                  <c:v>1.2999999999999901E-2</c:v>
                </c:pt>
                <c:pt idx="99">
                  <c:v>4.8999999999999488E-2</c:v>
                </c:pt>
                <c:pt idx="100">
                  <c:v>0.13687500000000075</c:v>
                </c:pt>
                <c:pt idx="101">
                  <c:v>0.15249999999999986</c:v>
                </c:pt>
                <c:pt idx="102">
                  <c:v>7.3500000000000121E-2</c:v>
                </c:pt>
                <c:pt idx="103">
                  <c:v>-2.5125000000000064E-2</c:v>
                </c:pt>
                <c:pt idx="104">
                  <c:v>-8.3999999999999631E-2</c:v>
                </c:pt>
                <c:pt idx="105">
                  <c:v>-0.18019999999999881</c:v>
                </c:pt>
                <c:pt idx="106">
                  <c:v>-0.20000000000000107</c:v>
                </c:pt>
                <c:pt idx="107">
                  <c:v>-0.18849999999999945</c:v>
                </c:pt>
                <c:pt idx="108">
                  <c:v>-0.13899999999999979</c:v>
                </c:pt>
                <c:pt idx="109">
                  <c:v>-0.17100000000000026</c:v>
                </c:pt>
                <c:pt idx="110">
                  <c:v>-0.18200000000000038</c:v>
                </c:pt>
                <c:pt idx="111">
                  <c:v>-0.1835</c:v>
                </c:pt>
                <c:pt idx="112">
                  <c:v>-0.20045000000000002</c:v>
                </c:pt>
                <c:pt idx="113">
                  <c:v>-0.19625000000000004</c:v>
                </c:pt>
                <c:pt idx="114">
                  <c:v>-0.2004999999999999</c:v>
                </c:pt>
                <c:pt idx="115">
                  <c:v>-0.1819999999999995</c:v>
                </c:pt>
                <c:pt idx="116">
                  <c:v>-0.1791666666666667</c:v>
                </c:pt>
                <c:pt idx="117">
                  <c:v>-0.16624999999999979</c:v>
                </c:pt>
                <c:pt idx="118">
                  <c:v>-0.1525000000000003</c:v>
                </c:pt>
                <c:pt idx="119">
                  <c:v>-0.13797499999999996</c:v>
                </c:pt>
                <c:pt idx="120">
                  <c:v>-0.12449999999999983</c:v>
                </c:pt>
                <c:pt idx="121">
                  <c:v>-0.10920000000000041</c:v>
                </c:pt>
                <c:pt idx="122">
                  <c:v>-0.10549999999999971</c:v>
                </c:pt>
                <c:pt idx="123">
                  <c:v>-0.14500000000000046</c:v>
                </c:pt>
                <c:pt idx="124">
                  <c:v>-0.15549999999999997</c:v>
                </c:pt>
                <c:pt idx="125">
                  <c:v>-0.15650000000000031</c:v>
                </c:pt>
                <c:pt idx="126">
                  <c:v>-0.15950000000000042</c:v>
                </c:pt>
                <c:pt idx="127">
                  <c:v>-0.19099999999999984</c:v>
                </c:pt>
                <c:pt idx="128">
                  <c:v>-0.2159999999999993</c:v>
                </c:pt>
                <c:pt idx="129">
                  <c:v>-0.19749999999999934</c:v>
                </c:pt>
                <c:pt idx="130">
                  <c:v>-0.20150000000000023</c:v>
                </c:pt>
                <c:pt idx="131">
                  <c:v>-0.19399999999999951</c:v>
                </c:pt>
                <c:pt idx="132">
                  <c:v>-0.20849999999999946</c:v>
                </c:pt>
                <c:pt idx="133">
                  <c:v>-0.21050000000000013</c:v>
                </c:pt>
                <c:pt idx="134">
                  <c:v>-0.2079999999999993</c:v>
                </c:pt>
                <c:pt idx="135">
                  <c:v>-0.16649999999999965</c:v>
                </c:pt>
                <c:pt idx="136">
                  <c:v>-0.1584999999999992</c:v>
                </c:pt>
                <c:pt idx="137">
                  <c:v>-0.15899999999999936</c:v>
                </c:pt>
                <c:pt idx="138">
                  <c:v>-0.17833333333333323</c:v>
                </c:pt>
                <c:pt idx="139">
                  <c:v>-0.1819999999999995</c:v>
                </c:pt>
                <c:pt idx="140">
                  <c:v>-0.16699999999999982</c:v>
                </c:pt>
                <c:pt idx="141">
                  <c:v>-0.16449999999999987</c:v>
                </c:pt>
                <c:pt idx="142">
                  <c:v>-0.18299999999999983</c:v>
                </c:pt>
                <c:pt idx="143">
                  <c:v>-0.23429999999999973</c:v>
                </c:pt>
                <c:pt idx="144">
                  <c:v>-0.12800000000000011</c:v>
                </c:pt>
                <c:pt idx="145">
                  <c:v>-0.11149999999999993</c:v>
                </c:pt>
                <c:pt idx="146">
                  <c:v>-9.1000000000000192E-2</c:v>
                </c:pt>
                <c:pt idx="147">
                  <c:v>-8.6000000000000298E-2</c:v>
                </c:pt>
                <c:pt idx="148">
                  <c:v>-0.16450000000000031</c:v>
                </c:pt>
                <c:pt idx="149">
                  <c:v>-0.11499999999999977</c:v>
                </c:pt>
                <c:pt idx="150">
                  <c:v>-0.10449999999999982</c:v>
                </c:pt>
                <c:pt idx="151">
                  <c:v>-0.1243000000000003</c:v>
                </c:pt>
                <c:pt idx="152">
                  <c:v>-0.20150000000000023</c:v>
                </c:pt>
                <c:pt idx="153">
                  <c:v>-0.2218</c:v>
                </c:pt>
                <c:pt idx="154">
                  <c:v>-0.1395000000000004</c:v>
                </c:pt>
                <c:pt idx="155">
                  <c:v>-0.23899999999999988</c:v>
                </c:pt>
                <c:pt idx="156">
                  <c:v>-0.28099999999999969</c:v>
                </c:pt>
                <c:pt idx="157">
                  <c:v>-0.2004999999999999</c:v>
                </c:pt>
                <c:pt idx="158">
                  <c:v>-0.24099999999999966</c:v>
                </c:pt>
                <c:pt idx="159">
                  <c:v>-0.23649999999999993</c:v>
                </c:pt>
                <c:pt idx="160">
                  <c:v>-0.10699999999999976</c:v>
                </c:pt>
                <c:pt idx="161">
                  <c:v>-5.8499999999999996E-2</c:v>
                </c:pt>
                <c:pt idx="162">
                  <c:v>-0.15749999999999975</c:v>
                </c:pt>
                <c:pt idx="163">
                  <c:v>-0.26400000000000023</c:v>
                </c:pt>
                <c:pt idx="164">
                  <c:v>-0.24940000000000007</c:v>
                </c:pt>
                <c:pt idx="165">
                  <c:v>-0.27249999999999996</c:v>
                </c:pt>
                <c:pt idx="166">
                  <c:v>-0.26220000000000043</c:v>
                </c:pt>
                <c:pt idx="167">
                  <c:v>-0.37550000000000017</c:v>
                </c:pt>
                <c:pt idx="168">
                  <c:v>-0.39579999999999993</c:v>
                </c:pt>
                <c:pt idx="169">
                  <c:v>-0.33250000000000002</c:v>
                </c:pt>
                <c:pt idx="170">
                  <c:v>-0.31299999999999972</c:v>
                </c:pt>
                <c:pt idx="171">
                  <c:v>-0.32649999999999979</c:v>
                </c:pt>
                <c:pt idx="172">
                  <c:v>-0.34050000000000002</c:v>
                </c:pt>
                <c:pt idx="173">
                  <c:v>-0.37700000000000022</c:v>
                </c:pt>
                <c:pt idx="174">
                  <c:v>-0.35850000000000026</c:v>
                </c:pt>
                <c:pt idx="175">
                  <c:v>-0.39749999999999996</c:v>
                </c:pt>
                <c:pt idx="176">
                  <c:v>-0.49199999999999999</c:v>
                </c:pt>
                <c:pt idx="177">
                  <c:v>-0.38049999999999962</c:v>
                </c:pt>
                <c:pt idx="178">
                  <c:v>-0.39639999999999986</c:v>
                </c:pt>
                <c:pt idx="179">
                  <c:v>-0.34349999999999969</c:v>
                </c:pt>
                <c:pt idx="180">
                  <c:v>-0.29199999999999982</c:v>
                </c:pt>
                <c:pt idx="181">
                  <c:v>-0.27249999999999996</c:v>
                </c:pt>
                <c:pt idx="182">
                  <c:v>-0.38599999999999968</c:v>
                </c:pt>
                <c:pt idx="183">
                  <c:v>-0.27550000000000008</c:v>
                </c:pt>
                <c:pt idx="184">
                  <c:v>-0.27839999999999954</c:v>
                </c:pt>
                <c:pt idx="185">
                  <c:v>-0.26750000000000007</c:v>
                </c:pt>
                <c:pt idx="186">
                  <c:v>-0.25</c:v>
                </c:pt>
                <c:pt idx="187">
                  <c:v>-0.24949999999999983</c:v>
                </c:pt>
                <c:pt idx="188">
                  <c:v>-0.24949999999999983</c:v>
                </c:pt>
                <c:pt idx="189">
                  <c:v>-0.23150000000000004</c:v>
                </c:pt>
                <c:pt idx="190">
                  <c:v>-0.23349999999999982</c:v>
                </c:pt>
                <c:pt idx="191">
                  <c:v>-0.1941499999999996</c:v>
                </c:pt>
                <c:pt idx="192">
                  <c:v>-0.2174999999999998</c:v>
                </c:pt>
                <c:pt idx="193">
                  <c:v>-0.2240000000000002</c:v>
                </c:pt>
                <c:pt idx="194">
                  <c:v>-0.23450000000000015</c:v>
                </c:pt>
                <c:pt idx="195">
                  <c:v>-0.23970000000000002</c:v>
                </c:pt>
                <c:pt idx="196">
                  <c:v>-0.21934999999999993</c:v>
                </c:pt>
                <c:pt idx="197">
                  <c:v>-0.20549999999999979</c:v>
                </c:pt>
                <c:pt idx="198">
                  <c:v>-0.18450000000000033</c:v>
                </c:pt>
                <c:pt idx="199">
                  <c:v>-0.19549999999999956</c:v>
                </c:pt>
                <c:pt idx="200">
                  <c:v>-0.19700000000000006</c:v>
                </c:pt>
                <c:pt idx="201">
                  <c:v>-0.18449999999999989</c:v>
                </c:pt>
                <c:pt idx="202">
                  <c:v>-0.22100000000000009</c:v>
                </c:pt>
                <c:pt idx="203">
                  <c:v>-0.2150000000000003</c:v>
                </c:pt>
                <c:pt idx="204">
                  <c:v>-0.28679999999999994</c:v>
                </c:pt>
                <c:pt idx="205">
                  <c:v>-0.31635000000000035</c:v>
                </c:pt>
                <c:pt idx="206">
                  <c:v>-0.36749999999999972</c:v>
                </c:pt>
                <c:pt idx="207">
                  <c:v>-0.3879999999999999</c:v>
                </c:pt>
                <c:pt idx="208">
                  <c:v>-0.44399999999999995</c:v>
                </c:pt>
                <c:pt idx="209">
                  <c:v>-0.33400000000000052</c:v>
                </c:pt>
                <c:pt idx="210">
                  <c:v>-0.37399999999999967</c:v>
                </c:pt>
                <c:pt idx="211">
                  <c:v>-0.42885000000000062</c:v>
                </c:pt>
                <c:pt idx="212">
                  <c:v>-0.39100000000000001</c:v>
                </c:pt>
                <c:pt idx="213">
                  <c:v>-0.4375</c:v>
                </c:pt>
                <c:pt idx="214">
                  <c:v>-0.44349999999999934</c:v>
                </c:pt>
                <c:pt idx="215">
                  <c:v>-0.34100000000000019</c:v>
                </c:pt>
                <c:pt idx="216">
                  <c:v>-0.34764999999999979</c:v>
                </c:pt>
                <c:pt idx="217">
                  <c:v>-0.34675000000000011</c:v>
                </c:pt>
                <c:pt idx="218">
                  <c:v>-0.32225000000000037</c:v>
                </c:pt>
                <c:pt idx="219">
                  <c:v>-0.30670000000000019</c:v>
                </c:pt>
                <c:pt idx="220">
                  <c:v>-0.29125000000000068</c:v>
                </c:pt>
                <c:pt idx="221">
                  <c:v>-0.28630000000000067</c:v>
                </c:pt>
                <c:pt idx="222">
                  <c:v>-0.23299999999999965</c:v>
                </c:pt>
                <c:pt idx="223">
                  <c:v>-0.27249999999999908</c:v>
                </c:pt>
                <c:pt idx="224">
                  <c:v>-0.28450000000000042</c:v>
                </c:pt>
                <c:pt idx="225">
                  <c:v>-0.29450000000000021</c:v>
                </c:pt>
                <c:pt idx="226">
                  <c:v>-0.28350000000000009</c:v>
                </c:pt>
                <c:pt idx="227">
                  <c:v>-0.26949999999999985</c:v>
                </c:pt>
                <c:pt idx="228">
                  <c:v>-0.25050000000000061</c:v>
                </c:pt>
                <c:pt idx="229">
                  <c:v>-0.19315000000000015</c:v>
                </c:pt>
                <c:pt idx="230">
                  <c:v>-0.27725000000000044</c:v>
                </c:pt>
                <c:pt idx="231">
                  <c:v>-0.26449999999999996</c:v>
                </c:pt>
                <c:pt idx="232">
                  <c:v>-0.22450000000000081</c:v>
                </c:pt>
                <c:pt idx="233">
                  <c:v>-0.23050000000000015</c:v>
                </c:pt>
                <c:pt idx="234">
                  <c:v>-0.2004999999999999</c:v>
                </c:pt>
                <c:pt idx="235">
                  <c:v>-0.20999999999999996</c:v>
                </c:pt>
                <c:pt idx="236">
                  <c:v>-0.19599999999999973</c:v>
                </c:pt>
                <c:pt idx="237">
                  <c:v>-0.18684999999999974</c:v>
                </c:pt>
                <c:pt idx="238">
                  <c:v>-0.19345000000000034</c:v>
                </c:pt>
                <c:pt idx="239">
                  <c:v>-0.1036999999999999</c:v>
                </c:pt>
                <c:pt idx="240">
                  <c:v>-0.16350000000000087</c:v>
                </c:pt>
                <c:pt idx="241">
                  <c:v>-0.10700000000000021</c:v>
                </c:pt>
                <c:pt idx="242">
                  <c:v>-0.10050000000000026</c:v>
                </c:pt>
                <c:pt idx="243">
                  <c:v>-0.11564999999999959</c:v>
                </c:pt>
                <c:pt idx="244">
                  <c:v>-7.3500000000000121E-2</c:v>
                </c:pt>
                <c:pt idx="245">
                  <c:v>-6.9900000000000517E-2</c:v>
                </c:pt>
                <c:pt idx="246">
                  <c:v>-4.0200000000000458E-2</c:v>
                </c:pt>
                <c:pt idx="247">
                  <c:v>3.1000000000000583E-2</c:v>
                </c:pt>
                <c:pt idx="248">
                  <c:v>-7.4350000000000804E-2</c:v>
                </c:pt>
                <c:pt idx="249">
                  <c:v>2.0999999999999908E-2</c:v>
                </c:pt>
                <c:pt idx="250">
                  <c:v>8.0999999999999517E-2</c:v>
                </c:pt>
                <c:pt idx="251">
                  <c:v>5.1449999999999996E-2</c:v>
                </c:pt>
                <c:pt idx="252">
                  <c:v>8.5650000000000226E-2</c:v>
                </c:pt>
                <c:pt idx="253">
                  <c:v>7.9000000000000625E-2</c:v>
                </c:pt>
                <c:pt idx="254">
                  <c:v>8.1999999999999851E-2</c:v>
                </c:pt>
                <c:pt idx="255">
                  <c:v>9.8300000000000054E-2</c:v>
                </c:pt>
                <c:pt idx="256">
                  <c:v>4.129999999999967E-2</c:v>
                </c:pt>
                <c:pt idx="257">
                  <c:v>-5.6899999999999729E-2</c:v>
                </c:pt>
                <c:pt idx="258">
                  <c:v>-8.2999999999999297E-2</c:v>
                </c:pt>
                <c:pt idx="259">
                  <c:v>-0.16349999999999998</c:v>
                </c:pt>
                <c:pt idx="260">
                  <c:v>-0.28699999999999992</c:v>
                </c:pt>
                <c:pt idx="261">
                  <c:v>-0.21974999999999945</c:v>
                </c:pt>
                <c:pt idx="262">
                  <c:v>-0.2289999999999992</c:v>
                </c:pt>
                <c:pt idx="263">
                  <c:v>-0.19950000000000045</c:v>
                </c:pt>
                <c:pt idx="264">
                  <c:v>-0.30795000000000083</c:v>
                </c:pt>
                <c:pt idx="265">
                  <c:v>-7.0500000000000007E-2</c:v>
                </c:pt>
                <c:pt idx="266">
                  <c:v>-0.5779999999999994</c:v>
                </c:pt>
                <c:pt idx="267">
                  <c:v>-0.1615000000000002</c:v>
                </c:pt>
                <c:pt idx="268">
                  <c:v>-6.2000000000000277E-2</c:v>
                </c:pt>
                <c:pt idx="269">
                  <c:v>-0.13919999999999977</c:v>
                </c:pt>
                <c:pt idx="270">
                  <c:v>-9.6999999999999531E-2</c:v>
                </c:pt>
                <c:pt idx="271">
                  <c:v>-6.7499999999999893E-2</c:v>
                </c:pt>
                <c:pt idx="272">
                  <c:v>-8.149999999999924E-2</c:v>
                </c:pt>
                <c:pt idx="273">
                  <c:v>-0.10749999999999993</c:v>
                </c:pt>
                <c:pt idx="274">
                  <c:v>-0.13314999999999966</c:v>
                </c:pt>
                <c:pt idx="275">
                  <c:v>-0.22500000000000053</c:v>
                </c:pt>
                <c:pt idx="276">
                  <c:v>-0.18775000000000031</c:v>
                </c:pt>
                <c:pt idx="277">
                  <c:v>-0.19400000000000084</c:v>
                </c:pt>
                <c:pt idx="278">
                  <c:v>-0.16400000000000059</c:v>
                </c:pt>
                <c:pt idx="279">
                  <c:v>-0.13850000000000051</c:v>
                </c:pt>
                <c:pt idx="280">
                  <c:v>-0.16000000000000014</c:v>
                </c:pt>
                <c:pt idx="281">
                  <c:v>-0.14125000000000032</c:v>
                </c:pt>
                <c:pt idx="282">
                  <c:v>-0.13145000000000007</c:v>
                </c:pt>
                <c:pt idx="283">
                  <c:v>-0.14799999999999969</c:v>
                </c:pt>
                <c:pt idx="284">
                  <c:v>-0.16199999999999992</c:v>
                </c:pt>
                <c:pt idx="285">
                  <c:v>-0.14949999999999974</c:v>
                </c:pt>
                <c:pt idx="286">
                  <c:v>-0.15749999999999975</c:v>
                </c:pt>
                <c:pt idx="287">
                  <c:v>-0.15450000000000053</c:v>
                </c:pt>
                <c:pt idx="288">
                  <c:v>-0.16694999999999993</c:v>
                </c:pt>
                <c:pt idx="289">
                  <c:v>-0.15969999999999995</c:v>
                </c:pt>
                <c:pt idx="290">
                  <c:v>-0.16650000000000009</c:v>
                </c:pt>
                <c:pt idx="291">
                  <c:v>-0.20749999999999957</c:v>
                </c:pt>
                <c:pt idx="292">
                  <c:v>-0.18850000000000033</c:v>
                </c:pt>
                <c:pt idx="293">
                  <c:v>-0.15449999999999964</c:v>
                </c:pt>
                <c:pt idx="294">
                  <c:v>-0.17499999999999982</c:v>
                </c:pt>
                <c:pt idx="295">
                  <c:v>-0.15870000000000051</c:v>
                </c:pt>
                <c:pt idx="296">
                  <c:v>-0.17724999999999991</c:v>
                </c:pt>
                <c:pt idx="297">
                  <c:v>-0.18634999999999913</c:v>
                </c:pt>
                <c:pt idx="298">
                  <c:v>-0.18810000000000038</c:v>
                </c:pt>
                <c:pt idx="299">
                  <c:v>-0.19239999999999924</c:v>
                </c:pt>
                <c:pt idx="300">
                  <c:v>-0.31369999999999987</c:v>
                </c:pt>
                <c:pt idx="301">
                  <c:v>-0.29799999999999915</c:v>
                </c:pt>
                <c:pt idx="302">
                  <c:v>-0.29150000000000009</c:v>
                </c:pt>
                <c:pt idx="303">
                  <c:v>-0.33699999999999974</c:v>
                </c:pt>
                <c:pt idx="304">
                  <c:v>-0.32864999999999966</c:v>
                </c:pt>
                <c:pt idx="305">
                  <c:v>-0.31754999999999978</c:v>
                </c:pt>
                <c:pt idx="306">
                  <c:v>-0.29800000000000004</c:v>
                </c:pt>
                <c:pt idx="307">
                  <c:v>-0.2920499999999997</c:v>
                </c:pt>
                <c:pt idx="308">
                  <c:v>-0.27829999999999977</c:v>
                </c:pt>
                <c:pt idx="309">
                  <c:v>-0.23245000000000093</c:v>
                </c:pt>
                <c:pt idx="310">
                  <c:v>-0.25450000000000017</c:v>
                </c:pt>
                <c:pt idx="311">
                  <c:v>-0.24049999999999994</c:v>
                </c:pt>
                <c:pt idx="312">
                  <c:v>-0.23199999999999932</c:v>
                </c:pt>
                <c:pt idx="313">
                  <c:v>-0.24249999999999972</c:v>
                </c:pt>
                <c:pt idx="314">
                  <c:v>-0.32629999999999981</c:v>
                </c:pt>
                <c:pt idx="315">
                  <c:v>-0.32250000000000068</c:v>
                </c:pt>
                <c:pt idx="316">
                  <c:v>-0.31550000000000011</c:v>
                </c:pt>
                <c:pt idx="317">
                  <c:v>-0.28849999999999998</c:v>
                </c:pt>
                <c:pt idx="318">
                  <c:v>-0.25150000000000006</c:v>
                </c:pt>
                <c:pt idx="319">
                  <c:v>-0.26199999999999957</c:v>
                </c:pt>
                <c:pt idx="320">
                  <c:v>-0.23439999999999994</c:v>
                </c:pt>
                <c:pt idx="321">
                  <c:v>-0.21974999999999945</c:v>
                </c:pt>
                <c:pt idx="322">
                  <c:v>-0.33734999999999982</c:v>
                </c:pt>
                <c:pt idx="323">
                  <c:v>-0.29199999999999982</c:v>
                </c:pt>
                <c:pt idx="324">
                  <c:v>-0.30100000000000016</c:v>
                </c:pt>
                <c:pt idx="325">
                  <c:v>-0.33829999999999938</c:v>
                </c:pt>
                <c:pt idx="326">
                  <c:v>-0.30315000000000047</c:v>
                </c:pt>
                <c:pt idx="327">
                  <c:v>-0.33319999999999972</c:v>
                </c:pt>
                <c:pt idx="328">
                  <c:v>-0.25900000000000034</c:v>
                </c:pt>
                <c:pt idx="329">
                  <c:v>-0.21814999999999962</c:v>
                </c:pt>
                <c:pt idx="330">
                  <c:v>-0.1980000000000004</c:v>
                </c:pt>
                <c:pt idx="331">
                  <c:v>-0.2240000000000002</c:v>
                </c:pt>
                <c:pt idx="332">
                  <c:v>-0.23850000000000016</c:v>
                </c:pt>
                <c:pt idx="333">
                  <c:v>-0.25889999999999969</c:v>
                </c:pt>
                <c:pt idx="334">
                  <c:v>-0.25265000000000004</c:v>
                </c:pt>
                <c:pt idx="335">
                  <c:v>-0.31445000000000078</c:v>
                </c:pt>
                <c:pt idx="336">
                  <c:v>-0.31649999999999956</c:v>
                </c:pt>
                <c:pt idx="337">
                  <c:v>-0.29750000000000032</c:v>
                </c:pt>
                <c:pt idx="338">
                  <c:v>-0.24100000000000055</c:v>
                </c:pt>
                <c:pt idx="339">
                  <c:v>-0.28000000000000025</c:v>
                </c:pt>
                <c:pt idx="340">
                  <c:v>-0.29000000000000004</c:v>
                </c:pt>
                <c:pt idx="341">
                  <c:v>-0.29000000000000004</c:v>
                </c:pt>
                <c:pt idx="342">
                  <c:v>-0.39000000000000057</c:v>
                </c:pt>
                <c:pt idx="343">
                  <c:v>-0.36165000000000003</c:v>
                </c:pt>
                <c:pt idx="344">
                  <c:v>-0.27699999999999925</c:v>
                </c:pt>
                <c:pt idx="345">
                  <c:v>-0.25199999999999978</c:v>
                </c:pt>
                <c:pt idx="346">
                  <c:v>-0.24150000000000027</c:v>
                </c:pt>
                <c:pt idx="347">
                  <c:v>-0.21314999999999884</c:v>
                </c:pt>
                <c:pt idx="348">
                  <c:v>-0.20640000000000036</c:v>
                </c:pt>
                <c:pt idx="349">
                  <c:v>-0.21614999999999984</c:v>
                </c:pt>
                <c:pt idx="350">
                  <c:v>-0.28269999999999929</c:v>
                </c:pt>
                <c:pt idx="351">
                  <c:v>-0.33804999999999996</c:v>
                </c:pt>
                <c:pt idx="352">
                  <c:v>-0.38314999999999966</c:v>
                </c:pt>
                <c:pt idx="353">
                  <c:v>-0.39050000000000029</c:v>
                </c:pt>
                <c:pt idx="354">
                  <c:v>-0.36399999999999988</c:v>
                </c:pt>
                <c:pt idx="355">
                  <c:v>-7.43999999999998E-2</c:v>
                </c:pt>
                <c:pt idx="356">
                  <c:v>-0.30349999999999966</c:v>
                </c:pt>
                <c:pt idx="357">
                  <c:v>-0.36099999999999977</c:v>
                </c:pt>
                <c:pt idx="358">
                  <c:v>-0.29764999999999997</c:v>
                </c:pt>
                <c:pt idx="359">
                  <c:v>-0.31599999999999984</c:v>
                </c:pt>
                <c:pt idx="360">
                  <c:v>-0.27725000000000044</c:v>
                </c:pt>
                <c:pt idx="361">
                  <c:v>-0.17845000000000066</c:v>
                </c:pt>
                <c:pt idx="362">
                  <c:v>-0.23899999999999988</c:v>
                </c:pt>
                <c:pt idx="363">
                  <c:v>-0.35395000000000021</c:v>
                </c:pt>
                <c:pt idx="364">
                  <c:v>-0.4139999999999997</c:v>
                </c:pt>
                <c:pt idx="365">
                  <c:v>-0.51249999999999929</c:v>
                </c:pt>
                <c:pt idx="367">
                  <c:v>-0.44000000000000128</c:v>
                </c:pt>
                <c:pt idx="368">
                  <c:v>-0.46150000000000002</c:v>
                </c:pt>
                <c:pt idx="369">
                  <c:v>-0.52349999999999985</c:v>
                </c:pt>
                <c:pt idx="370">
                  <c:v>-0.5420000000000007</c:v>
                </c:pt>
                <c:pt idx="371">
                  <c:v>-0.48499999999999988</c:v>
                </c:pt>
                <c:pt idx="372">
                  <c:v>-0.44599999999999929</c:v>
                </c:pt>
                <c:pt idx="373">
                  <c:v>-0.38899999999999979</c:v>
                </c:pt>
                <c:pt idx="374">
                  <c:v>-0.3474999999999997</c:v>
                </c:pt>
                <c:pt idx="375">
                  <c:v>-0.34299999999999908</c:v>
                </c:pt>
                <c:pt idx="376">
                  <c:v>-0.33250000000000002</c:v>
                </c:pt>
                <c:pt idx="377">
                  <c:v>-0.33814999999999973</c:v>
                </c:pt>
                <c:pt idx="378">
                  <c:v>-0.33369999999999944</c:v>
                </c:pt>
                <c:pt idx="379">
                  <c:v>-0.34550000000000036</c:v>
                </c:pt>
                <c:pt idx="380">
                  <c:v>-0.29250000000000043</c:v>
                </c:pt>
                <c:pt idx="381">
                  <c:v>-0.13119999999999976</c:v>
                </c:pt>
                <c:pt idx="382">
                  <c:v>-0.32600000000000051</c:v>
                </c:pt>
                <c:pt idx="383">
                  <c:v>-0.34449999999999914</c:v>
                </c:pt>
                <c:pt idx="384">
                  <c:v>-0.33399999999999963</c:v>
                </c:pt>
                <c:pt idx="385">
                  <c:v>-0.35749999999999993</c:v>
                </c:pt>
                <c:pt idx="386">
                  <c:v>-0.36489999999999956</c:v>
                </c:pt>
                <c:pt idx="387">
                  <c:v>-0.37150000000000016</c:v>
                </c:pt>
                <c:pt idx="388">
                  <c:v>-0.44450000000000056</c:v>
                </c:pt>
                <c:pt idx="389">
                  <c:v>-0.46150000000000091</c:v>
                </c:pt>
                <c:pt idx="390">
                  <c:v>-0.48200000000000021</c:v>
                </c:pt>
                <c:pt idx="391">
                  <c:v>-0.51850000000000041</c:v>
                </c:pt>
                <c:pt idx="392">
                  <c:v>-0.51750000000000007</c:v>
                </c:pt>
                <c:pt idx="393">
                  <c:v>-0.57390000000000008</c:v>
                </c:pt>
                <c:pt idx="394">
                  <c:v>-0.57480000000000064</c:v>
                </c:pt>
                <c:pt idx="395">
                  <c:v>-0.58715000000000028</c:v>
                </c:pt>
                <c:pt idx="396">
                  <c:v>-0.57950000000000035</c:v>
                </c:pt>
                <c:pt idx="397">
                  <c:v>-0.59100000000000019</c:v>
                </c:pt>
                <c:pt idx="398">
                  <c:v>-0.60049999999999937</c:v>
                </c:pt>
                <c:pt idx="399">
                  <c:v>-0.62375000000000025</c:v>
                </c:pt>
                <c:pt idx="400">
                  <c:v>-0.61450000000000005</c:v>
                </c:pt>
                <c:pt idx="401">
                  <c:v>-0.6030000000000002</c:v>
                </c:pt>
                <c:pt idx="402">
                  <c:v>-0.5871000000000004</c:v>
                </c:pt>
                <c:pt idx="403">
                  <c:v>-0.61375000000000002</c:v>
                </c:pt>
                <c:pt idx="404">
                  <c:v>-0.54699999999999971</c:v>
                </c:pt>
                <c:pt idx="405">
                  <c:v>-0.56250000000000044</c:v>
                </c:pt>
                <c:pt idx="406">
                  <c:v>-0.49149999999999983</c:v>
                </c:pt>
                <c:pt idx="407">
                  <c:v>-0.59850000000000003</c:v>
                </c:pt>
                <c:pt idx="408">
                  <c:v>-0.46400000000000041</c:v>
                </c:pt>
                <c:pt idx="409">
                  <c:v>-0.46650000000000036</c:v>
                </c:pt>
                <c:pt idx="410">
                  <c:v>-0.47699999999999987</c:v>
                </c:pt>
                <c:pt idx="411">
                  <c:v>-0.48825000000000029</c:v>
                </c:pt>
                <c:pt idx="412">
                  <c:v>-0.41325000000000012</c:v>
                </c:pt>
                <c:pt idx="413">
                  <c:v>-0.50190000000000001</c:v>
                </c:pt>
                <c:pt idx="414">
                  <c:v>-0.48750000000000027</c:v>
                </c:pt>
                <c:pt idx="415">
                  <c:v>-0.37750000000000039</c:v>
                </c:pt>
                <c:pt idx="416">
                  <c:v>-0.34005000000000019</c:v>
                </c:pt>
                <c:pt idx="417">
                  <c:v>-0.34699999999999998</c:v>
                </c:pt>
                <c:pt idx="418">
                  <c:v>-0.27800000000000002</c:v>
                </c:pt>
                <c:pt idx="419">
                  <c:v>-0.36579999999999968</c:v>
                </c:pt>
                <c:pt idx="420">
                  <c:v>-0.35299999999999976</c:v>
                </c:pt>
                <c:pt idx="421">
                  <c:v>-0.35000000000000009</c:v>
                </c:pt>
                <c:pt idx="422">
                  <c:v>-0.35899999999999999</c:v>
                </c:pt>
                <c:pt idx="423">
                  <c:v>-0.29375000000000018</c:v>
                </c:pt>
                <c:pt idx="424">
                  <c:v>-0.21899999999999986</c:v>
                </c:pt>
                <c:pt idx="425">
                  <c:v>-0.21419999999999995</c:v>
                </c:pt>
                <c:pt idx="426">
                  <c:v>-0.23499999999999988</c:v>
                </c:pt>
                <c:pt idx="427">
                  <c:v>-0.22864999999999958</c:v>
                </c:pt>
                <c:pt idx="428">
                  <c:v>-0.22639999999999993</c:v>
                </c:pt>
                <c:pt idx="429">
                  <c:v>-0.25334999999999974</c:v>
                </c:pt>
                <c:pt idx="430">
                  <c:v>-0.27065000000000028</c:v>
                </c:pt>
                <c:pt idx="431">
                  <c:v>-0.32750000000000012</c:v>
                </c:pt>
                <c:pt idx="432">
                  <c:v>-0.28350000000000053</c:v>
                </c:pt>
                <c:pt idx="433">
                  <c:v>-0.25744999999999996</c:v>
                </c:pt>
                <c:pt idx="434">
                  <c:v>-0.2410000000000001</c:v>
                </c:pt>
                <c:pt idx="435">
                  <c:v>-0.22699999999999987</c:v>
                </c:pt>
                <c:pt idx="436">
                  <c:v>-0.25499999999999989</c:v>
                </c:pt>
                <c:pt idx="437">
                  <c:v>-0.28249999999999975</c:v>
                </c:pt>
                <c:pt idx="438">
                  <c:v>-0.28750000000000009</c:v>
                </c:pt>
                <c:pt idx="439">
                  <c:v>-0.26715000000000044</c:v>
                </c:pt>
                <c:pt idx="440">
                  <c:v>-0.29450000000000021</c:v>
                </c:pt>
                <c:pt idx="441">
                  <c:v>-0.27949999999999964</c:v>
                </c:pt>
                <c:pt idx="442">
                  <c:v>-0.25850000000000017</c:v>
                </c:pt>
                <c:pt idx="443">
                  <c:v>-0.25350000000000028</c:v>
                </c:pt>
                <c:pt idx="444">
                  <c:v>-0.25625000000000009</c:v>
                </c:pt>
                <c:pt idx="445">
                  <c:v>-0.27</c:v>
                </c:pt>
                <c:pt idx="446">
                  <c:v>-0.27415000000000012</c:v>
                </c:pt>
                <c:pt idx="447">
                  <c:v>-0.27075000000000005</c:v>
                </c:pt>
                <c:pt idx="448">
                  <c:v>-0.22999999999999998</c:v>
                </c:pt>
                <c:pt idx="449">
                  <c:v>-0.21899999999999986</c:v>
                </c:pt>
                <c:pt idx="450">
                  <c:v>-0.21949999999999958</c:v>
                </c:pt>
                <c:pt idx="451">
                  <c:v>-0.19189999999999996</c:v>
                </c:pt>
                <c:pt idx="452">
                  <c:v>-0.18499999999999961</c:v>
                </c:pt>
                <c:pt idx="453">
                  <c:v>-0.18449999999999989</c:v>
                </c:pt>
                <c:pt idx="454">
                  <c:v>-0.17650000000000032</c:v>
                </c:pt>
                <c:pt idx="455">
                  <c:v>-0.17125000000000012</c:v>
                </c:pt>
                <c:pt idx="456">
                  <c:v>-0.20425000000000004</c:v>
                </c:pt>
                <c:pt idx="457">
                  <c:v>-0.11280000000000046</c:v>
                </c:pt>
                <c:pt idx="458">
                  <c:v>-0.15765000000000029</c:v>
                </c:pt>
                <c:pt idx="459">
                  <c:v>-0.20199999999999996</c:v>
                </c:pt>
                <c:pt idx="460">
                  <c:v>-0.22750000000000004</c:v>
                </c:pt>
                <c:pt idx="461">
                  <c:v>-0.22399999999999975</c:v>
                </c:pt>
                <c:pt idx="462">
                  <c:v>-0.20999999999999996</c:v>
                </c:pt>
                <c:pt idx="463">
                  <c:v>-0.22350000000000003</c:v>
                </c:pt>
                <c:pt idx="464">
                  <c:v>-0.25859999999999994</c:v>
                </c:pt>
                <c:pt idx="465">
                  <c:v>-0.27645000000000008</c:v>
                </c:pt>
                <c:pt idx="466">
                  <c:v>-0.29000000000000004</c:v>
                </c:pt>
                <c:pt idx="467">
                  <c:v>-0.29349999999999987</c:v>
                </c:pt>
                <c:pt idx="468">
                  <c:v>-0.14400000000000013</c:v>
                </c:pt>
                <c:pt idx="469">
                  <c:v>-0.27900000000000036</c:v>
                </c:pt>
                <c:pt idx="470">
                  <c:v>-0.23699999999999966</c:v>
                </c:pt>
                <c:pt idx="471">
                  <c:v>-0.21755000000000013</c:v>
                </c:pt>
                <c:pt idx="472">
                  <c:v>-0.21249999999999991</c:v>
                </c:pt>
                <c:pt idx="473">
                  <c:v>-0.23449999999999971</c:v>
                </c:pt>
                <c:pt idx="474">
                  <c:v>-0.25274999999999981</c:v>
                </c:pt>
                <c:pt idx="475">
                  <c:v>-0.2370000000000001</c:v>
                </c:pt>
                <c:pt idx="476">
                  <c:v>-0.18150000000000022</c:v>
                </c:pt>
                <c:pt idx="477">
                  <c:v>-0.17184999999999961</c:v>
                </c:pt>
                <c:pt idx="478">
                  <c:v>-0.18310000000000004</c:v>
                </c:pt>
                <c:pt idx="479">
                  <c:v>-0.19450000000000012</c:v>
                </c:pt>
                <c:pt idx="480">
                  <c:v>-0.2094999999999998</c:v>
                </c:pt>
                <c:pt idx="481">
                  <c:v>-0.22065000000000001</c:v>
                </c:pt>
                <c:pt idx="482">
                  <c:v>-0.20754999999999946</c:v>
                </c:pt>
                <c:pt idx="483">
                  <c:v>-0.2354999999999996</c:v>
                </c:pt>
                <c:pt idx="484">
                  <c:v>-0.19950000000000001</c:v>
                </c:pt>
                <c:pt idx="485">
                  <c:v>-0.21634999999999982</c:v>
                </c:pt>
                <c:pt idx="486">
                  <c:v>-0.22250000000000014</c:v>
                </c:pt>
                <c:pt idx="487">
                  <c:v>-0.2280000000000002</c:v>
                </c:pt>
                <c:pt idx="488">
                  <c:v>-0.23900000000000032</c:v>
                </c:pt>
                <c:pt idx="489">
                  <c:v>-0.2387999999999999</c:v>
                </c:pt>
                <c:pt idx="490">
                  <c:v>-0.24149999999999983</c:v>
                </c:pt>
                <c:pt idx="491">
                  <c:v>-0.18800000000000017</c:v>
                </c:pt>
                <c:pt idx="492">
                  <c:v>-0.22100000000000009</c:v>
                </c:pt>
                <c:pt idx="493">
                  <c:v>-0.23999999999999977</c:v>
                </c:pt>
                <c:pt idx="494">
                  <c:v>-0.25649999999999995</c:v>
                </c:pt>
                <c:pt idx="495">
                  <c:v>-0.26549999999999985</c:v>
                </c:pt>
                <c:pt idx="496">
                  <c:v>-0.18699999999999983</c:v>
                </c:pt>
                <c:pt idx="497">
                  <c:v>-0.24549999999999983</c:v>
                </c:pt>
                <c:pt idx="498">
                  <c:v>-0.26650000000000018</c:v>
                </c:pt>
                <c:pt idx="499">
                  <c:v>-0.24800000000000022</c:v>
                </c:pt>
                <c:pt idx="500">
                  <c:v>-0.26025000000000009</c:v>
                </c:pt>
                <c:pt idx="501">
                  <c:v>-0.2330000000000001</c:v>
                </c:pt>
                <c:pt idx="502">
                  <c:v>-0.24699999999999989</c:v>
                </c:pt>
                <c:pt idx="503">
                  <c:v>-0.25950000000000006</c:v>
                </c:pt>
                <c:pt idx="504">
                  <c:v>-0.24685000000000024</c:v>
                </c:pt>
                <c:pt idx="505">
                  <c:v>-0.21649999999999991</c:v>
                </c:pt>
                <c:pt idx="506">
                  <c:v>-0.19999999999999973</c:v>
                </c:pt>
                <c:pt idx="507">
                  <c:v>-0.18049999999999988</c:v>
                </c:pt>
                <c:pt idx="508">
                  <c:v>-0.17390000000000017</c:v>
                </c:pt>
                <c:pt idx="509">
                  <c:v>-0.18054999999999977</c:v>
                </c:pt>
                <c:pt idx="510">
                  <c:v>-0.16849999999999987</c:v>
                </c:pt>
                <c:pt idx="511">
                  <c:v>-0.13200000000000012</c:v>
                </c:pt>
                <c:pt idx="512">
                  <c:v>-0.11549999999999994</c:v>
                </c:pt>
                <c:pt idx="513">
                  <c:v>-7.7999999999999847E-2</c:v>
                </c:pt>
                <c:pt idx="514">
                  <c:v>-7.3000000000000398E-2</c:v>
                </c:pt>
                <c:pt idx="515">
                  <c:v>-7.949999999999946E-2</c:v>
                </c:pt>
                <c:pt idx="516">
                  <c:v>-9.4499999999999584E-2</c:v>
                </c:pt>
                <c:pt idx="517">
                  <c:v>-0.10460000000000003</c:v>
                </c:pt>
                <c:pt idx="518">
                  <c:v>-0.13435000000000041</c:v>
                </c:pt>
                <c:pt idx="519">
                  <c:v>-0.15100000000000025</c:v>
                </c:pt>
                <c:pt idx="520">
                  <c:v>-0.15300000000000002</c:v>
                </c:pt>
                <c:pt idx="521">
                  <c:v>-0.11350000000000016</c:v>
                </c:pt>
                <c:pt idx="522">
                  <c:v>-0.13249999999999984</c:v>
                </c:pt>
                <c:pt idx="523">
                  <c:v>-0.15549999999999997</c:v>
                </c:pt>
                <c:pt idx="524">
                  <c:v>-0.1980000000000004</c:v>
                </c:pt>
                <c:pt idx="525">
                  <c:v>-0.21700000000000008</c:v>
                </c:pt>
                <c:pt idx="526">
                  <c:v>-0.2330000000000001</c:v>
                </c:pt>
                <c:pt idx="527">
                  <c:v>-0.21629999999999994</c:v>
                </c:pt>
                <c:pt idx="528">
                  <c:v>-0.24199999999999999</c:v>
                </c:pt>
                <c:pt idx="529">
                  <c:v>-0.26370000000000005</c:v>
                </c:pt>
                <c:pt idx="530">
                  <c:v>-0.29649999999999999</c:v>
                </c:pt>
                <c:pt idx="531">
                  <c:v>-0.26799999999999979</c:v>
                </c:pt>
                <c:pt idx="532">
                  <c:v>-0.26600000000000001</c:v>
                </c:pt>
                <c:pt idx="533">
                  <c:v>-0.2134999999999998</c:v>
                </c:pt>
                <c:pt idx="534">
                  <c:v>-0.21309999999999985</c:v>
                </c:pt>
                <c:pt idx="535">
                  <c:v>-0.23059999999999992</c:v>
                </c:pt>
                <c:pt idx="536">
                  <c:v>-0.25449999999999973</c:v>
                </c:pt>
                <c:pt idx="537">
                  <c:v>-0.25810000000000022</c:v>
                </c:pt>
                <c:pt idx="538">
                  <c:v>-0.2719999999999998</c:v>
                </c:pt>
                <c:pt idx="539">
                  <c:v>-0.23649999999999993</c:v>
                </c:pt>
                <c:pt idx="540">
                  <c:v>-0.23750000000000027</c:v>
                </c:pt>
                <c:pt idx="541">
                  <c:v>-0.2330000000000001</c:v>
                </c:pt>
                <c:pt idx="542">
                  <c:v>-0.25500000000000034</c:v>
                </c:pt>
                <c:pt idx="543">
                  <c:v>-0.23099999999999987</c:v>
                </c:pt>
                <c:pt idx="544">
                  <c:v>-0.2200000000000002</c:v>
                </c:pt>
                <c:pt idx="545">
                  <c:v>-0.22699999999999987</c:v>
                </c:pt>
                <c:pt idx="546">
                  <c:v>-0.22150000000000025</c:v>
                </c:pt>
                <c:pt idx="547">
                  <c:v>-0.2004999999999999</c:v>
                </c:pt>
                <c:pt idx="548">
                  <c:v>-0.19900000000000029</c:v>
                </c:pt>
                <c:pt idx="549">
                  <c:v>-0.21900000000000031</c:v>
                </c:pt>
                <c:pt idx="550">
                  <c:v>-0.22750000000000004</c:v>
                </c:pt>
                <c:pt idx="551">
                  <c:v>-0.23249999999999993</c:v>
                </c:pt>
                <c:pt idx="552">
                  <c:v>-0.22299999999999986</c:v>
                </c:pt>
                <c:pt idx="553">
                  <c:v>-0.24150000000000027</c:v>
                </c:pt>
                <c:pt idx="554">
                  <c:v>-0.23600000000000021</c:v>
                </c:pt>
                <c:pt idx="555">
                  <c:v>-0.23099999999999987</c:v>
                </c:pt>
                <c:pt idx="556">
                  <c:v>-0.23559999999999981</c:v>
                </c:pt>
                <c:pt idx="557">
                  <c:v>-0.23499999999999988</c:v>
                </c:pt>
                <c:pt idx="558">
                  <c:v>-0.21399999999999997</c:v>
                </c:pt>
                <c:pt idx="559">
                  <c:v>-0.1835</c:v>
                </c:pt>
                <c:pt idx="560">
                  <c:v>-0.18500000000000005</c:v>
                </c:pt>
                <c:pt idx="561">
                  <c:v>-0.22999999999999998</c:v>
                </c:pt>
                <c:pt idx="562">
                  <c:v>-0.22699999999999987</c:v>
                </c:pt>
                <c:pt idx="563">
                  <c:v>-0.22350000000000003</c:v>
                </c:pt>
                <c:pt idx="564">
                  <c:v>-0.19750000000000023</c:v>
                </c:pt>
                <c:pt idx="565">
                  <c:v>-0.17999999999999972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2F-4EAC-9DDF-6F1F0AFEA3B3}"/>
            </c:ext>
          </c:extLst>
        </c:ser>
        <c:ser>
          <c:idx val="3"/>
          <c:order val="3"/>
          <c:tx>
            <c:strRef>
              <c:f>Data!$AR$7</c:f>
              <c:strCache>
                <c:ptCount val="1"/>
                <c:pt idx="0">
                  <c:v>WI relative to IA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Data!$AR$8:$AR$573</c:f>
              <c:numCache>
                <c:formatCode>"$"#,##0.00</c:formatCode>
                <c:ptCount val="566"/>
                <c:pt idx="144">
                  <c:v>0.15649999999999986</c:v>
                </c:pt>
                <c:pt idx="145">
                  <c:v>0.15799999999999992</c:v>
                </c:pt>
                <c:pt idx="146">
                  <c:v>0.18799999999999972</c:v>
                </c:pt>
                <c:pt idx="147">
                  <c:v>0.21550000000000002</c:v>
                </c:pt>
                <c:pt idx="148">
                  <c:v>0.21249999999999991</c:v>
                </c:pt>
                <c:pt idx="149">
                  <c:v>0.21629999999999994</c:v>
                </c:pt>
                <c:pt idx="150">
                  <c:v>0.20650000000000013</c:v>
                </c:pt>
                <c:pt idx="151">
                  <c:v>0.18379999999999974</c:v>
                </c:pt>
                <c:pt idx="152">
                  <c:v>0.19249999999999989</c:v>
                </c:pt>
                <c:pt idx="153">
                  <c:v>0.16629999999999967</c:v>
                </c:pt>
                <c:pt idx="154">
                  <c:v>0.12599999999999989</c:v>
                </c:pt>
                <c:pt idx="155">
                  <c:v>4.4999999999999929E-2</c:v>
                </c:pt>
                <c:pt idx="156">
                  <c:v>2.1500000000000075E-2</c:v>
                </c:pt>
                <c:pt idx="157">
                  <c:v>-7.0500000000000007E-2</c:v>
                </c:pt>
                <c:pt idx="158">
                  <c:v>-3.2999999999999918E-2</c:v>
                </c:pt>
                <c:pt idx="159">
                  <c:v>-7.2999999999999954E-2</c:v>
                </c:pt>
                <c:pt idx="160">
                  <c:v>2.8000000000000025E-2</c:v>
                </c:pt>
                <c:pt idx="161">
                  <c:v>-2.0499999999999741E-2</c:v>
                </c:pt>
                <c:pt idx="162">
                  <c:v>-2.3499999999999854E-2</c:v>
                </c:pt>
                <c:pt idx="163">
                  <c:v>-1.3500000000000068E-2</c:v>
                </c:pt>
                <c:pt idx="164">
                  <c:v>-2.1300000000000097E-2</c:v>
                </c:pt>
                <c:pt idx="165">
                  <c:v>-0.12349999999999994</c:v>
                </c:pt>
                <c:pt idx="166">
                  <c:v>-0.14000000000000012</c:v>
                </c:pt>
                <c:pt idx="167">
                  <c:v>-0.22150000000000025</c:v>
                </c:pt>
                <c:pt idx="168">
                  <c:v>-0.18940000000000001</c:v>
                </c:pt>
                <c:pt idx="169">
                  <c:v>-0.1987000000000001</c:v>
                </c:pt>
                <c:pt idx="170">
                  <c:v>-6.800000000000006E-2</c:v>
                </c:pt>
                <c:pt idx="171">
                  <c:v>-8.8499999999999801E-2</c:v>
                </c:pt>
                <c:pt idx="172">
                  <c:v>-4.4500000000000206E-2</c:v>
                </c:pt>
                <c:pt idx="173">
                  <c:v>-0.14400000000000013</c:v>
                </c:pt>
                <c:pt idx="174">
                  <c:v>-0.10050000000000026</c:v>
                </c:pt>
                <c:pt idx="175">
                  <c:v>-6.0499999999999776E-2</c:v>
                </c:pt>
                <c:pt idx="176">
                  <c:v>-7.6500000000000234E-2</c:v>
                </c:pt>
                <c:pt idx="177">
                  <c:v>-8.3499999999999464E-2</c:v>
                </c:pt>
                <c:pt idx="178">
                  <c:v>-8.2400000000000251E-2</c:v>
                </c:pt>
                <c:pt idx="179">
                  <c:v>-7.6000000000000068E-2</c:v>
                </c:pt>
                <c:pt idx="180">
                  <c:v>-0.11299999999999999</c:v>
                </c:pt>
                <c:pt idx="181">
                  <c:v>-0.13450000000000006</c:v>
                </c:pt>
                <c:pt idx="182">
                  <c:v>-0.15539999999999976</c:v>
                </c:pt>
                <c:pt idx="183">
                  <c:v>-0.125</c:v>
                </c:pt>
                <c:pt idx="184">
                  <c:v>-0.13489999999999958</c:v>
                </c:pt>
                <c:pt idx="185">
                  <c:v>-0.12049999999999983</c:v>
                </c:pt>
                <c:pt idx="186">
                  <c:v>-0.10899999999999999</c:v>
                </c:pt>
                <c:pt idx="187">
                  <c:v>-9.4499999999999584E-2</c:v>
                </c:pt>
                <c:pt idx="188">
                  <c:v>-9.9499999999999922E-2</c:v>
                </c:pt>
                <c:pt idx="189">
                  <c:v>-0.11999999999999966</c:v>
                </c:pt>
                <c:pt idx="190">
                  <c:v>-5.3999999999999826E-2</c:v>
                </c:pt>
                <c:pt idx="191">
                  <c:v>-5.3499999999999659E-3</c:v>
                </c:pt>
                <c:pt idx="192">
                  <c:v>-1.7500000000000071E-2</c:v>
                </c:pt>
                <c:pt idx="193">
                  <c:v>-1.5000000000000124E-2</c:v>
                </c:pt>
                <c:pt idx="194">
                  <c:v>-4.0500000000000203E-2</c:v>
                </c:pt>
                <c:pt idx="195">
                  <c:v>-1.9499999999999851E-2</c:v>
                </c:pt>
                <c:pt idx="196">
                  <c:v>-4.6250000000000124E-2</c:v>
                </c:pt>
                <c:pt idx="197">
                  <c:v>-3.5499999999999865E-2</c:v>
                </c:pt>
                <c:pt idx="198">
                  <c:v>-4.750000000000032E-2</c:v>
                </c:pt>
                <c:pt idx="199">
                  <c:v>-7.1499999999999897E-2</c:v>
                </c:pt>
                <c:pt idx="200">
                  <c:v>-0.14000000000000012</c:v>
                </c:pt>
                <c:pt idx="201">
                  <c:v>-0.13149999999999995</c:v>
                </c:pt>
                <c:pt idx="202">
                  <c:v>-0.19399999999999995</c:v>
                </c:pt>
                <c:pt idx="203">
                  <c:v>-0.25370000000000026</c:v>
                </c:pt>
                <c:pt idx="204">
                  <c:v>-0.30099999999999971</c:v>
                </c:pt>
                <c:pt idx="205">
                  <c:v>-0.56625000000000059</c:v>
                </c:pt>
                <c:pt idx="206">
                  <c:v>-0.73399999999999999</c:v>
                </c:pt>
                <c:pt idx="207">
                  <c:v>-0.67199999999999971</c:v>
                </c:pt>
                <c:pt idx="208">
                  <c:v>-0.57000000000000028</c:v>
                </c:pt>
                <c:pt idx="209">
                  <c:v>-0.42399999999999993</c:v>
                </c:pt>
                <c:pt idx="210">
                  <c:v>-0.45599999999999952</c:v>
                </c:pt>
                <c:pt idx="211">
                  <c:v>-0.45785000000000053</c:v>
                </c:pt>
                <c:pt idx="212">
                  <c:v>-0.49500000000000011</c:v>
                </c:pt>
                <c:pt idx="213">
                  <c:v>-0.58150000000000013</c:v>
                </c:pt>
                <c:pt idx="214">
                  <c:v>-0.74350000000000005</c:v>
                </c:pt>
                <c:pt idx="215">
                  <c:v>-0.81600000000000072</c:v>
                </c:pt>
                <c:pt idx="216">
                  <c:v>-0.85374999999999979</c:v>
                </c:pt>
                <c:pt idx="217">
                  <c:v>-0.71675000000000022</c:v>
                </c:pt>
                <c:pt idx="218">
                  <c:v>-0.55825000000000014</c:v>
                </c:pt>
                <c:pt idx="219">
                  <c:v>-0.53600000000000048</c:v>
                </c:pt>
                <c:pt idx="220">
                  <c:v>-0.49875000000000025</c:v>
                </c:pt>
                <c:pt idx="221">
                  <c:v>-0.48000000000000043</c:v>
                </c:pt>
                <c:pt idx="222">
                  <c:v>-0.37449999999999939</c:v>
                </c:pt>
                <c:pt idx="223">
                  <c:v>-0.37649999999999917</c:v>
                </c:pt>
                <c:pt idx="224">
                  <c:v>-0.42790000000000106</c:v>
                </c:pt>
                <c:pt idx="225">
                  <c:v>-0.50549999999999962</c:v>
                </c:pt>
                <c:pt idx="226">
                  <c:v>-0.49549999999999983</c:v>
                </c:pt>
                <c:pt idx="227">
                  <c:v>-0.34949999999999992</c:v>
                </c:pt>
                <c:pt idx="228">
                  <c:v>-0.32600000000000051</c:v>
                </c:pt>
                <c:pt idx="229">
                  <c:v>-0.30184999999999995</c:v>
                </c:pt>
                <c:pt idx="230">
                  <c:v>-0.29675000000000029</c:v>
                </c:pt>
                <c:pt idx="231">
                  <c:v>-0.22049999999999947</c:v>
                </c:pt>
                <c:pt idx="232">
                  <c:v>-0.23600000000000065</c:v>
                </c:pt>
                <c:pt idx="233">
                  <c:v>-0.22949999999999982</c:v>
                </c:pt>
                <c:pt idx="234">
                  <c:v>-0.20350000000000001</c:v>
                </c:pt>
                <c:pt idx="235">
                  <c:v>-0.21819999999999951</c:v>
                </c:pt>
                <c:pt idx="236">
                  <c:v>-0.22299999999999986</c:v>
                </c:pt>
                <c:pt idx="237">
                  <c:v>-0.22584999999999944</c:v>
                </c:pt>
                <c:pt idx="238">
                  <c:v>-0.25245000000000051</c:v>
                </c:pt>
                <c:pt idx="239">
                  <c:v>-0.15399999999999991</c:v>
                </c:pt>
                <c:pt idx="240">
                  <c:v>-0.21550000000000047</c:v>
                </c:pt>
                <c:pt idx="241">
                  <c:v>-0.24899999999999967</c:v>
                </c:pt>
                <c:pt idx="242">
                  <c:v>-0.21649999999999991</c:v>
                </c:pt>
                <c:pt idx="243">
                  <c:v>-0.2143499999999996</c:v>
                </c:pt>
                <c:pt idx="244">
                  <c:v>-0.19750000000000068</c:v>
                </c:pt>
                <c:pt idx="245">
                  <c:v>-0.14440000000000008</c:v>
                </c:pt>
                <c:pt idx="246">
                  <c:v>-0.13450000000000006</c:v>
                </c:pt>
                <c:pt idx="247">
                  <c:v>-7.7999999999999403E-2</c:v>
                </c:pt>
                <c:pt idx="248">
                  <c:v>-0.19685000000000041</c:v>
                </c:pt>
                <c:pt idx="249">
                  <c:v>-0.1899999999999995</c:v>
                </c:pt>
                <c:pt idx="250">
                  <c:v>-0.17400000000000038</c:v>
                </c:pt>
                <c:pt idx="251">
                  <c:v>-0.15875000000000039</c:v>
                </c:pt>
                <c:pt idx="252">
                  <c:v>-9.0149999999999508E-2</c:v>
                </c:pt>
                <c:pt idx="253">
                  <c:v>-4.0499999999999758E-2</c:v>
                </c:pt>
                <c:pt idx="254">
                  <c:v>8.0000000000000071E-3</c:v>
                </c:pt>
                <c:pt idx="255">
                  <c:v>4.550000000000054E-2</c:v>
                </c:pt>
                <c:pt idx="256">
                  <c:v>-2.3500000000000298E-2</c:v>
                </c:pt>
                <c:pt idx="257">
                  <c:v>-0.13940000000000019</c:v>
                </c:pt>
                <c:pt idx="258">
                  <c:v>-0.14499999999999957</c:v>
                </c:pt>
                <c:pt idx="259">
                  <c:v>-0.18649999999999967</c:v>
                </c:pt>
                <c:pt idx="260">
                  <c:v>-0.21200000000000063</c:v>
                </c:pt>
                <c:pt idx="261">
                  <c:v>-2.8249999999999886E-2</c:v>
                </c:pt>
                <c:pt idx="262">
                  <c:v>-0.2704999999999993</c:v>
                </c:pt>
                <c:pt idx="263">
                  <c:v>-0.29250000000000043</c:v>
                </c:pt>
                <c:pt idx="264">
                  <c:v>-0.24495000000000111</c:v>
                </c:pt>
                <c:pt idx="265">
                  <c:v>-4.3499999999999872E-2</c:v>
                </c:pt>
                <c:pt idx="266">
                  <c:v>-0.24349999999999916</c:v>
                </c:pt>
                <c:pt idx="267">
                  <c:v>-0.25049999999999972</c:v>
                </c:pt>
                <c:pt idx="268">
                  <c:v>-0.1921999999999997</c:v>
                </c:pt>
                <c:pt idx="269">
                  <c:v>-0.24649999999999928</c:v>
                </c:pt>
                <c:pt idx="270">
                  <c:v>-0.20599999999999952</c:v>
                </c:pt>
                <c:pt idx="271">
                  <c:v>-0.16849999999999987</c:v>
                </c:pt>
                <c:pt idx="272">
                  <c:v>-0.19149999999999956</c:v>
                </c:pt>
                <c:pt idx="273">
                  <c:v>-0.18880000000000052</c:v>
                </c:pt>
                <c:pt idx="274">
                  <c:v>-0.18064999999999998</c:v>
                </c:pt>
                <c:pt idx="275">
                  <c:v>-0.17100000000000026</c:v>
                </c:pt>
                <c:pt idx="276">
                  <c:v>-0.22405000000000008</c:v>
                </c:pt>
                <c:pt idx="277">
                  <c:v>-0.23350000000000026</c:v>
                </c:pt>
                <c:pt idx="278">
                  <c:v>-0.16000000000000103</c:v>
                </c:pt>
                <c:pt idx="279">
                  <c:v>-0.14900000000000091</c:v>
                </c:pt>
                <c:pt idx="280">
                  <c:v>-0.20899999999999963</c:v>
                </c:pt>
                <c:pt idx="281">
                  <c:v>-0.19364999999999988</c:v>
                </c:pt>
                <c:pt idx="282">
                  <c:v>-0.19395000000000007</c:v>
                </c:pt>
                <c:pt idx="283">
                  <c:v>-0.21899999999999942</c:v>
                </c:pt>
                <c:pt idx="284">
                  <c:v>-0.21900000000000031</c:v>
                </c:pt>
                <c:pt idx="285">
                  <c:v>-0.21249999999999947</c:v>
                </c:pt>
                <c:pt idx="286">
                  <c:v>-0.24300000000000033</c:v>
                </c:pt>
                <c:pt idx="287">
                  <c:v>-0.22250000000000014</c:v>
                </c:pt>
                <c:pt idx="288">
                  <c:v>-0.20564999999999944</c:v>
                </c:pt>
                <c:pt idx="289">
                  <c:v>-0.22349999999999959</c:v>
                </c:pt>
                <c:pt idx="290">
                  <c:v>-0.20949999999999935</c:v>
                </c:pt>
                <c:pt idx="291">
                  <c:v>-0.23650000000000038</c:v>
                </c:pt>
                <c:pt idx="292">
                  <c:v>-0.20950000000000024</c:v>
                </c:pt>
                <c:pt idx="293">
                  <c:v>-0.22250000000000014</c:v>
                </c:pt>
                <c:pt idx="294">
                  <c:v>-0.19700000000000006</c:v>
                </c:pt>
                <c:pt idx="295">
                  <c:v>-0.23370000000000068</c:v>
                </c:pt>
                <c:pt idx="296">
                  <c:v>-0.27524999999999977</c:v>
                </c:pt>
                <c:pt idx="297">
                  <c:v>-0.22934999999999928</c:v>
                </c:pt>
                <c:pt idx="298">
                  <c:v>-0.21359999999999957</c:v>
                </c:pt>
                <c:pt idx="299">
                  <c:v>-0.2618999999999998</c:v>
                </c:pt>
                <c:pt idx="300">
                  <c:v>-0.18499999999999961</c:v>
                </c:pt>
                <c:pt idx="301">
                  <c:v>-0.13999999999999968</c:v>
                </c:pt>
                <c:pt idx="302">
                  <c:v>-0.10649999999999959</c:v>
                </c:pt>
                <c:pt idx="303">
                  <c:v>-7.5799999999999201E-2</c:v>
                </c:pt>
                <c:pt idx="304">
                  <c:v>-0.17314999999999969</c:v>
                </c:pt>
                <c:pt idx="305">
                  <c:v>-0.17504999999999971</c:v>
                </c:pt>
                <c:pt idx="306">
                  <c:v>-0.22750000000000004</c:v>
                </c:pt>
                <c:pt idx="307">
                  <c:v>-0.23754999999999882</c:v>
                </c:pt>
                <c:pt idx="308">
                  <c:v>-0.2038000000000002</c:v>
                </c:pt>
                <c:pt idx="309">
                  <c:v>-0.19125000000000103</c:v>
                </c:pt>
                <c:pt idx="310">
                  <c:v>-0.1485000000000003</c:v>
                </c:pt>
                <c:pt idx="311">
                  <c:v>-0.15500000000000025</c:v>
                </c:pt>
                <c:pt idx="312">
                  <c:v>-0.20999999999999908</c:v>
                </c:pt>
                <c:pt idx="313">
                  <c:v>-0.22350000000000048</c:v>
                </c:pt>
                <c:pt idx="314">
                  <c:v>-0.26250000000000018</c:v>
                </c:pt>
                <c:pt idx="315">
                  <c:v>-0.27400000000000002</c:v>
                </c:pt>
                <c:pt idx="316">
                  <c:v>-0.26849999999999952</c:v>
                </c:pt>
                <c:pt idx="317">
                  <c:v>-0.28949999999999942</c:v>
                </c:pt>
                <c:pt idx="318">
                  <c:v>-0.28150000000000031</c:v>
                </c:pt>
                <c:pt idx="319">
                  <c:v>-0.31199999999999939</c:v>
                </c:pt>
                <c:pt idx="320">
                  <c:v>-0.30689999999999973</c:v>
                </c:pt>
                <c:pt idx="321">
                  <c:v>-0.27374999999999972</c:v>
                </c:pt>
                <c:pt idx="322">
                  <c:v>-0.25214999999999943</c:v>
                </c:pt>
                <c:pt idx="323">
                  <c:v>-0.28299999999999947</c:v>
                </c:pt>
                <c:pt idx="324">
                  <c:v>-0.26700000000000035</c:v>
                </c:pt>
                <c:pt idx="325">
                  <c:v>-0.30079999999999973</c:v>
                </c:pt>
                <c:pt idx="326">
                  <c:v>-0.25565000000000015</c:v>
                </c:pt>
                <c:pt idx="327">
                  <c:v>-0.18900000000000006</c:v>
                </c:pt>
                <c:pt idx="328">
                  <c:v>-0.20800000000000018</c:v>
                </c:pt>
                <c:pt idx="329">
                  <c:v>-0.20064999999999955</c:v>
                </c:pt>
                <c:pt idx="330">
                  <c:v>-0.2240000000000002</c:v>
                </c:pt>
                <c:pt idx="331">
                  <c:v>-0.24900000000000055</c:v>
                </c:pt>
                <c:pt idx="332">
                  <c:v>-0.24650000000000016</c:v>
                </c:pt>
                <c:pt idx="333">
                  <c:v>-0.26860000000000017</c:v>
                </c:pt>
                <c:pt idx="334">
                  <c:v>-0.28765000000000018</c:v>
                </c:pt>
                <c:pt idx="335">
                  <c:v>-0.2834500000000002</c:v>
                </c:pt>
                <c:pt idx="336">
                  <c:v>-0.26049999999999951</c:v>
                </c:pt>
                <c:pt idx="337">
                  <c:v>-0.27450000000000063</c:v>
                </c:pt>
                <c:pt idx="338">
                  <c:v>-0.29649999999999999</c:v>
                </c:pt>
                <c:pt idx="339">
                  <c:v>-0.33000000000000007</c:v>
                </c:pt>
                <c:pt idx="340">
                  <c:v>-0.29000000000000004</c:v>
                </c:pt>
                <c:pt idx="341">
                  <c:v>-0.24000000000000021</c:v>
                </c:pt>
                <c:pt idx="342">
                  <c:v>-0.29000000000000004</c:v>
                </c:pt>
                <c:pt idx="343">
                  <c:v>-0.23435000000000006</c:v>
                </c:pt>
                <c:pt idx="344">
                  <c:v>-0.14719999999999978</c:v>
                </c:pt>
                <c:pt idx="345">
                  <c:v>-0.29649999999999999</c:v>
                </c:pt>
                <c:pt idx="346">
                  <c:v>-0.33650000000000002</c:v>
                </c:pt>
                <c:pt idx="347">
                  <c:v>-0.24314999999999909</c:v>
                </c:pt>
                <c:pt idx="348">
                  <c:v>-0.27540000000000031</c:v>
                </c:pt>
                <c:pt idx="349">
                  <c:v>-0.28615000000000013</c:v>
                </c:pt>
                <c:pt idx="350">
                  <c:v>-0.30039999999999978</c:v>
                </c:pt>
                <c:pt idx="351">
                  <c:v>-0.29004999999999992</c:v>
                </c:pt>
                <c:pt idx="352">
                  <c:v>-0.22434999999999938</c:v>
                </c:pt>
                <c:pt idx="353">
                  <c:v>-0.2865000000000002</c:v>
                </c:pt>
                <c:pt idx="354">
                  <c:v>-0.16499999999999915</c:v>
                </c:pt>
                <c:pt idx="355">
                  <c:v>-6.8999999999999062E-3</c:v>
                </c:pt>
                <c:pt idx="356">
                  <c:v>3.8500000000000867E-2</c:v>
                </c:pt>
                <c:pt idx="357">
                  <c:v>-0.21499999999999986</c:v>
                </c:pt>
                <c:pt idx="358">
                  <c:v>-0.25365000000000038</c:v>
                </c:pt>
                <c:pt idx="359">
                  <c:v>-0.24599999999999955</c:v>
                </c:pt>
                <c:pt idx="360">
                  <c:v>-7.2949999999999626E-2</c:v>
                </c:pt>
                <c:pt idx="361">
                  <c:v>0.4571499999999995</c:v>
                </c:pt>
                <c:pt idx="362">
                  <c:v>8.3999999999999631E-2</c:v>
                </c:pt>
                <c:pt idx="363">
                  <c:v>-0.28895000000000071</c:v>
                </c:pt>
                <c:pt idx="364">
                  <c:v>-0.21600000000000019</c:v>
                </c:pt>
                <c:pt idx="365">
                  <c:v>-0.13749999999999929</c:v>
                </c:pt>
                <c:pt idx="367">
                  <c:v>-5.5000000000000604E-2</c:v>
                </c:pt>
                <c:pt idx="368">
                  <c:v>-7.3500000000000121E-2</c:v>
                </c:pt>
                <c:pt idx="369">
                  <c:v>-0.11149999999999949</c:v>
                </c:pt>
                <c:pt idx="370">
                  <c:v>-0.19350000000000023</c:v>
                </c:pt>
                <c:pt idx="371">
                  <c:v>-0.18499999999999961</c:v>
                </c:pt>
                <c:pt idx="372">
                  <c:v>-0.19299999999999962</c:v>
                </c:pt>
                <c:pt idx="373">
                  <c:v>-8.8999999999999524E-2</c:v>
                </c:pt>
                <c:pt idx="374">
                  <c:v>-5.5500000000000327E-2</c:v>
                </c:pt>
                <c:pt idx="375">
                  <c:v>-5.9999999999999609E-2</c:v>
                </c:pt>
                <c:pt idx="376">
                  <c:v>-6.3500000000000334E-2</c:v>
                </c:pt>
                <c:pt idx="377">
                  <c:v>-6.3150000000000261E-2</c:v>
                </c:pt>
                <c:pt idx="378">
                  <c:v>-5.3700000000000081E-2</c:v>
                </c:pt>
                <c:pt idx="379">
                  <c:v>-5.0500000000000433E-2</c:v>
                </c:pt>
                <c:pt idx="380">
                  <c:v>-4.550000000000054E-2</c:v>
                </c:pt>
                <c:pt idx="381">
                  <c:v>0.10130000000000017</c:v>
                </c:pt>
                <c:pt idx="382">
                  <c:v>-0.10500000000000043</c:v>
                </c:pt>
                <c:pt idx="383">
                  <c:v>-0.10749999999999904</c:v>
                </c:pt>
                <c:pt idx="384">
                  <c:v>-8.6999999999999744E-2</c:v>
                </c:pt>
                <c:pt idx="385">
                  <c:v>-8.0000000000000071E-2</c:v>
                </c:pt>
                <c:pt idx="386">
                  <c:v>-6.9899999999999629E-2</c:v>
                </c:pt>
                <c:pt idx="387">
                  <c:v>-8.49999999999973E-3</c:v>
                </c:pt>
                <c:pt idx="388">
                  <c:v>-9.0500000000000469E-2</c:v>
                </c:pt>
                <c:pt idx="389">
                  <c:v>-0.10700000000000109</c:v>
                </c:pt>
                <c:pt idx="390">
                  <c:v>-0.13300000000000001</c:v>
                </c:pt>
                <c:pt idx="391">
                  <c:v>-0.16549999999999976</c:v>
                </c:pt>
                <c:pt idx="392">
                  <c:v>-0.15450000000000053</c:v>
                </c:pt>
                <c:pt idx="393">
                  <c:v>-0.17790000000000017</c:v>
                </c:pt>
                <c:pt idx="394">
                  <c:v>-0.15980000000000061</c:v>
                </c:pt>
                <c:pt idx="395">
                  <c:v>-0.15535000000000032</c:v>
                </c:pt>
                <c:pt idx="396">
                  <c:v>-0.16450000000000031</c:v>
                </c:pt>
                <c:pt idx="397">
                  <c:v>-0.17799999999999994</c:v>
                </c:pt>
                <c:pt idx="398">
                  <c:v>-0.15749999999999975</c:v>
                </c:pt>
                <c:pt idx="399">
                  <c:v>-0.17494999999999994</c:v>
                </c:pt>
                <c:pt idx="400">
                  <c:v>-0.15600000000000058</c:v>
                </c:pt>
                <c:pt idx="401">
                  <c:v>-0.16600000000000037</c:v>
                </c:pt>
                <c:pt idx="402">
                  <c:v>-0.16760000000000019</c:v>
                </c:pt>
                <c:pt idx="403">
                  <c:v>-0.11894999999999989</c:v>
                </c:pt>
                <c:pt idx="404">
                  <c:v>-8.8899999999999757E-2</c:v>
                </c:pt>
                <c:pt idx="405">
                  <c:v>-9.8500000000000476E-2</c:v>
                </c:pt>
                <c:pt idx="406">
                  <c:v>-3.9499999999999869E-2</c:v>
                </c:pt>
                <c:pt idx="407">
                  <c:v>-0.1615000000000002</c:v>
                </c:pt>
                <c:pt idx="408">
                  <c:v>-2.6000000000000245E-2</c:v>
                </c:pt>
                <c:pt idx="409">
                  <c:v>-1.5000000000000568E-3</c:v>
                </c:pt>
                <c:pt idx="410">
                  <c:v>-3.3999999999999808E-2</c:v>
                </c:pt>
                <c:pt idx="411">
                  <c:v>-7.3250000000000259E-2</c:v>
                </c:pt>
                <c:pt idx="412">
                  <c:v>-7.8249999999999709E-2</c:v>
                </c:pt>
                <c:pt idx="413">
                  <c:v>-0.13660000000000005</c:v>
                </c:pt>
                <c:pt idx="414">
                  <c:v>-0.14000000000000012</c:v>
                </c:pt>
                <c:pt idx="415">
                  <c:v>-8.2500000000000018E-2</c:v>
                </c:pt>
                <c:pt idx="416">
                  <c:v>-5.4050000000000153E-2</c:v>
                </c:pt>
                <c:pt idx="417">
                  <c:v>-0.11499999999999977</c:v>
                </c:pt>
                <c:pt idx="418">
                  <c:v>-5.600000000000005E-2</c:v>
                </c:pt>
                <c:pt idx="419">
                  <c:v>-8.5799999999999876E-2</c:v>
                </c:pt>
                <c:pt idx="420">
                  <c:v>-2.5999999999999801E-2</c:v>
                </c:pt>
                <c:pt idx="421">
                  <c:v>1.1000000000000121E-2</c:v>
                </c:pt>
                <c:pt idx="422">
                  <c:v>-9.2000000000000082E-2</c:v>
                </c:pt>
                <c:pt idx="423">
                  <c:v>-3.6250000000000338E-2</c:v>
                </c:pt>
                <c:pt idx="424">
                  <c:v>-9.9999999999997868E-3</c:v>
                </c:pt>
                <c:pt idx="425">
                  <c:v>-1.3000000000000789E-3</c:v>
                </c:pt>
                <c:pt idx="426">
                  <c:v>0.28929999999999989</c:v>
                </c:pt>
                <c:pt idx="427">
                  <c:v>-2.8649999999999842E-2</c:v>
                </c:pt>
                <c:pt idx="428">
                  <c:v>-1.6000000000000014E-2</c:v>
                </c:pt>
                <c:pt idx="429">
                  <c:v>-1.6649999999999832E-2</c:v>
                </c:pt>
                <c:pt idx="430">
                  <c:v>-2.5650000000000173E-2</c:v>
                </c:pt>
                <c:pt idx="431">
                  <c:v>-3.9500000000000313E-2</c:v>
                </c:pt>
                <c:pt idx="432">
                  <c:v>-3.9500000000000313E-2</c:v>
                </c:pt>
                <c:pt idx="433">
                  <c:v>-5.3749999999999964E-2</c:v>
                </c:pt>
                <c:pt idx="434">
                  <c:v>-5.0000000000000266E-2</c:v>
                </c:pt>
                <c:pt idx="435">
                  <c:v>-2.3999999999999577E-2</c:v>
                </c:pt>
                <c:pt idx="436">
                  <c:v>-4.1999999999999815E-2</c:v>
                </c:pt>
                <c:pt idx="437">
                  <c:v>-6.0000000000000053E-2</c:v>
                </c:pt>
                <c:pt idx="438">
                  <c:v>-0.10049999999999981</c:v>
                </c:pt>
                <c:pt idx="439">
                  <c:v>-6.4650000000000318E-2</c:v>
                </c:pt>
                <c:pt idx="440">
                  <c:v>-9.0500000000000025E-2</c:v>
                </c:pt>
                <c:pt idx="441">
                  <c:v>-9.7499999999999698E-2</c:v>
                </c:pt>
                <c:pt idx="442">
                  <c:v>-8.0500000000000238E-2</c:v>
                </c:pt>
                <c:pt idx="443">
                  <c:v>-6.150000000000011E-2</c:v>
                </c:pt>
                <c:pt idx="444">
                  <c:v>-3.8750000000000284E-2</c:v>
                </c:pt>
                <c:pt idx="445">
                  <c:v>-6.4999999999999947E-2</c:v>
                </c:pt>
                <c:pt idx="446">
                  <c:v>-9.0149999999999952E-2</c:v>
                </c:pt>
                <c:pt idx="447">
                  <c:v>-5.995000000000017E-2</c:v>
                </c:pt>
                <c:pt idx="448">
                  <c:v>-6.1199999999999921E-2</c:v>
                </c:pt>
                <c:pt idx="449">
                  <c:v>-5.2999999999999936E-2</c:v>
                </c:pt>
                <c:pt idx="450">
                  <c:v>-4.5499999999999652E-2</c:v>
                </c:pt>
                <c:pt idx="451">
                  <c:v>-9.400000000000297E-3</c:v>
                </c:pt>
                <c:pt idx="452">
                  <c:v>-2.8999999999999915E-2</c:v>
                </c:pt>
                <c:pt idx="453">
                  <c:v>-2.2499999999999964E-2</c:v>
                </c:pt>
                <c:pt idx="454">
                  <c:v>-2.3500000000000298E-2</c:v>
                </c:pt>
                <c:pt idx="455">
                  <c:v>-3.4250000000000114E-2</c:v>
                </c:pt>
                <c:pt idx="456">
                  <c:v>-7.2350000000000136E-2</c:v>
                </c:pt>
                <c:pt idx="457">
                  <c:v>-5.9800000000000519E-2</c:v>
                </c:pt>
                <c:pt idx="458">
                  <c:v>-2.2650000000000059E-2</c:v>
                </c:pt>
                <c:pt idx="459">
                  <c:v>-4.6000000000000263E-2</c:v>
                </c:pt>
                <c:pt idx="460">
                  <c:v>-6.8499999999999783E-2</c:v>
                </c:pt>
                <c:pt idx="461">
                  <c:v>-6.6999999999999726E-2</c:v>
                </c:pt>
                <c:pt idx="462">
                  <c:v>-5.8999999999999719E-2</c:v>
                </c:pt>
                <c:pt idx="463">
                  <c:v>-6.25E-2</c:v>
                </c:pt>
                <c:pt idx="464">
                  <c:v>-6.1499999999999666E-2</c:v>
                </c:pt>
                <c:pt idx="465">
                  <c:v>-1.89499999999998E-2</c:v>
                </c:pt>
                <c:pt idx="466">
                  <c:v>-4.2499999999999982E-2</c:v>
                </c:pt>
                <c:pt idx="467">
                  <c:v>-5.6499999999999773E-2</c:v>
                </c:pt>
                <c:pt idx="468">
                  <c:v>8.6999999999999744E-2</c:v>
                </c:pt>
                <c:pt idx="469">
                  <c:v>-0.11500000000000021</c:v>
                </c:pt>
                <c:pt idx="470">
                  <c:v>-8.8999999999999968E-2</c:v>
                </c:pt>
                <c:pt idx="471">
                  <c:v>-9.8750000000000338E-2</c:v>
                </c:pt>
                <c:pt idx="472">
                  <c:v>-8.7499999999999911E-2</c:v>
                </c:pt>
                <c:pt idx="473">
                  <c:v>-9.2499999999999805E-2</c:v>
                </c:pt>
                <c:pt idx="474">
                  <c:v>-0.12875000000000014</c:v>
                </c:pt>
                <c:pt idx="475">
                  <c:v>-0.12300000000000022</c:v>
                </c:pt>
                <c:pt idx="476">
                  <c:v>-0.15149999999999997</c:v>
                </c:pt>
                <c:pt idx="477">
                  <c:v>-0.14564999999999984</c:v>
                </c:pt>
                <c:pt idx="478">
                  <c:v>-0.12190000000000012</c:v>
                </c:pt>
                <c:pt idx="479">
                  <c:v>-7.4500000000000011E-2</c:v>
                </c:pt>
                <c:pt idx="480">
                  <c:v>-7.749999999999968E-2</c:v>
                </c:pt>
                <c:pt idx="481">
                  <c:v>-0.11065000000000014</c:v>
                </c:pt>
                <c:pt idx="482">
                  <c:v>-0.13064999999999971</c:v>
                </c:pt>
                <c:pt idx="483">
                  <c:v>-0.1274999999999995</c:v>
                </c:pt>
                <c:pt idx="484">
                  <c:v>-0.10950000000000015</c:v>
                </c:pt>
                <c:pt idx="485">
                  <c:v>-0.11884999999999968</c:v>
                </c:pt>
                <c:pt idx="486">
                  <c:v>-9.7500000000000142E-2</c:v>
                </c:pt>
                <c:pt idx="487">
                  <c:v>-0.10099999999999998</c:v>
                </c:pt>
                <c:pt idx="488">
                  <c:v>-9.6000000000000085E-2</c:v>
                </c:pt>
                <c:pt idx="489">
                  <c:v>-8.1199999999999939E-2</c:v>
                </c:pt>
                <c:pt idx="490">
                  <c:v>-9.4500000000000028E-2</c:v>
                </c:pt>
                <c:pt idx="491">
                  <c:v>-8.0500000000000238E-2</c:v>
                </c:pt>
                <c:pt idx="492">
                  <c:v>-9.3999999999999861E-2</c:v>
                </c:pt>
                <c:pt idx="493">
                  <c:v>-0.10199999999999987</c:v>
                </c:pt>
                <c:pt idx="494">
                  <c:v>-9.7500000000000142E-2</c:v>
                </c:pt>
                <c:pt idx="495">
                  <c:v>-7.3499999999999677E-2</c:v>
                </c:pt>
                <c:pt idx="496">
                  <c:v>-9.3999999999999861E-2</c:v>
                </c:pt>
                <c:pt idx="497">
                  <c:v>-9.3499999999999694E-2</c:v>
                </c:pt>
                <c:pt idx="498">
                  <c:v>-5.3500000000000103E-2</c:v>
                </c:pt>
                <c:pt idx="499">
                  <c:v>-7.0000000000001172E-3</c:v>
                </c:pt>
                <c:pt idx="500">
                  <c:v>-5.2499999999997549E-3</c:v>
                </c:pt>
                <c:pt idx="501">
                  <c:v>4.0000000000000036E-3</c:v>
                </c:pt>
                <c:pt idx="502">
                  <c:v>-1.599999999999957E-2</c:v>
                </c:pt>
                <c:pt idx="503">
                  <c:v>-2.6499999999999968E-2</c:v>
                </c:pt>
                <c:pt idx="504">
                  <c:v>-1.8500000000005734E-3</c:v>
                </c:pt>
                <c:pt idx="505">
                  <c:v>3.4999999999998366E-3</c:v>
                </c:pt>
                <c:pt idx="506">
                  <c:v>1.8000000000000238E-2</c:v>
                </c:pt>
                <c:pt idx="507">
                  <c:v>4.1500000000000092E-2</c:v>
                </c:pt>
                <c:pt idx="508">
                  <c:v>2.8999999999999915E-2</c:v>
                </c:pt>
                <c:pt idx="509">
                  <c:v>-4.1549999999999976E-2</c:v>
                </c:pt>
                <c:pt idx="510">
                  <c:v>-5.0999999999999712E-2</c:v>
                </c:pt>
                <c:pt idx="511">
                  <c:v>-2.0000000000000018E-2</c:v>
                </c:pt>
                <c:pt idx="512">
                  <c:v>-2.6499999999999968E-2</c:v>
                </c:pt>
                <c:pt idx="513">
                  <c:v>-3.6999999999999922E-2</c:v>
                </c:pt>
                <c:pt idx="514">
                  <c:v>-5.2000000000000046E-2</c:v>
                </c:pt>
                <c:pt idx="515">
                  <c:v>-4.7499999999999876E-2</c:v>
                </c:pt>
                <c:pt idx="516">
                  <c:v>-3.8499999999999979E-2</c:v>
                </c:pt>
                <c:pt idx="517">
                  <c:v>-5.8199999999999807E-2</c:v>
                </c:pt>
                <c:pt idx="518">
                  <c:v>-0.10375000000000023</c:v>
                </c:pt>
                <c:pt idx="519">
                  <c:v>-7.5000000000000178E-2</c:v>
                </c:pt>
                <c:pt idx="520">
                  <c:v>-9.9000000000000199E-2</c:v>
                </c:pt>
                <c:pt idx="521">
                  <c:v>-4.3499999999999872E-2</c:v>
                </c:pt>
                <c:pt idx="522">
                  <c:v>-4.1500000000000092E-2</c:v>
                </c:pt>
                <c:pt idx="523">
                  <c:v>-5.3500000000000103E-2</c:v>
                </c:pt>
                <c:pt idx="524">
                  <c:v>-4.9000000000000377E-2</c:v>
                </c:pt>
                <c:pt idx="525">
                  <c:v>-1.6999999999999904E-2</c:v>
                </c:pt>
                <c:pt idx="526">
                  <c:v>-0.13000000000000034</c:v>
                </c:pt>
                <c:pt idx="527">
                  <c:v>-0.1549999999999998</c:v>
                </c:pt>
                <c:pt idx="528">
                  <c:v>-0.17099999999999982</c:v>
                </c:pt>
                <c:pt idx="529">
                  <c:v>-0.23629999999999995</c:v>
                </c:pt>
                <c:pt idx="530">
                  <c:v>-0.28900000000000015</c:v>
                </c:pt>
                <c:pt idx="531">
                  <c:v>-0.1785000000000001</c:v>
                </c:pt>
                <c:pt idx="532">
                  <c:v>-0.23399999999999999</c:v>
                </c:pt>
                <c:pt idx="533">
                  <c:v>-0.19349999999999978</c:v>
                </c:pt>
                <c:pt idx="534">
                  <c:v>-0.16310000000000002</c:v>
                </c:pt>
                <c:pt idx="535">
                  <c:v>-0.16310000000000002</c:v>
                </c:pt>
                <c:pt idx="536">
                  <c:v>-0.15349999999999975</c:v>
                </c:pt>
                <c:pt idx="537">
                  <c:v>-0.14190000000000014</c:v>
                </c:pt>
                <c:pt idx="538">
                  <c:v>-0.125</c:v>
                </c:pt>
                <c:pt idx="539">
                  <c:v>-0.11450000000000005</c:v>
                </c:pt>
                <c:pt idx="540">
                  <c:v>-8.6500000000000021E-2</c:v>
                </c:pt>
                <c:pt idx="541">
                  <c:v>-7.4000000000000288E-2</c:v>
                </c:pt>
                <c:pt idx="542">
                  <c:v>-8.130000000000015E-2</c:v>
                </c:pt>
                <c:pt idx="543">
                  <c:v>-6.4200000000000035E-2</c:v>
                </c:pt>
                <c:pt idx="544">
                  <c:v>-2.2000000000000242E-2</c:v>
                </c:pt>
                <c:pt idx="545">
                  <c:v>-4.4000000000000039E-2</c:v>
                </c:pt>
                <c:pt idx="546">
                  <c:v>-4.9500000000000099E-2</c:v>
                </c:pt>
                <c:pt idx="547">
                  <c:v>-6.5500000000000114E-2</c:v>
                </c:pt>
                <c:pt idx="548">
                  <c:v>-5.1000000000000156E-2</c:v>
                </c:pt>
                <c:pt idx="549">
                  <c:v>-5.1000000000000156E-2</c:v>
                </c:pt>
                <c:pt idx="550">
                  <c:v>-5.7500000000000107E-2</c:v>
                </c:pt>
                <c:pt idx="551">
                  <c:v>-4.7199999999999687E-2</c:v>
                </c:pt>
                <c:pt idx="552">
                  <c:v>-4.7499999999999876E-2</c:v>
                </c:pt>
                <c:pt idx="553">
                  <c:v>-5.1500000000000323E-2</c:v>
                </c:pt>
                <c:pt idx="554">
                  <c:v>-5.0000000000000266E-2</c:v>
                </c:pt>
                <c:pt idx="555">
                  <c:v>-4.9999999999999822E-2</c:v>
                </c:pt>
                <c:pt idx="556">
                  <c:v>1.1900000000000244E-2</c:v>
                </c:pt>
                <c:pt idx="557">
                  <c:v>2.0000000000000018E-2</c:v>
                </c:pt>
                <c:pt idx="558">
                  <c:v>3.5000000000000142E-2</c:v>
                </c:pt>
                <c:pt idx="559">
                  <c:v>3.6499999999999755E-2</c:v>
                </c:pt>
                <c:pt idx="560">
                  <c:v>3.3999999999999808E-2</c:v>
                </c:pt>
                <c:pt idx="561">
                  <c:v>3.379999999999983E-2</c:v>
                </c:pt>
                <c:pt idx="562">
                  <c:v>2.8999999999999915E-2</c:v>
                </c:pt>
                <c:pt idx="563">
                  <c:v>5.5000000000000604E-3</c:v>
                </c:pt>
                <c:pt idx="564">
                  <c:v>2.5500000000000078E-2</c:v>
                </c:pt>
                <c:pt idx="565">
                  <c:v>3.4000000000000252E-2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2F-4EAC-9DDF-6F1F0AFE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276016"/>
        <c:axId val="973279920"/>
      </c:lineChart>
      <c:catAx>
        <c:axId val="97327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3185123434303802"/>
              <c:y val="0.89973535766592705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279920"/>
        <c:crossesAt val="0"/>
        <c:auto val="1"/>
        <c:lblAlgn val="ctr"/>
        <c:lblOffset val="100"/>
        <c:tickLblSkip val="12"/>
        <c:tickMarkSkip val="2"/>
        <c:noMultiLvlLbl val="0"/>
      </c:catAx>
      <c:valAx>
        <c:axId val="973279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$/bu</a:t>
                </a:r>
              </a:p>
            </c:rich>
          </c:tx>
          <c:layout>
            <c:manualLayout>
              <c:xMode val="edge"/>
              <c:yMode val="edge"/>
              <c:x val="7.10868103230869E-3"/>
              <c:y val="0.37157270051188401"/>
            </c:manualLayout>
          </c:layout>
          <c:overlay val="0"/>
        </c:title>
        <c:numFmt formatCode="\$#,##0.00_);\(\$#,##0.0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276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14946619217097"/>
          <c:y val="0.85001123823610503"/>
          <c:w val="0.32651257227188302"/>
          <c:h val="0.133496106494975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Corn Price at Ethanol Plants by State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37231613285883802"/>
          <c:y val="1.84434182569283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5195729537366505E-2"/>
          <c:y val="0.19909870641169899"/>
          <c:w val="0.89679715302491103"/>
          <c:h val="0.45687429696288001"/>
        </c:manualLayout>
      </c:layout>
      <c:lineChart>
        <c:grouping val="standard"/>
        <c:varyColors val="0"/>
        <c:ser>
          <c:idx val="0"/>
          <c:order val="0"/>
          <c:tx>
            <c:v>IA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Data!$C$8:$C$573</c:f>
              <c:numCache>
                <c:formatCode>"$"#,##0.00</c:formatCode>
                <c:ptCount val="566"/>
                <c:pt idx="0">
                  <c:v>2.3278750000000001</c:v>
                </c:pt>
                <c:pt idx="1">
                  <c:v>2.495625</c:v>
                </c:pt>
                <c:pt idx="2">
                  <c:v>2.7767499999999998</c:v>
                </c:pt>
                <c:pt idx="3">
                  <c:v>2.8836249999999999</c:v>
                </c:pt>
                <c:pt idx="4">
                  <c:v>3.0507499999999999</c:v>
                </c:pt>
                <c:pt idx="5">
                  <c:v>3.2214999999999998</c:v>
                </c:pt>
                <c:pt idx="6">
                  <c:v>3.2519999999999998</c:v>
                </c:pt>
                <c:pt idx="7">
                  <c:v>3.3424999999999998</c:v>
                </c:pt>
                <c:pt idx="8">
                  <c:v>3.4794999999999998</c:v>
                </c:pt>
                <c:pt idx="9">
                  <c:v>3.415</c:v>
                </c:pt>
                <c:pt idx="10">
                  <c:v>3.3774999999999999</c:v>
                </c:pt>
                <c:pt idx="11">
                  <c:v>3.3854999999999995</c:v>
                </c:pt>
                <c:pt idx="12">
                  <c:v>3.5256249999999998</c:v>
                </c:pt>
                <c:pt idx="13">
                  <c:v>3.4407812500000001</c:v>
                </c:pt>
                <c:pt idx="14">
                  <c:v>3.3075000000000001</c:v>
                </c:pt>
                <c:pt idx="15">
                  <c:v>3.6612499999999999</c:v>
                </c:pt>
                <c:pt idx="16">
                  <c:v>3.6760000000000002</c:v>
                </c:pt>
                <c:pt idx="17">
                  <c:v>3.6848749999999999</c:v>
                </c:pt>
                <c:pt idx="18">
                  <c:v>3.6898750000000007</c:v>
                </c:pt>
                <c:pt idx="19">
                  <c:v>3.83</c:v>
                </c:pt>
                <c:pt idx="20">
                  <c:v>4.0006250000000003</c:v>
                </c:pt>
                <c:pt idx="21">
                  <c:v>3.9690000000000003</c:v>
                </c:pt>
                <c:pt idx="22">
                  <c:v>4.0265000000000004</c:v>
                </c:pt>
                <c:pt idx="23">
                  <c:v>3.72</c:v>
                </c:pt>
                <c:pt idx="24">
                  <c:v>3.7039999999999997</c:v>
                </c:pt>
                <c:pt idx="25">
                  <c:v>3.6070000000000002</c:v>
                </c:pt>
                <c:pt idx="26">
                  <c:v>3.2860000000000005</c:v>
                </c:pt>
                <c:pt idx="27">
                  <c:v>3.3214999999999999</c:v>
                </c:pt>
                <c:pt idx="28">
                  <c:v>3.3460000000000001</c:v>
                </c:pt>
                <c:pt idx="29">
                  <c:v>3.3475000000000001</c:v>
                </c:pt>
                <c:pt idx="30">
                  <c:v>3.4464999999999999</c:v>
                </c:pt>
                <c:pt idx="31">
                  <c:v>3.3835000000000002</c:v>
                </c:pt>
                <c:pt idx="32">
                  <c:v>3.4119999999999999</c:v>
                </c:pt>
                <c:pt idx="33">
                  <c:v>3.468</c:v>
                </c:pt>
                <c:pt idx="34">
                  <c:v>3.55125</c:v>
                </c:pt>
                <c:pt idx="35">
                  <c:v>3.6615000000000002</c:v>
                </c:pt>
                <c:pt idx="36">
                  <c:v>3.8159999999999998</c:v>
                </c:pt>
                <c:pt idx="37">
                  <c:v>3.8039999999999998</c:v>
                </c:pt>
                <c:pt idx="38">
                  <c:v>3.3084999999999996</c:v>
                </c:pt>
                <c:pt idx="39">
                  <c:v>3.0474999999999999</c:v>
                </c:pt>
                <c:pt idx="40">
                  <c:v>3.133</c:v>
                </c:pt>
                <c:pt idx="41">
                  <c:v>3.0330000000000004</c:v>
                </c:pt>
                <c:pt idx="42">
                  <c:v>2.86</c:v>
                </c:pt>
                <c:pt idx="43">
                  <c:v>2.9729999999999999</c:v>
                </c:pt>
                <c:pt idx="44">
                  <c:v>3.0834999999999999</c:v>
                </c:pt>
                <c:pt idx="45">
                  <c:v>3.0345000000000004</c:v>
                </c:pt>
                <c:pt idx="46">
                  <c:v>3.1395</c:v>
                </c:pt>
                <c:pt idx="47">
                  <c:v>3.0614999999999997</c:v>
                </c:pt>
                <c:pt idx="48">
                  <c:v>3.055625</c:v>
                </c:pt>
                <c:pt idx="49">
                  <c:v>3.1040000000000001</c:v>
                </c:pt>
                <c:pt idx="50">
                  <c:v>3.1509999999999998</c:v>
                </c:pt>
                <c:pt idx="51">
                  <c:v>3.3159999999999998</c:v>
                </c:pt>
                <c:pt idx="52">
                  <c:v>3.1169000000000002</c:v>
                </c:pt>
                <c:pt idx="53">
                  <c:v>3.0072375000000005</c:v>
                </c:pt>
                <c:pt idx="54">
                  <c:v>3.2305000000000001</c:v>
                </c:pt>
                <c:pt idx="55">
                  <c:v>3.2974999999999999</c:v>
                </c:pt>
                <c:pt idx="56">
                  <c:v>3.4175</c:v>
                </c:pt>
                <c:pt idx="57">
                  <c:v>3.5575000000000001</c:v>
                </c:pt>
                <c:pt idx="58">
                  <c:v>3.5734999999999997</c:v>
                </c:pt>
                <c:pt idx="59">
                  <c:v>3.620625</c:v>
                </c:pt>
                <c:pt idx="60">
                  <c:v>3.7025000000000001</c:v>
                </c:pt>
                <c:pt idx="61">
                  <c:v>3.7904999999999998</c:v>
                </c:pt>
                <c:pt idx="62">
                  <c:v>3.9945000000000004</c:v>
                </c:pt>
                <c:pt idx="63">
                  <c:v>4.1025</c:v>
                </c:pt>
                <c:pt idx="64">
                  <c:v>4.2408333333333337</c:v>
                </c:pt>
                <c:pt idx="65">
                  <c:v>4.3274999999999997</c:v>
                </c:pt>
                <c:pt idx="66">
                  <c:v>4.4420000000000002</c:v>
                </c:pt>
                <c:pt idx="67">
                  <c:v>4.6959999999999997</c:v>
                </c:pt>
                <c:pt idx="68">
                  <c:v>4.5475000000000003</c:v>
                </c:pt>
                <c:pt idx="69">
                  <c:v>4.7145000000000001</c:v>
                </c:pt>
                <c:pt idx="70">
                  <c:v>4.7975000000000003</c:v>
                </c:pt>
                <c:pt idx="71">
                  <c:v>4.8109999999999999</c:v>
                </c:pt>
                <c:pt idx="72">
                  <c:v>4.9814999999999996</c:v>
                </c:pt>
                <c:pt idx="73">
                  <c:v>5.0650000000000004</c:v>
                </c:pt>
                <c:pt idx="74">
                  <c:v>5.2939999999999996</c:v>
                </c:pt>
                <c:pt idx="75">
                  <c:v>5.3049999999999997</c:v>
                </c:pt>
                <c:pt idx="76">
                  <c:v>5.0314999999999994</c:v>
                </c:pt>
                <c:pt idx="77">
                  <c:v>5.0455500000000004</c:v>
                </c:pt>
                <c:pt idx="78">
                  <c:v>5.4904999999999999</c:v>
                </c:pt>
                <c:pt idx="79">
                  <c:v>5.6129999999999995</c:v>
                </c:pt>
                <c:pt idx="80">
                  <c:v>5.6195000000000004</c:v>
                </c:pt>
                <c:pt idx="81">
                  <c:v>5.5830000000000002</c:v>
                </c:pt>
                <c:pt idx="82">
                  <c:v>5.6359999999999992</c:v>
                </c:pt>
                <c:pt idx="83">
                  <c:v>5.7010000000000005</c:v>
                </c:pt>
                <c:pt idx="84">
                  <c:v>5.6725000000000003</c:v>
                </c:pt>
                <c:pt idx="85">
                  <c:v>5.5236999999999998</c:v>
                </c:pt>
                <c:pt idx="86">
                  <c:v>5.51</c:v>
                </c:pt>
                <c:pt idx="87">
                  <c:v>5.7649999999999997</c:v>
                </c:pt>
                <c:pt idx="88">
                  <c:v>6.3565000000000005</c:v>
                </c:pt>
                <c:pt idx="89">
                  <c:v>6.8241250000000004</c:v>
                </c:pt>
                <c:pt idx="90">
                  <c:v>6.7445000000000004</c:v>
                </c:pt>
                <c:pt idx="91">
                  <c:v>6.8425000000000002</c:v>
                </c:pt>
                <c:pt idx="92">
                  <c:v>6.4924999999999997</c:v>
                </c:pt>
                <c:pt idx="93">
                  <c:v>5.9580000000000002</c:v>
                </c:pt>
                <c:pt idx="94">
                  <c:v>5.2525000000000004</c:v>
                </c:pt>
                <c:pt idx="95">
                  <c:v>5.3620000000000001</c:v>
                </c:pt>
                <c:pt idx="96">
                  <c:v>4.8280000000000003</c:v>
                </c:pt>
                <c:pt idx="97">
                  <c:v>4.7654999999999994</c:v>
                </c:pt>
                <c:pt idx="98">
                  <c:v>5.2089999999999996</c:v>
                </c:pt>
                <c:pt idx="99">
                  <c:v>5.3740000000000006</c:v>
                </c:pt>
                <c:pt idx="100">
                  <c:v>5.2006249999999996</c:v>
                </c:pt>
                <c:pt idx="101">
                  <c:v>4.9764999999999997</c:v>
                </c:pt>
                <c:pt idx="102">
                  <c:v>5.0984999999999996</c:v>
                </c:pt>
                <c:pt idx="103">
                  <c:v>5.2281250000000004</c:v>
                </c:pt>
                <c:pt idx="104">
                  <c:v>4.673</c:v>
                </c:pt>
                <c:pt idx="105">
                  <c:v>4.126199999999999</c:v>
                </c:pt>
                <c:pt idx="106">
                  <c:v>3.8030000000000004</c:v>
                </c:pt>
                <c:pt idx="107">
                  <c:v>3.8214999999999999</c:v>
                </c:pt>
                <c:pt idx="108">
                  <c:v>3.7529999999999997</c:v>
                </c:pt>
                <c:pt idx="109">
                  <c:v>3.7640000000000002</c:v>
                </c:pt>
                <c:pt idx="110">
                  <c:v>3.5620000000000003</c:v>
                </c:pt>
                <c:pt idx="111">
                  <c:v>3.5785</c:v>
                </c:pt>
                <c:pt idx="112">
                  <c:v>3.3087499999999999</c:v>
                </c:pt>
                <c:pt idx="113">
                  <c:v>3.1772499999999999</c:v>
                </c:pt>
                <c:pt idx="114">
                  <c:v>3.0325000000000002</c:v>
                </c:pt>
                <c:pt idx="115">
                  <c:v>3.5469999999999997</c:v>
                </c:pt>
                <c:pt idx="116">
                  <c:v>3.5758333333333332</c:v>
                </c:pt>
                <c:pt idx="117">
                  <c:v>3.7324999999999999</c:v>
                </c:pt>
                <c:pt idx="118">
                  <c:v>3.8654999999999999</c:v>
                </c:pt>
                <c:pt idx="119">
                  <c:v>3.5029750000000002</c:v>
                </c:pt>
                <c:pt idx="120">
                  <c:v>3.6625000000000001</c:v>
                </c:pt>
                <c:pt idx="121">
                  <c:v>3.6192000000000002</c:v>
                </c:pt>
                <c:pt idx="122">
                  <c:v>3.4584999999999999</c:v>
                </c:pt>
                <c:pt idx="123">
                  <c:v>3.5240000000000005</c:v>
                </c:pt>
                <c:pt idx="124">
                  <c:v>3.4044999999999996</c:v>
                </c:pt>
                <c:pt idx="125">
                  <c:v>3.4325000000000001</c:v>
                </c:pt>
                <c:pt idx="126">
                  <c:v>3.3745000000000003</c:v>
                </c:pt>
                <c:pt idx="127">
                  <c:v>3.5449999999999999</c:v>
                </c:pt>
                <c:pt idx="128">
                  <c:v>3.7569999999999997</c:v>
                </c:pt>
                <c:pt idx="129">
                  <c:v>3.7715000000000001</c:v>
                </c:pt>
                <c:pt idx="130">
                  <c:v>3.8115000000000001</c:v>
                </c:pt>
                <c:pt idx="131">
                  <c:v>3.8469999999999995</c:v>
                </c:pt>
                <c:pt idx="132">
                  <c:v>3.7595000000000001</c:v>
                </c:pt>
                <c:pt idx="133">
                  <c:v>3.6405000000000003</c:v>
                </c:pt>
                <c:pt idx="134">
                  <c:v>3.734</c:v>
                </c:pt>
                <c:pt idx="135">
                  <c:v>3.9014999999999995</c:v>
                </c:pt>
                <c:pt idx="136">
                  <c:v>4.0274999999999999</c:v>
                </c:pt>
                <c:pt idx="137">
                  <c:v>3.9859999999999998</c:v>
                </c:pt>
                <c:pt idx="138">
                  <c:v>4.0366666666666671</c:v>
                </c:pt>
                <c:pt idx="139">
                  <c:v>4.1819999999999995</c:v>
                </c:pt>
                <c:pt idx="140">
                  <c:v>4.1319999999999997</c:v>
                </c:pt>
                <c:pt idx="141">
                  <c:v>3.8214999999999999</c:v>
                </c:pt>
                <c:pt idx="142">
                  <c:v>3.653</c:v>
                </c:pt>
                <c:pt idx="143">
                  <c:v>3.4380999999999999</c:v>
                </c:pt>
                <c:pt idx="144">
                  <c:v>3.0780000000000003</c:v>
                </c:pt>
                <c:pt idx="145">
                  <c:v>3.0855000000000001</c:v>
                </c:pt>
                <c:pt idx="146">
                  <c:v>2.9980000000000002</c:v>
                </c:pt>
                <c:pt idx="147">
                  <c:v>3.0510000000000002</c:v>
                </c:pt>
                <c:pt idx="148">
                  <c:v>3.3155000000000001</c:v>
                </c:pt>
                <c:pt idx="149">
                  <c:v>3.101</c:v>
                </c:pt>
                <c:pt idx="150">
                  <c:v>3.0265</c:v>
                </c:pt>
                <c:pt idx="151">
                  <c:v>3.1181000000000001</c:v>
                </c:pt>
                <c:pt idx="152">
                  <c:v>3.1175000000000002</c:v>
                </c:pt>
                <c:pt idx="153">
                  <c:v>3.0506000000000002</c:v>
                </c:pt>
                <c:pt idx="154">
                  <c:v>3.1805000000000003</c:v>
                </c:pt>
                <c:pt idx="155">
                  <c:v>3.133</c:v>
                </c:pt>
                <c:pt idx="156">
                  <c:v>3.3039999999999998</c:v>
                </c:pt>
                <c:pt idx="157">
                  <c:v>3.4335</c:v>
                </c:pt>
                <c:pt idx="158">
                  <c:v>3.6724999999999999</c:v>
                </c:pt>
                <c:pt idx="159">
                  <c:v>3.7845</c:v>
                </c:pt>
                <c:pt idx="160">
                  <c:v>3.6619999999999999</c:v>
                </c:pt>
                <c:pt idx="161">
                  <c:v>3.6059999999999999</c:v>
                </c:pt>
                <c:pt idx="162">
                  <c:v>3.6315</c:v>
                </c:pt>
                <c:pt idx="163">
                  <c:v>3.7395</c:v>
                </c:pt>
                <c:pt idx="164">
                  <c:v>3.6019000000000001</c:v>
                </c:pt>
                <c:pt idx="165">
                  <c:v>3.6915</c:v>
                </c:pt>
                <c:pt idx="166">
                  <c:v>3.4435000000000002</c:v>
                </c:pt>
                <c:pt idx="167">
                  <c:v>3.7010000000000001</c:v>
                </c:pt>
                <c:pt idx="168">
                  <c:v>3.6675</c:v>
                </c:pt>
                <c:pt idx="169">
                  <c:v>3.8106</c:v>
                </c:pt>
                <c:pt idx="170">
                  <c:v>3.8639999999999999</c:v>
                </c:pt>
                <c:pt idx="171">
                  <c:v>3.7044999999999999</c:v>
                </c:pt>
                <c:pt idx="172">
                  <c:v>3.4340000000000002</c:v>
                </c:pt>
                <c:pt idx="173">
                  <c:v>3.4075000000000002</c:v>
                </c:pt>
                <c:pt idx="174">
                  <c:v>3.3745000000000003</c:v>
                </c:pt>
                <c:pt idx="175">
                  <c:v>3.4175</c:v>
                </c:pt>
                <c:pt idx="176">
                  <c:v>3.4710000000000001</c:v>
                </c:pt>
                <c:pt idx="177">
                  <c:v>3.5519999999999996</c:v>
                </c:pt>
                <c:pt idx="178">
                  <c:v>3.6124000000000001</c:v>
                </c:pt>
                <c:pt idx="179">
                  <c:v>3.4729999999999999</c:v>
                </c:pt>
                <c:pt idx="180">
                  <c:v>3.4634999999999998</c:v>
                </c:pt>
                <c:pt idx="181">
                  <c:v>3.4455</c:v>
                </c:pt>
                <c:pt idx="182">
                  <c:v>3.3384999999999998</c:v>
                </c:pt>
                <c:pt idx="183">
                  <c:v>3.3205</c:v>
                </c:pt>
                <c:pt idx="184">
                  <c:v>3.3918999999999997</c:v>
                </c:pt>
                <c:pt idx="185">
                  <c:v>3.4279999999999999</c:v>
                </c:pt>
                <c:pt idx="186">
                  <c:v>3.3795000000000002</c:v>
                </c:pt>
                <c:pt idx="187">
                  <c:v>3.5004999999999997</c:v>
                </c:pt>
                <c:pt idx="188">
                  <c:v>3.5259999999999998</c:v>
                </c:pt>
                <c:pt idx="189">
                  <c:v>3.3624999999999998</c:v>
                </c:pt>
                <c:pt idx="190">
                  <c:v>3.4664999999999999</c:v>
                </c:pt>
                <c:pt idx="191">
                  <c:v>3.2691499999999998</c:v>
                </c:pt>
                <c:pt idx="192">
                  <c:v>3.1564999999999999</c:v>
                </c:pt>
                <c:pt idx="193">
                  <c:v>3.3155000000000001</c:v>
                </c:pt>
                <c:pt idx="194">
                  <c:v>3.3005</c:v>
                </c:pt>
                <c:pt idx="195">
                  <c:v>3.2195</c:v>
                </c:pt>
                <c:pt idx="196">
                  <c:v>3.44625</c:v>
                </c:pt>
                <c:pt idx="197">
                  <c:v>3.476</c:v>
                </c:pt>
                <c:pt idx="198">
                  <c:v>3.4275000000000002</c:v>
                </c:pt>
                <c:pt idx="199">
                  <c:v>3.3144999999999998</c:v>
                </c:pt>
                <c:pt idx="200">
                  <c:v>3.5380000000000003</c:v>
                </c:pt>
                <c:pt idx="201">
                  <c:v>3.5529999999999999</c:v>
                </c:pt>
                <c:pt idx="202">
                  <c:v>3.681</c:v>
                </c:pt>
                <c:pt idx="203">
                  <c:v>3.6680000000000001</c:v>
                </c:pt>
                <c:pt idx="204">
                  <c:v>3.8292999999999999</c:v>
                </c:pt>
                <c:pt idx="205">
                  <c:v>4.0462500000000006</c:v>
                </c:pt>
                <c:pt idx="206">
                  <c:v>4.3639999999999999</c:v>
                </c:pt>
                <c:pt idx="207">
                  <c:v>4.5199999999999996</c:v>
                </c:pt>
                <c:pt idx="208">
                  <c:v>4.5845000000000002</c:v>
                </c:pt>
                <c:pt idx="209">
                  <c:v>4.4180000000000001</c:v>
                </c:pt>
                <c:pt idx="210">
                  <c:v>5.0969999999999995</c:v>
                </c:pt>
                <c:pt idx="211">
                  <c:v>5.1298500000000002</c:v>
                </c:pt>
                <c:pt idx="212">
                  <c:v>5.2629999999999999</c:v>
                </c:pt>
                <c:pt idx="213">
                  <c:v>5.4675000000000002</c:v>
                </c:pt>
                <c:pt idx="214">
                  <c:v>5.4234999999999998</c:v>
                </c:pt>
                <c:pt idx="215">
                  <c:v>5.0630000000000006</c:v>
                </c:pt>
                <c:pt idx="216">
                  <c:v>4.9918499999999995</c:v>
                </c:pt>
                <c:pt idx="217">
                  <c:v>5.2292500000000004</c:v>
                </c:pt>
                <c:pt idx="218">
                  <c:v>5.42225</c:v>
                </c:pt>
                <c:pt idx="219">
                  <c:v>5.5795000000000003</c:v>
                </c:pt>
                <c:pt idx="220">
                  <c:v>5.7543500000000005</c:v>
                </c:pt>
                <c:pt idx="221">
                  <c:v>5.9213000000000005</c:v>
                </c:pt>
                <c:pt idx="222">
                  <c:v>5.8464999999999998</c:v>
                </c:pt>
                <c:pt idx="223">
                  <c:v>5.8714999999999993</c:v>
                </c:pt>
                <c:pt idx="224">
                  <c:v>6.1910000000000007</c:v>
                </c:pt>
                <c:pt idx="225">
                  <c:v>6.2454999999999998</c:v>
                </c:pt>
                <c:pt idx="226">
                  <c:v>6.3380000000000001</c:v>
                </c:pt>
                <c:pt idx="227">
                  <c:v>6.5664999999999996</c:v>
                </c:pt>
                <c:pt idx="228">
                  <c:v>6.6980000000000004</c:v>
                </c:pt>
                <c:pt idx="229">
                  <c:v>6.59375</c:v>
                </c:pt>
                <c:pt idx="230">
                  <c:v>6.93825</c:v>
                </c:pt>
                <c:pt idx="231">
                  <c:v>6.7149999999999999</c:v>
                </c:pt>
                <c:pt idx="232">
                  <c:v>6.1195000000000004</c:v>
                </c:pt>
                <c:pt idx="233">
                  <c:v>6.5549999999999997</c:v>
                </c:pt>
                <c:pt idx="234">
                  <c:v>6.4589999999999996</c:v>
                </c:pt>
                <c:pt idx="235">
                  <c:v>7.2649999999999997</c:v>
                </c:pt>
                <c:pt idx="236">
                  <c:v>7.3140000000000001</c:v>
                </c:pt>
                <c:pt idx="237">
                  <c:v>7.1513499999999999</c:v>
                </c:pt>
                <c:pt idx="238">
                  <c:v>7.2384500000000003</c:v>
                </c:pt>
                <c:pt idx="239">
                  <c:v>6.9450000000000003</c:v>
                </c:pt>
                <c:pt idx="240">
                  <c:v>6.6400000000000006</c:v>
                </c:pt>
                <c:pt idx="241">
                  <c:v>6.9695</c:v>
                </c:pt>
                <c:pt idx="242">
                  <c:v>7.2705000000000002</c:v>
                </c:pt>
                <c:pt idx="243">
                  <c:v>7.4156499999999994</c:v>
                </c:pt>
                <c:pt idx="244">
                  <c:v>7.3825000000000003</c:v>
                </c:pt>
                <c:pt idx="245">
                  <c:v>7.3299000000000003</c:v>
                </c:pt>
                <c:pt idx="246">
                  <c:v>6.7770000000000001</c:v>
                </c:pt>
                <c:pt idx="247">
                  <c:v>6.5419999999999998</c:v>
                </c:pt>
                <c:pt idx="248">
                  <c:v>6.3031500000000005</c:v>
                </c:pt>
                <c:pt idx="249">
                  <c:v>6.7854999999999999</c:v>
                </c:pt>
                <c:pt idx="250">
                  <c:v>7.1035000000000004</c:v>
                </c:pt>
                <c:pt idx="251">
                  <c:v>7.0745500000000003</c:v>
                </c:pt>
                <c:pt idx="252">
                  <c:v>7.0926499999999999</c:v>
                </c:pt>
                <c:pt idx="253">
                  <c:v>6.9544999999999995</c:v>
                </c:pt>
                <c:pt idx="254">
                  <c:v>7.0890000000000004</c:v>
                </c:pt>
                <c:pt idx="255">
                  <c:v>7.2309999999999999</c:v>
                </c:pt>
                <c:pt idx="256">
                  <c:v>7.4160000000000004</c:v>
                </c:pt>
                <c:pt idx="257">
                  <c:v>7.3075000000000001</c:v>
                </c:pt>
                <c:pt idx="258">
                  <c:v>7.0314999999999994</c:v>
                </c:pt>
                <c:pt idx="259">
                  <c:v>6.6219999999999999</c:v>
                </c:pt>
                <c:pt idx="260">
                  <c:v>6.2510000000000003</c:v>
                </c:pt>
                <c:pt idx="261">
                  <c:v>5.7707499999999996</c:v>
                </c:pt>
                <c:pt idx="262">
                  <c:v>6.1114999999999995</c:v>
                </c:pt>
                <c:pt idx="263">
                  <c:v>6.2955000000000005</c:v>
                </c:pt>
                <c:pt idx="264">
                  <c:v>6.3754500000000007</c:v>
                </c:pt>
                <c:pt idx="265">
                  <c:v>6.2130000000000001</c:v>
                </c:pt>
                <c:pt idx="266">
                  <c:v>6.4254999999999995</c:v>
                </c:pt>
                <c:pt idx="267">
                  <c:v>6.2210000000000001</c:v>
                </c:pt>
                <c:pt idx="268">
                  <c:v>5.8452999999999999</c:v>
                </c:pt>
                <c:pt idx="269">
                  <c:v>5.8674999999999997</c:v>
                </c:pt>
                <c:pt idx="270">
                  <c:v>5.8074999999999992</c:v>
                </c:pt>
                <c:pt idx="271">
                  <c:v>5.7279999999999998</c:v>
                </c:pt>
                <c:pt idx="272">
                  <c:v>5.8964999999999996</c:v>
                </c:pt>
                <c:pt idx="273">
                  <c:v>6.1744000000000003</c:v>
                </c:pt>
                <c:pt idx="274">
                  <c:v>6.36815</c:v>
                </c:pt>
                <c:pt idx="275">
                  <c:v>6.2620000000000005</c:v>
                </c:pt>
                <c:pt idx="276">
                  <c:v>5.9015500000000003</c:v>
                </c:pt>
                <c:pt idx="277">
                  <c:v>6.1835000000000004</c:v>
                </c:pt>
                <c:pt idx="278">
                  <c:v>6.3030000000000008</c:v>
                </c:pt>
                <c:pt idx="279">
                  <c:v>6.3100000000000005</c:v>
                </c:pt>
                <c:pt idx="280">
                  <c:v>6.2519999999999998</c:v>
                </c:pt>
                <c:pt idx="281">
                  <c:v>6.28125</c:v>
                </c:pt>
                <c:pt idx="282">
                  <c:v>6.3974500000000001</c:v>
                </c:pt>
                <c:pt idx="283">
                  <c:v>6.3979999999999997</c:v>
                </c:pt>
                <c:pt idx="284">
                  <c:v>6.5095000000000001</c:v>
                </c:pt>
                <c:pt idx="285">
                  <c:v>6.4554999999999998</c:v>
                </c:pt>
                <c:pt idx="286">
                  <c:v>6.218</c:v>
                </c:pt>
                <c:pt idx="287">
                  <c:v>6.49</c:v>
                </c:pt>
                <c:pt idx="288">
                  <c:v>6.3500499999999995</c:v>
                </c:pt>
                <c:pt idx="289">
                  <c:v>6.1395</c:v>
                </c:pt>
                <c:pt idx="290">
                  <c:v>6.1174999999999997</c:v>
                </c:pt>
                <c:pt idx="291">
                  <c:v>6.367</c:v>
                </c:pt>
                <c:pt idx="292">
                  <c:v>6.3245000000000005</c:v>
                </c:pt>
                <c:pt idx="293">
                  <c:v>6.2389999999999999</c:v>
                </c:pt>
                <c:pt idx="294">
                  <c:v>6.351</c:v>
                </c:pt>
                <c:pt idx="295">
                  <c:v>5.8831000000000007</c:v>
                </c:pt>
                <c:pt idx="296">
                  <c:v>6.0277500000000002</c:v>
                </c:pt>
                <c:pt idx="297">
                  <c:v>6.2753499999999995</c:v>
                </c:pt>
                <c:pt idx="298">
                  <c:v>6.3209</c:v>
                </c:pt>
                <c:pt idx="299">
                  <c:v>6.5093999999999994</c:v>
                </c:pt>
                <c:pt idx="300">
                  <c:v>6.9649999999999999</c:v>
                </c:pt>
                <c:pt idx="301">
                  <c:v>7.3149999999999995</c:v>
                </c:pt>
                <c:pt idx="302">
                  <c:v>7.8414999999999999</c:v>
                </c:pt>
                <c:pt idx="303">
                  <c:v>7.9772999999999996</c:v>
                </c:pt>
                <c:pt idx="304">
                  <c:v>8.0961499999999997</c:v>
                </c:pt>
                <c:pt idx="305">
                  <c:v>8.1540499999999998</c:v>
                </c:pt>
                <c:pt idx="306">
                  <c:v>8.0579999999999998</c:v>
                </c:pt>
                <c:pt idx="307">
                  <c:v>8.3105499999999992</c:v>
                </c:pt>
                <c:pt idx="308">
                  <c:v>8.1158000000000001</c:v>
                </c:pt>
                <c:pt idx="309">
                  <c:v>8.026250000000001</c:v>
                </c:pt>
                <c:pt idx="310">
                  <c:v>7.774</c:v>
                </c:pt>
                <c:pt idx="311">
                  <c:v>7.49</c:v>
                </c:pt>
                <c:pt idx="312">
                  <c:v>7.2974999999999994</c:v>
                </c:pt>
                <c:pt idx="313">
                  <c:v>7.5255000000000001</c:v>
                </c:pt>
                <c:pt idx="314">
                  <c:v>7.4675000000000002</c:v>
                </c:pt>
                <c:pt idx="315">
                  <c:v>7.4930000000000003</c:v>
                </c:pt>
                <c:pt idx="316">
                  <c:v>7.577</c:v>
                </c:pt>
                <c:pt idx="317">
                  <c:v>7.5039999999999996</c:v>
                </c:pt>
                <c:pt idx="318">
                  <c:v>7.4785000000000004</c:v>
                </c:pt>
                <c:pt idx="319">
                  <c:v>7.3332999999999995</c:v>
                </c:pt>
                <c:pt idx="320">
                  <c:v>7.4818999999999996</c:v>
                </c:pt>
                <c:pt idx="321">
                  <c:v>7.6327499999999997</c:v>
                </c:pt>
                <c:pt idx="322">
                  <c:v>7.5991499999999998</c:v>
                </c:pt>
                <c:pt idx="323">
                  <c:v>7.3959999999999999</c:v>
                </c:pt>
                <c:pt idx="324">
                  <c:v>7.2735000000000003</c:v>
                </c:pt>
                <c:pt idx="325">
                  <c:v>7.1132999999999997</c:v>
                </c:pt>
                <c:pt idx="326">
                  <c:v>7.0837500000000002</c:v>
                </c:pt>
                <c:pt idx="327">
                  <c:v>7.0579999999999998</c:v>
                </c:pt>
                <c:pt idx="328">
                  <c:v>7.3840000000000003</c:v>
                </c:pt>
                <c:pt idx="329">
                  <c:v>7.3631499999999992</c:v>
                </c:pt>
                <c:pt idx="330">
                  <c:v>7.4465000000000003</c:v>
                </c:pt>
                <c:pt idx="331">
                  <c:v>7.4190000000000005</c:v>
                </c:pt>
                <c:pt idx="332">
                  <c:v>7.1669999999999998</c:v>
                </c:pt>
                <c:pt idx="333">
                  <c:v>7.1692</c:v>
                </c:pt>
                <c:pt idx="334">
                  <c:v>7.2226499999999998</c:v>
                </c:pt>
                <c:pt idx="335">
                  <c:v>7.3214500000000005</c:v>
                </c:pt>
                <c:pt idx="336">
                  <c:v>7.4169999999999998</c:v>
                </c:pt>
                <c:pt idx="337">
                  <c:v>7.5555000000000003</c:v>
                </c:pt>
                <c:pt idx="338">
                  <c:v>7.4950000000000001</c:v>
                </c:pt>
                <c:pt idx="339">
                  <c:v>6.67</c:v>
                </c:pt>
                <c:pt idx="340">
                  <c:v>6.7</c:v>
                </c:pt>
                <c:pt idx="341">
                  <c:v>6.82</c:v>
                </c:pt>
                <c:pt idx="342">
                  <c:v>6.69</c:v>
                </c:pt>
                <c:pt idx="343">
                  <c:v>6.9631499999999997</c:v>
                </c:pt>
                <c:pt idx="344">
                  <c:v>6.9429999999999996</c:v>
                </c:pt>
                <c:pt idx="345">
                  <c:v>7.0149999999999997</c:v>
                </c:pt>
                <c:pt idx="346">
                  <c:v>7.0739999999999998</c:v>
                </c:pt>
                <c:pt idx="347">
                  <c:v>7.1306499999999993</c:v>
                </c:pt>
                <c:pt idx="348">
                  <c:v>7.1529000000000007</c:v>
                </c:pt>
                <c:pt idx="349">
                  <c:v>7.1051500000000001</c:v>
                </c:pt>
                <c:pt idx="350">
                  <c:v>7.2908999999999997</c:v>
                </c:pt>
                <c:pt idx="351">
                  <c:v>7.1203500000000002</c:v>
                </c:pt>
                <c:pt idx="352">
                  <c:v>6.7456499999999995</c:v>
                </c:pt>
                <c:pt idx="353">
                  <c:v>6.9610000000000003</c:v>
                </c:pt>
                <c:pt idx="354">
                  <c:v>7.0329999999999995</c:v>
                </c:pt>
                <c:pt idx="355">
                  <c:v>6.6768999999999998</c:v>
                </c:pt>
                <c:pt idx="356">
                  <c:v>5.7929999999999993</c:v>
                </c:pt>
                <c:pt idx="357">
                  <c:v>5.9005000000000001</c:v>
                </c:pt>
                <c:pt idx="358">
                  <c:v>5.9541500000000003</c:v>
                </c:pt>
                <c:pt idx="359">
                  <c:v>6.2234999999999996</c:v>
                </c:pt>
                <c:pt idx="360">
                  <c:v>6.29725</c:v>
                </c:pt>
                <c:pt idx="361">
                  <c:v>5.6087500000000006</c:v>
                </c:pt>
                <c:pt idx="362">
                  <c:v>5.2530000000000001</c:v>
                </c:pt>
                <c:pt idx="363">
                  <c:v>4.9674500000000004</c:v>
                </c:pt>
                <c:pt idx="364">
                  <c:v>4.91</c:v>
                </c:pt>
                <c:pt idx="365">
                  <c:v>4.8774999999999995</c:v>
                </c:pt>
                <c:pt idx="367">
                  <c:v>4.4600000000000009</c:v>
                </c:pt>
                <c:pt idx="368">
                  <c:v>4.4619999999999997</c:v>
                </c:pt>
                <c:pt idx="369">
                  <c:v>4.3639999999999999</c:v>
                </c:pt>
                <c:pt idx="370">
                  <c:v>4.3290000000000006</c:v>
                </c:pt>
                <c:pt idx="371">
                  <c:v>4.4180999999999999</c:v>
                </c:pt>
                <c:pt idx="372">
                  <c:v>4.3134999999999994</c:v>
                </c:pt>
                <c:pt idx="373">
                  <c:v>4.2958999999999996</c:v>
                </c:pt>
                <c:pt idx="374">
                  <c:v>4.3094999999999999</c:v>
                </c:pt>
                <c:pt idx="375">
                  <c:v>4.3934999999999995</c:v>
                </c:pt>
                <c:pt idx="376">
                  <c:v>4.3155000000000001</c:v>
                </c:pt>
                <c:pt idx="377">
                  <c:v>4.38375</c:v>
                </c:pt>
                <c:pt idx="378">
                  <c:v>4.2874999999999996</c:v>
                </c:pt>
                <c:pt idx="379">
                  <c:v>4.2830000000000004</c:v>
                </c:pt>
                <c:pt idx="380">
                  <c:v>4.3215000000000003</c:v>
                </c:pt>
                <c:pt idx="381">
                  <c:v>4.1105999999999998</c:v>
                </c:pt>
                <c:pt idx="382">
                  <c:v>4.3245000000000005</c:v>
                </c:pt>
                <c:pt idx="383">
                  <c:v>4.4019999999999992</c:v>
                </c:pt>
                <c:pt idx="384">
                  <c:v>4.3904999999999994</c:v>
                </c:pt>
                <c:pt idx="385">
                  <c:v>4.4905999999999997</c:v>
                </c:pt>
                <c:pt idx="386">
                  <c:v>4.5053999999999998</c:v>
                </c:pt>
                <c:pt idx="387">
                  <c:v>4.641</c:v>
                </c:pt>
                <c:pt idx="388">
                  <c:v>4.6835000000000004</c:v>
                </c:pt>
                <c:pt idx="389">
                  <c:v>4.6460000000000008</c:v>
                </c:pt>
                <c:pt idx="390">
                  <c:v>4.6890000000000001</c:v>
                </c:pt>
                <c:pt idx="391">
                  <c:v>4.8380000000000001</c:v>
                </c:pt>
                <c:pt idx="392">
                  <c:v>4.8505000000000003</c:v>
                </c:pt>
                <c:pt idx="393">
                  <c:v>4.8449</c:v>
                </c:pt>
                <c:pt idx="394">
                  <c:v>4.8086000000000002</c:v>
                </c:pt>
                <c:pt idx="395">
                  <c:v>4.9471500000000006</c:v>
                </c:pt>
                <c:pt idx="396">
                  <c:v>4.9305000000000003</c:v>
                </c:pt>
                <c:pt idx="397">
                  <c:v>4.82</c:v>
                </c:pt>
                <c:pt idx="398">
                  <c:v>4.6434999999999995</c:v>
                </c:pt>
                <c:pt idx="399">
                  <c:v>4.63185</c:v>
                </c:pt>
                <c:pt idx="400">
                  <c:v>4.5350000000000001</c:v>
                </c:pt>
                <c:pt idx="401">
                  <c:v>4.4420000000000002</c:v>
                </c:pt>
                <c:pt idx="402">
                  <c:v>4.4251000000000005</c:v>
                </c:pt>
                <c:pt idx="403">
                  <c:v>4.41275</c:v>
                </c:pt>
                <c:pt idx="404">
                  <c:v>4.2241999999999997</c:v>
                </c:pt>
                <c:pt idx="405">
                  <c:v>3.9560000000000004</c:v>
                </c:pt>
                <c:pt idx="406">
                  <c:v>3.7324999999999999</c:v>
                </c:pt>
                <c:pt idx="407">
                  <c:v>3.6955</c:v>
                </c:pt>
                <c:pt idx="408">
                  <c:v>3.5380000000000003</c:v>
                </c:pt>
                <c:pt idx="409">
                  <c:v>3.4820000000000002</c:v>
                </c:pt>
                <c:pt idx="410">
                  <c:v>3.4989999999999997</c:v>
                </c:pt>
                <c:pt idx="411">
                  <c:v>3.5807500000000001</c:v>
                </c:pt>
                <c:pt idx="412">
                  <c:v>3.6067499999999999</c:v>
                </c:pt>
                <c:pt idx="413">
                  <c:v>3.5125000000000002</c:v>
                </c:pt>
                <c:pt idx="414">
                  <c:v>3.4370000000000003</c:v>
                </c:pt>
                <c:pt idx="415">
                  <c:v>3.3410000000000002</c:v>
                </c:pt>
                <c:pt idx="416">
                  <c:v>3.1885500000000002</c:v>
                </c:pt>
                <c:pt idx="417">
                  <c:v>3.1469999999999998</c:v>
                </c:pt>
                <c:pt idx="418">
                  <c:v>3.2035</c:v>
                </c:pt>
                <c:pt idx="419">
                  <c:v>3.2824999999999998</c:v>
                </c:pt>
                <c:pt idx="420">
                  <c:v>3.2519999999999998</c:v>
                </c:pt>
                <c:pt idx="421">
                  <c:v>3.3935</c:v>
                </c:pt>
                <c:pt idx="422">
                  <c:v>3.4615</c:v>
                </c:pt>
                <c:pt idx="423">
                  <c:v>3.5143500000000003</c:v>
                </c:pt>
                <c:pt idx="424">
                  <c:v>3.5145</c:v>
                </c:pt>
                <c:pt idx="425">
                  <c:v>3.5846</c:v>
                </c:pt>
                <c:pt idx="426">
                  <c:v>3.629</c:v>
                </c:pt>
                <c:pt idx="427">
                  <c:v>3.7261499999999996</c:v>
                </c:pt>
                <c:pt idx="428">
                  <c:v>3.8494999999999999</c:v>
                </c:pt>
                <c:pt idx="429">
                  <c:v>3.8891499999999999</c:v>
                </c:pt>
                <c:pt idx="430">
                  <c:v>3.8356500000000002</c:v>
                </c:pt>
                <c:pt idx="431">
                  <c:v>3.8040000000000003</c:v>
                </c:pt>
                <c:pt idx="432">
                  <c:v>3.7285000000000004</c:v>
                </c:pt>
                <c:pt idx="433">
                  <c:v>3.7312500000000002</c:v>
                </c:pt>
                <c:pt idx="434">
                  <c:v>3.6615000000000002</c:v>
                </c:pt>
                <c:pt idx="435">
                  <c:v>3.6654999999999998</c:v>
                </c:pt>
                <c:pt idx="436">
                  <c:v>3.7694999999999999</c:v>
                </c:pt>
                <c:pt idx="437">
                  <c:v>3.8130999999999999</c:v>
                </c:pt>
                <c:pt idx="438">
                  <c:v>3.7389999999999999</c:v>
                </c:pt>
                <c:pt idx="439">
                  <c:v>3.7856500000000004</c:v>
                </c:pt>
                <c:pt idx="440">
                  <c:v>3.786</c:v>
                </c:pt>
                <c:pt idx="441">
                  <c:v>3.6719999999999997</c:v>
                </c:pt>
                <c:pt idx="442">
                  <c:v>3.8280000000000003</c:v>
                </c:pt>
                <c:pt idx="443">
                  <c:v>3.7755000000000001</c:v>
                </c:pt>
                <c:pt idx="444">
                  <c:v>3.7293500000000002</c:v>
                </c:pt>
                <c:pt idx="445">
                  <c:v>3.6745000000000001</c:v>
                </c:pt>
                <c:pt idx="446">
                  <c:v>3.7031499999999999</c:v>
                </c:pt>
                <c:pt idx="447">
                  <c:v>3.59775</c:v>
                </c:pt>
                <c:pt idx="448">
                  <c:v>3.5794999999999999</c:v>
                </c:pt>
                <c:pt idx="449">
                  <c:v>3.5760000000000001</c:v>
                </c:pt>
                <c:pt idx="450">
                  <c:v>3.5774999999999997</c:v>
                </c:pt>
                <c:pt idx="451">
                  <c:v>3.4544000000000001</c:v>
                </c:pt>
                <c:pt idx="452">
                  <c:v>3.4794999999999998</c:v>
                </c:pt>
                <c:pt idx="453">
                  <c:v>3.5015000000000001</c:v>
                </c:pt>
                <c:pt idx="454">
                  <c:v>3.4325000000000001</c:v>
                </c:pt>
                <c:pt idx="455">
                  <c:v>3.5257499999999999</c:v>
                </c:pt>
                <c:pt idx="456">
                  <c:v>3.8086500000000001</c:v>
                </c:pt>
                <c:pt idx="457">
                  <c:v>3.8958000000000004</c:v>
                </c:pt>
                <c:pt idx="458">
                  <c:v>3.9881500000000001</c:v>
                </c:pt>
                <c:pt idx="459">
                  <c:v>3.7875000000000001</c:v>
                </c:pt>
                <c:pt idx="460">
                  <c:v>3.5354999999999999</c:v>
                </c:pt>
                <c:pt idx="461">
                  <c:v>3.5114999999999998</c:v>
                </c:pt>
                <c:pt idx="462">
                  <c:v>3.5369999999999999</c:v>
                </c:pt>
                <c:pt idx="463">
                  <c:v>3.492</c:v>
                </c:pt>
                <c:pt idx="464">
                  <c:v>3.5004999999999997</c:v>
                </c:pt>
                <c:pt idx="465">
                  <c:v>3.45275</c:v>
                </c:pt>
                <c:pt idx="466">
                  <c:v>3.4638</c:v>
                </c:pt>
                <c:pt idx="467">
                  <c:v>3.6429999999999998</c:v>
                </c:pt>
                <c:pt idx="468">
                  <c:v>3.4340000000000002</c:v>
                </c:pt>
                <c:pt idx="469">
                  <c:v>3.6565000000000003</c:v>
                </c:pt>
                <c:pt idx="470">
                  <c:v>3.6749999999999998</c:v>
                </c:pt>
                <c:pt idx="471">
                  <c:v>3.5281500000000001</c:v>
                </c:pt>
                <c:pt idx="472">
                  <c:v>3.4834999999999998</c:v>
                </c:pt>
                <c:pt idx="473">
                  <c:v>3.5379999999999998</c:v>
                </c:pt>
                <c:pt idx="474">
                  <c:v>3.55925</c:v>
                </c:pt>
                <c:pt idx="475">
                  <c:v>3.4430000000000001</c:v>
                </c:pt>
                <c:pt idx="476">
                  <c:v>3.4380000000000002</c:v>
                </c:pt>
                <c:pt idx="477">
                  <c:v>3.5012499999999998</c:v>
                </c:pt>
                <c:pt idx="478">
                  <c:v>3.5304000000000002</c:v>
                </c:pt>
                <c:pt idx="479">
                  <c:v>3.5615000000000001</c:v>
                </c:pt>
                <c:pt idx="480">
                  <c:v>3.5594999999999999</c:v>
                </c:pt>
                <c:pt idx="481">
                  <c:v>3.5137499999999999</c:v>
                </c:pt>
                <c:pt idx="482">
                  <c:v>3.4456499999999997</c:v>
                </c:pt>
                <c:pt idx="483">
                  <c:v>3.3964999999999996</c:v>
                </c:pt>
                <c:pt idx="484">
                  <c:v>3.4005000000000001</c:v>
                </c:pt>
                <c:pt idx="485">
                  <c:v>3.5107499999999998</c:v>
                </c:pt>
                <c:pt idx="486">
                  <c:v>3.5155000000000003</c:v>
                </c:pt>
                <c:pt idx="487">
                  <c:v>3.5455000000000001</c:v>
                </c:pt>
                <c:pt idx="488">
                  <c:v>3.4530000000000003</c:v>
                </c:pt>
                <c:pt idx="489">
                  <c:v>3.4699999999999998</c:v>
                </c:pt>
                <c:pt idx="490">
                  <c:v>3.452</c:v>
                </c:pt>
                <c:pt idx="491">
                  <c:v>3.35</c:v>
                </c:pt>
                <c:pt idx="492">
                  <c:v>3.3879999999999999</c:v>
                </c:pt>
                <c:pt idx="493">
                  <c:v>3.476</c:v>
                </c:pt>
                <c:pt idx="494">
                  <c:v>3.4895</c:v>
                </c:pt>
                <c:pt idx="495">
                  <c:v>3.4474999999999998</c:v>
                </c:pt>
                <c:pt idx="496">
                  <c:v>3.3685</c:v>
                </c:pt>
                <c:pt idx="497">
                  <c:v>3.4489999999999998</c:v>
                </c:pt>
                <c:pt idx="498">
                  <c:v>3.6070000000000002</c:v>
                </c:pt>
                <c:pt idx="499">
                  <c:v>3.5175000000000001</c:v>
                </c:pt>
                <c:pt idx="500">
                  <c:v>3.5282499999999999</c:v>
                </c:pt>
                <c:pt idx="501">
                  <c:v>3.488</c:v>
                </c:pt>
                <c:pt idx="502">
                  <c:v>3.6574999999999998</c:v>
                </c:pt>
                <c:pt idx="503">
                  <c:v>3.7130000000000001</c:v>
                </c:pt>
                <c:pt idx="504">
                  <c:v>3.8081500000000004</c:v>
                </c:pt>
                <c:pt idx="505">
                  <c:v>3.9285000000000001</c:v>
                </c:pt>
                <c:pt idx="506">
                  <c:v>3.9344999999999999</c:v>
                </c:pt>
                <c:pt idx="507">
                  <c:v>3.7124999999999999</c:v>
                </c:pt>
                <c:pt idx="508">
                  <c:v>3.4412000000000003</c:v>
                </c:pt>
                <c:pt idx="509">
                  <c:v>3.1593499999999999</c:v>
                </c:pt>
                <c:pt idx="510">
                  <c:v>3.2519999999999998</c:v>
                </c:pt>
                <c:pt idx="511">
                  <c:v>3.1595</c:v>
                </c:pt>
                <c:pt idx="512">
                  <c:v>3.0760000000000001</c:v>
                </c:pt>
                <c:pt idx="513">
                  <c:v>3.0234999999999999</c:v>
                </c:pt>
                <c:pt idx="514">
                  <c:v>3.0125000000000002</c:v>
                </c:pt>
                <c:pt idx="515">
                  <c:v>3.0534999999999997</c:v>
                </c:pt>
                <c:pt idx="516">
                  <c:v>3.0564999999999998</c:v>
                </c:pt>
                <c:pt idx="517">
                  <c:v>2.8643999999999998</c:v>
                </c:pt>
                <c:pt idx="518">
                  <c:v>3.0012500000000002</c:v>
                </c:pt>
                <c:pt idx="519">
                  <c:v>3.0395000000000003</c:v>
                </c:pt>
                <c:pt idx="520">
                  <c:v>3.0720000000000001</c:v>
                </c:pt>
                <c:pt idx="521">
                  <c:v>2.9590000000000001</c:v>
                </c:pt>
                <c:pt idx="522">
                  <c:v>3.11</c:v>
                </c:pt>
                <c:pt idx="523">
                  <c:v>3.1</c:v>
                </c:pt>
                <c:pt idx="524">
                  <c:v>3.2</c:v>
                </c:pt>
                <c:pt idx="525">
                  <c:v>3.17</c:v>
                </c:pt>
                <c:pt idx="526">
                  <c:v>3.16</c:v>
                </c:pt>
                <c:pt idx="527">
                  <c:v>3.13</c:v>
                </c:pt>
                <c:pt idx="528">
                  <c:v>3.07</c:v>
                </c:pt>
                <c:pt idx="529">
                  <c:v>3.21</c:v>
                </c:pt>
                <c:pt idx="530">
                  <c:v>3.19</c:v>
                </c:pt>
                <c:pt idx="531">
                  <c:v>3.25</c:v>
                </c:pt>
                <c:pt idx="532">
                  <c:v>3.31</c:v>
                </c:pt>
                <c:pt idx="533">
                  <c:v>3.23</c:v>
                </c:pt>
                <c:pt idx="534">
                  <c:v>3.25</c:v>
                </c:pt>
                <c:pt idx="535">
                  <c:v>3.34</c:v>
                </c:pt>
                <c:pt idx="536">
                  <c:v>3.36</c:v>
                </c:pt>
                <c:pt idx="537">
                  <c:v>3.41</c:v>
                </c:pt>
                <c:pt idx="538">
                  <c:v>3.42</c:v>
                </c:pt>
                <c:pt idx="539">
                  <c:v>3.38</c:v>
                </c:pt>
                <c:pt idx="540">
                  <c:v>3.41</c:v>
                </c:pt>
                <c:pt idx="541">
                  <c:v>3.47</c:v>
                </c:pt>
                <c:pt idx="542">
                  <c:v>3.41</c:v>
                </c:pt>
                <c:pt idx="543">
                  <c:v>3.4</c:v>
                </c:pt>
                <c:pt idx="544">
                  <c:v>3.41</c:v>
                </c:pt>
                <c:pt idx="545">
                  <c:v>3.32</c:v>
                </c:pt>
                <c:pt idx="546">
                  <c:v>3.31</c:v>
                </c:pt>
                <c:pt idx="547">
                  <c:v>3.27</c:v>
                </c:pt>
                <c:pt idx="548">
                  <c:v>3.35</c:v>
                </c:pt>
                <c:pt idx="549">
                  <c:v>3.39</c:v>
                </c:pt>
                <c:pt idx="550">
                  <c:v>3.37</c:v>
                </c:pt>
                <c:pt idx="551">
                  <c:v>3.34</c:v>
                </c:pt>
                <c:pt idx="552">
                  <c:v>3.4</c:v>
                </c:pt>
                <c:pt idx="553">
                  <c:v>3.39</c:v>
                </c:pt>
                <c:pt idx="554">
                  <c:v>3.39</c:v>
                </c:pt>
                <c:pt idx="555">
                  <c:v>3.42</c:v>
                </c:pt>
                <c:pt idx="556">
                  <c:v>3.4</c:v>
                </c:pt>
                <c:pt idx="557">
                  <c:v>3.46</c:v>
                </c:pt>
                <c:pt idx="558">
                  <c:v>3.44</c:v>
                </c:pt>
                <c:pt idx="559">
                  <c:v>3.35</c:v>
                </c:pt>
                <c:pt idx="560">
                  <c:v>3.22</c:v>
                </c:pt>
                <c:pt idx="561">
                  <c:v>3.46</c:v>
                </c:pt>
                <c:pt idx="562">
                  <c:v>3.48</c:v>
                </c:pt>
                <c:pt idx="563">
                  <c:v>3.39</c:v>
                </c:pt>
                <c:pt idx="564">
                  <c:v>3.31</c:v>
                </c:pt>
                <c:pt idx="565">
                  <c:v>3.26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C08-4E5E-AC4F-3039E617C11E}"/>
            </c:ext>
          </c:extLst>
        </c:ser>
        <c:ser>
          <c:idx val="1"/>
          <c:order val="1"/>
          <c:tx>
            <c:v>IL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Data!$D$8:$D$573</c:f>
              <c:numCache>
                <c:formatCode>"$"#,##0.00</c:formatCode>
                <c:ptCount val="566"/>
                <c:pt idx="2">
                  <c:v>3.145</c:v>
                </c:pt>
                <c:pt idx="3">
                  <c:v>3.2749999999999999</c:v>
                </c:pt>
                <c:pt idx="4">
                  <c:v>3.2749999999999999</c:v>
                </c:pt>
                <c:pt idx="5">
                  <c:v>3.4750000000000001</c:v>
                </c:pt>
                <c:pt idx="6">
                  <c:v>3.4550000000000001</c:v>
                </c:pt>
                <c:pt idx="7">
                  <c:v>3.66</c:v>
                </c:pt>
                <c:pt idx="8">
                  <c:v>3.77</c:v>
                </c:pt>
                <c:pt idx="9">
                  <c:v>3.665</c:v>
                </c:pt>
                <c:pt idx="10">
                  <c:v>3.6274999999999999</c:v>
                </c:pt>
                <c:pt idx="11">
                  <c:v>3.5375000000000001</c:v>
                </c:pt>
                <c:pt idx="12">
                  <c:v>3.73</c:v>
                </c:pt>
                <c:pt idx="13">
                  <c:v>3.77</c:v>
                </c:pt>
                <c:pt idx="14">
                  <c:v>3.5249999999999999</c:v>
                </c:pt>
                <c:pt idx="15">
                  <c:v>3.7850000000000001</c:v>
                </c:pt>
                <c:pt idx="16">
                  <c:v>3.9175</c:v>
                </c:pt>
                <c:pt idx="17">
                  <c:v>3.88</c:v>
                </c:pt>
                <c:pt idx="18">
                  <c:v>3.91</c:v>
                </c:pt>
                <c:pt idx="19">
                  <c:v>3.9775</c:v>
                </c:pt>
                <c:pt idx="20">
                  <c:v>4.12</c:v>
                </c:pt>
                <c:pt idx="21">
                  <c:v>4.165</c:v>
                </c:pt>
                <c:pt idx="22">
                  <c:v>4.1124999999999998</c:v>
                </c:pt>
                <c:pt idx="23">
                  <c:v>3.9224999999999999</c:v>
                </c:pt>
                <c:pt idx="24">
                  <c:v>3.85</c:v>
                </c:pt>
                <c:pt idx="25">
                  <c:v>3.7549999999999999</c:v>
                </c:pt>
                <c:pt idx="26">
                  <c:v>3.3725000000000001</c:v>
                </c:pt>
                <c:pt idx="27">
                  <c:v>3.4950000000000001</c:v>
                </c:pt>
                <c:pt idx="28">
                  <c:v>3.5325000000000002</c:v>
                </c:pt>
                <c:pt idx="29">
                  <c:v>3.4624999999999999</c:v>
                </c:pt>
                <c:pt idx="30">
                  <c:v>3.5125000000000002</c:v>
                </c:pt>
                <c:pt idx="31">
                  <c:v>3.7</c:v>
                </c:pt>
                <c:pt idx="32">
                  <c:v>3.5924999999999998</c:v>
                </c:pt>
                <c:pt idx="33">
                  <c:v>3.74</c:v>
                </c:pt>
                <c:pt idx="34">
                  <c:v>3.7250000000000001</c:v>
                </c:pt>
                <c:pt idx="35">
                  <c:v>3.7974999999999999</c:v>
                </c:pt>
                <c:pt idx="36">
                  <c:v>3.94</c:v>
                </c:pt>
                <c:pt idx="37">
                  <c:v>4.1150000000000002</c:v>
                </c:pt>
                <c:pt idx="38">
                  <c:v>3.4950000000000001</c:v>
                </c:pt>
                <c:pt idx="39">
                  <c:v>3.24</c:v>
                </c:pt>
                <c:pt idx="40">
                  <c:v>3.22</c:v>
                </c:pt>
                <c:pt idx="41">
                  <c:v>3.1825000000000001</c:v>
                </c:pt>
                <c:pt idx="42">
                  <c:v>2.895</c:v>
                </c:pt>
                <c:pt idx="43">
                  <c:v>3.0325000000000002</c:v>
                </c:pt>
                <c:pt idx="44">
                  <c:v>3.1124999999999998</c:v>
                </c:pt>
                <c:pt idx="45">
                  <c:v>3.16</c:v>
                </c:pt>
                <c:pt idx="46">
                  <c:v>3.1825000000000001</c:v>
                </c:pt>
                <c:pt idx="47">
                  <c:v>3.2324999999999999</c:v>
                </c:pt>
                <c:pt idx="48">
                  <c:v>3.1</c:v>
                </c:pt>
                <c:pt idx="49">
                  <c:v>3.11</c:v>
                </c:pt>
                <c:pt idx="50">
                  <c:v>3.1375000000000002</c:v>
                </c:pt>
                <c:pt idx="51">
                  <c:v>3.43</c:v>
                </c:pt>
                <c:pt idx="52">
                  <c:v>3.1819999999999999</c:v>
                </c:pt>
                <c:pt idx="53">
                  <c:v>3.1735000000000002</c:v>
                </c:pt>
                <c:pt idx="54">
                  <c:v>3.4175</c:v>
                </c:pt>
                <c:pt idx="55">
                  <c:v>3.4835000000000007</c:v>
                </c:pt>
                <c:pt idx="56">
                  <c:v>3.62</c:v>
                </c:pt>
                <c:pt idx="57">
                  <c:v>3.7560000000000002</c:v>
                </c:pt>
                <c:pt idx="58">
                  <c:v>3.7210000000000001</c:v>
                </c:pt>
                <c:pt idx="60">
                  <c:v>3.8729999999999998</c:v>
                </c:pt>
                <c:pt idx="61">
                  <c:v>3.9894999999999996</c:v>
                </c:pt>
                <c:pt idx="62">
                  <c:v>4.1734999999999998</c:v>
                </c:pt>
                <c:pt idx="63">
                  <c:v>4.26</c:v>
                </c:pt>
                <c:pt idx="64">
                  <c:v>4.3966666666666674</c:v>
                </c:pt>
                <c:pt idx="65">
                  <c:v>4.4781250000000004</c:v>
                </c:pt>
                <c:pt idx="66">
                  <c:v>4.6455000000000002</c:v>
                </c:pt>
                <c:pt idx="67">
                  <c:v>4.8469999999999995</c:v>
                </c:pt>
                <c:pt idx="68">
                  <c:v>4.6831250000000004</c:v>
                </c:pt>
                <c:pt idx="69">
                  <c:v>4.8354999999999997</c:v>
                </c:pt>
                <c:pt idx="70">
                  <c:v>4.9065000000000003</c:v>
                </c:pt>
                <c:pt idx="71">
                  <c:v>4.9269999999999987</c:v>
                </c:pt>
                <c:pt idx="72">
                  <c:v>5.1156249999999996</c:v>
                </c:pt>
                <c:pt idx="73">
                  <c:v>5.25</c:v>
                </c:pt>
                <c:pt idx="74">
                  <c:v>5.4030000000000005</c:v>
                </c:pt>
                <c:pt idx="75">
                  <c:v>5.4690000000000003</c:v>
                </c:pt>
                <c:pt idx="76">
                  <c:v>5.0565000000000007</c:v>
                </c:pt>
                <c:pt idx="77">
                  <c:v>5.2805</c:v>
                </c:pt>
                <c:pt idx="78">
                  <c:v>5.734</c:v>
                </c:pt>
                <c:pt idx="79">
                  <c:v>5.7655000000000003</c:v>
                </c:pt>
                <c:pt idx="80">
                  <c:v>5.8285</c:v>
                </c:pt>
                <c:pt idx="81">
                  <c:v>5.6594999999999995</c:v>
                </c:pt>
                <c:pt idx="82">
                  <c:v>5.8514999999999997</c:v>
                </c:pt>
                <c:pt idx="83">
                  <c:v>5.9195000000000011</c:v>
                </c:pt>
                <c:pt idx="84">
                  <c:v>5.7725</c:v>
                </c:pt>
                <c:pt idx="85">
                  <c:v>5.7194999999999991</c:v>
                </c:pt>
                <c:pt idx="86">
                  <c:v>5.6837499999999999</c:v>
                </c:pt>
                <c:pt idx="87">
                  <c:v>6.0645000000000007</c:v>
                </c:pt>
                <c:pt idx="88">
                  <c:v>6.7090000000000005</c:v>
                </c:pt>
                <c:pt idx="89">
                  <c:v>7.0260000000000007</c:v>
                </c:pt>
                <c:pt idx="90">
                  <c:v>6.9574999999999996</c:v>
                </c:pt>
                <c:pt idx="91">
                  <c:v>7.0443749999999996</c:v>
                </c:pt>
                <c:pt idx="92">
                  <c:v>6.5980000000000008</c:v>
                </c:pt>
                <c:pt idx="93">
                  <c:v>6.0774999999999997</c:v>
                </c:pt>
                <c:pt idx="94">
                  <c:v>5.4175000000000004</c:v>
                </c:pt>
                <c:pt idx="95">
                  <c:v>5.5280000000000005</c:v>
                </c:pt>
                <c:pt idx="96">
                  <c:v>4.8840000000000003</c:v>
                </c:pt>
                <c:pt idx="97">
                  <c:v>5.0164999999999997</c:v>
                </c:pt>
                <c:pt idx="98">
                  <c:v>5.535499999999999</c:v>
                </c:pt>
                <c:pt idx="99">
                  <c:v>5.5862499999999997</c:v>
                </c:pt>
                <c:pt idx="100">
                  <c:v>5.28</c:v>
                </c:pt>
                <c:pt idx="101">
                  <c:v>5.1785000000000005</c:v>
                </c:pt>
                <c:pt idx="102">
                  <c:v>5.2254999999999994</c:v>
                </c:pt>
                <c:pt idx="103">
                  <c:v>5.32</c:v>
                </c:pt>
                <c:pt idx="104">
                  <c:v>4.5280000000000005</c:v>
                </c:pt>
                <c:pt idx="105">
                  <c:v>3.9820000000000002</c:v>
                </c:pt>
                <c:pt idx="106">
                  <c:v>3.7905000000000002</c:v>
                </c:pt>
                <c:pt idx="107">
                  <c:v>3.7650000000000001</c:v>
                </c:pt>
                <c:pt idx="108">
                  <c:v>3.8634999999999997</c:v>
                </c:pt>
                <c:pt idx="109">
                  <c:v>3.7984999999999998</c:v>
                </c:pt>
                <c:pt idx="110">
                  <c:v>3.7019999999999995</c:v>
                </c:pt>
                <c:pt idx="111">
                  <c:v>3.6204999999999998</c:v>
                </c:pt>
                <c:pt idx="112">
                  <c:v>3.4550000000000001</c:v>
                </c:pt>
                <c:pt idx="113">
                  <c:v>3.2159999999999997</c:v>
                </c:pt>
                <c:pt idx="114">
                  <c:v>3.3365</c:v>
                </c:pt>
                <c:pt idx="115">
                  <c:v>3.7620000000000005</c:v>
                </c:pt>
                <c:pt idx="116">
                  <c:v>3.8433333333333337</c:v>
                </c:pt>
                <c:pt idx="117">
                  <c:v>3.9637500000000001</c:v>
                </c:pt>
                <c:pt idx="118">
                  <c:v>4.0865000000000009</c:v>
                </c:pt>
                <c:pt idx="119">
                  <c:v>3.6640000000000001</c:v>
                </c:pt>
                <c:pt idx="120">
                  <c:v>3.8417499999999998</c:v>
                </c:pt>
                <c:pt idx="121">
                  <c:v>3.84</c:v>
                </c:pt>
                <c:pt idx="122">
                  <c:v>3.6909999999999998</c:v>
                </c:pt>
                <c:pt idx="123">
                  <c:v>3.7685000000000004</c:v>
                </c:pt>
                <c:pt idx="124">
                  <c:v>3.61625</c:v>
                </c:pt>
                <c:pt idx="125">
                  <c:v>3.7030000000000003</c:v>
                </c:pt>
                <c:pt idx="126">
                  <c:v>3.6434999999999995</c:v>
                </c:pt>
                <c:pt idx="127">
                  <c:v>3.8195000000000001</c:v>
                </c:pt>
                <c:pt idx="128">
                  <c:v>3.9395000000000002</c:v>
                </c:pt>
                <c:pt idx="129">
                  <c:v>3.9004999999999996</c:v>
                </c:pt>
                <c:pt idx="130">
                  <c:v>3.9780000000000002</c:v>
                </c:pt>
                <c:pt idx="131">
                  <c:v>3.9624999999999999</c:v>
                </c:pt>
                <c:pt idx="132">
                  <c:v>3.8505000000000003</c:v>
                </c:pt>
                <c:pt idx="133">
                  <c:v>3.7380000000000004</c:v>
                </c:pt>
                <c:pt idx="134">
                  <c:v>3.8969999999999998</c:v>
                </c:pt>
                <c:pt idx="135">
                  <c:v>4.0545</c:v>
                </c:pt>
                <c:pt idx="136">
                  <c:v>4.1974999999999998</c:v>
                </c:pt>
                <c:pt idx="137">
                  <c:v>4.2140000000000004</c:v>
                </c:pt>
                <c:pt idx="138">
                  <c:v>4.2758333333333338</c:v>
                </c:pt>
                <c:pt idx="139">
                  <c:v>4.4574999999999996</c:v>
                </c:pt>
                <c:pt idx="140">
                  <c:v>4.3984999999999994</c:v>
                </c:pt>
                <c:pt idx="141">
                  <c:v>4.1025</c:v>
                </c:pt>
                <c:pt idx="142">
                  <c:v>3.9356249999999999</c:v>
                </c:pt>
                <c:pt idx="143">
                  <c:v>3.6360000000000001</c:v>
                </c:pt>
                <c:pt idx="144">
                  <c:v>3.3734999999999999</c:v>
                </c:pt>
                <c:pt idx="145">
                  <c:v>3.4005000000000001</c:v>
                </c:pt>
                <c:pt idx="146">
                  <c:v>3.306</c:v>
                </c:pt>
                <c:pt idx="147">
                  <c:v>3.4415</c:v>
                </c:pt>
                <c:pt idx="148">
                  <c:v>3.6110000000000002</c:v>
                </c:pt>
                <c:pt idx="149">
                  <c:v>3.4127999999999998</c:v>
                </c:pt>
                <c:pt idx="150">
                  <c:v>3.331</c:v>
                </c:pt>
                <c:pt idx="151">
                  <c:v>3.4056000000000002</c:v>
                </c:pt>
                <c:pt idx="152">
                  <c:v>3.3224999999999998</c:v>
                </c:pt>
                <c:pt idx="153">
                  <c:v>3.2305999999999999</c:v>
                </c:pt>
                <c:pt idx="154">
                  <c:v>3.387</c:v>
                </c:pt>
                <c:pt idx="155">
                  <c:v>3.3460000000000001</c:v>
                </c:pt>
                <c:pt idx="156">
                  <c:v>3.4275000000000002</c:v>
                </c:pt>
                <c:pt idx="157">
                  <c:v>3.6145</c:v>
                </c:pt>
                <c:pt idx="158">
                  <c:v>3.847</c:v>
                </c:pt>
                <c:pt idx="159">
                  <c:v>3.9775</c:v>
                </c:pt>
                <c:pt idx="160">
                  <c:v>3.7505000000000002</c:v>
                </c:pt>
                <c:pt idx="161">
                  <c:v>3.7454999999999998</c:v>
                </c:pt>
                <c:pt idx="162">
                  <c:v>3.7138</c:v>
                </c:pt>
                <c:pt idx="163">
                  <c:v>3.7865000000000002</c:v>
                </c:pt>
                <c:pt idx="164">
                  <c:v>3.6575000000000002</c:v>
                </c:pt>
                <c:pt idx="165">
                  <c:v>3.726</c:v>
                </c:pt>
                <c:pt idx="166">
                  <c:v>3.5874999999999999</c:v>
                </c:pt>
                <c:pt idx="167">
                  <c:v>3.7170000000000001</c:v>
                </c:pt>
                <c:pt idx="168">
                  <c:v>3.7050000000000001</c:v>
                </c:pt>
                <c:pt idx="169">
                  <c:v>3.8772000000000002</c:v>
                </c:pt>
                <c:pt idx="170">
                  <c:v>3.95</c:v>
                </c:pt>
                <c:pt idx="171">
                  <c:v>3.7050000000000001</c:v>
                </c:pt>
                <c:pt idx="172">
                  <c:v>3.5363000000000002</c:v>
                </c:pt>
                <c:pt idx="173">
                  <c:v>3.4870000000000001</c:v>
                </c:pt>
                <c:pt idx="174">
                  <c:v>3.46</c:v>
                </c:pt>
                <c:pt idx="175">
                  <c:v>3.5169999999999999</c:v>
                </c:pt>
                <c:pt idx="176">
                  <c:v>3.55</c:v>
                </c:pt>
                <c:pt idx="177">
                  <c:v>3.69</c:v>
                </c:pt>
                <c:pt idx="178">
                  <c:v>3.6560000000000001</c:v>
                </c:pt>
                <c:pt idx="179">
                  <c:v>3.536</c:v>
                </c:pt>
                <c:pt idx="180">
                  <c:v>3.5779999999999998</c:v>
                </c:pt>
                <c:pt idx="181">
                  <c:v>3.5448</c:v>
                </c:pt>
                <c:pt idx="182">
                  <c:v>3.41</c:v>
                </c:pt>
                <c:pt idx="183">
                  <c:v>3.4275000000000002</c:v>
                </c:pt>
                <c:pt idx="184">
                  <c:v>3.5183</c:v>
                </c:pt>
                <c:pt idx="185">
                  <c:v>3.5325000000000002</c:v>
                </c:pt>
                <c:pt idx="186">
                  <c:v>3.5569999999999999</c:v>
                </c:pt>
                <c:pt idx="187">
                  <c:v>3.6204999999999998</c:v>
                </c:pt>
                <c:pt idx="188">
                  <c:v>3.6395</c:v>
                </c:pt>
                <c:pt idx="189">
                  <c:v>3.5459999999999998</c:v>
                </c:pt>
                <c:pt idx="190">
                  <c:v>3.6070000000000002</c:v>
                </c:pt>
                <c:pt idx="191">
                  <c:v>3.4763000000000002</c:v>
                </c:pt>
                <c:pt idx="192">
                  <c:v>3.3769999999999998</c:v>
                </c:pt>
                <c:pt idx="193">
                  <c:v>3.5510000000000002</c:v>
                </c:pt>
                <c:pt idx="194">
                  <c:v>3.4695</c:v>
                </c:pt>
                <c:pt idx="195">
                  <c:v>3.5065</c:v>
                </c:pt>
                <c:pt idx="196">
                  <c:v>3.7155999999999998</c:v>
                </c:pt>
                <c:pt idx="197">
                  <c:v>3.786</c:v>
                </c:pt>
                <c:pt idx="198">
                  <c:v>3.6850000000000001</c:v>
                </c:pt>
                <c:pt idx="199">
                  <c:v>3.6724999999999999</c:v>
                </c:pt>
                <c:pt idx="200">
                  <c:v>3.8445</c:v>
                </c:pt>
                <c:pt idx="201">
                  <c:v>3.871</c:v>
                </c:pt>
                <c:pt idx="202">
                  <c:v>4.0030000000000001</c:v>
                </c:pt>
                <c:pt idx="203">
                  <c:v>4.0075000000000003</c:v>
                </c:pt>
                <c:pt idx="204">
                  <c:v>4.2205000000000004</c:v>
                </c:pt>
                <c:pt idx="205">
                  <c:v>4.4469000000000003</c:v>
                </c:pt>
                <c:pt idx="206">
                  <c:v>4.6924999999999999</c:v>
                </c:pt>
                <c:pt idx="207">
                  <c:v>4.8230000000000004</c:v>
                </c:pt>
                <c:pt idx="208">
                  <c:v>4.7404999999999999</c:v>
                </c:pt>
                <c:pt idx="209">
                  <c:v>4.7779999999999996</c:v>
                </c:pt>
                <c:pt idx="210">
                  <c:v>5.4625000000000004</c:v>
                </c:pt>
                <c:pt idx="211">
                  <c:v>5.3760000000000003</c:v>
                </c:pt>
                <c:pt idx="212">
                  <c:v>5.4429999999999996</c:v>
                </c:pt>
                <c:pt idx="213">
                  <c:v>5.6159999999999997</c:v>
                </c:pt>
                <c:pt idx="214">
                  <c:v>5.617</c:v>
                </c:pt>
                <c:pt idx="215">
                  <c:v>5.2910000000000004</c:v>
                </c:pt>
                <c:pt idx="216">
                  <c:v>5.1833</c:v>
                </c:pt>
                <c:pt idx="217">
                  <c:v>5.3914999999999997</c:v>
                </c:pt>
                <c:pt idx="218">
                  <c:v>5.5460000000000003</c:v>
                </c:pt>
                <c:pt idx="219">
                  <c:v>5.7294999999999998</c:v>
                </c:pt>
                <c:pt idx="220">
                  <c:v>5.8605999999999998</c:v>
                </c:pt>
                <c:pt idx="221">
                  <c:v>6.0425000000000004</c:v>
                </c:pt>
                <c:pt idx="222">
                  <c:v>6.0004999999999997</c:v>
                </c:pt>
                <c:pt idx="223">
                  <c:v>6.0220000000000002</c:v>
                </c:pt>
                <c:pt idx="224">
                  <c:v>6.3487999999999998</c:v>
                </c:pt>
                <c:pt idx="225">
                  <c:v>6.3754999999999997</c:v>
                </c:pt>
                <c:pt idx="226">
                  <c:v>6.4915000000000003</c:v>
                </c:pt>
                <c:pt idx="227">
                  <c:v>6.75</c:v>
                </c:pt>
                <c:pt idx="228">
                  <c:v>6.9279999999999999</c:v>
                </c:pt>
                <c:pt idx="229">
                  <c:v>6.8669000000000002</c:v>
                </c:pt>
                <c:pt idx="230">
                  <c:v>7.1784999999999997</c:v>
                </c:pt>
                <c:pt idx="231">
                  <c:v>6.9485000000000001</c:v>
                </c:pt>
                <c:pt idx="232">
                  <c:v>6.3395000000000001</c:v>
                </c:pt>
                <c:pt idx="233">
                  <c:v>6.7685000000000004</c:v>
                </c:pt>
                <c:pt idx="234">
                  <c:v>6.6864999999999997</c:v>
                </c:pt>
                <c:pt idx="235">
                  <c:v>7.52</c:v>
                </c:pt>
                <c:pt idx="236">
                  <c:v>7.5774999999999997</c:v>
                </c:pt>
                <c:pt idx="237">
                  <c:v>7.4085000000000001</c:v>
                </c:pt>
                <c:pt idx="238">
                  <c:v>7.4764999999999997</c:v>
                </c:pt>
                <c:pt idx="239">
                  <c:v>7.2610000000000001</c:v>
                </c:pt>
                <c:pt idx="240">
                  <c:v>6.9015000000000004</c:v>
                </c:pt>
                <c:pt idx="241">
                  <c:v>7.2435</c:v>
                </c:pt>
                <c:pt idx="242">
                  <c:v>7.5780000000000003</c:v>
                </c:pt>
                <c:pt idx="243">
                  <c:v>7.7363</c:v>
                </c:pt>
                <c:pt idx="244">
                  <c:v>7.7050000000000001</c:v>
                </c:pt>
                <c:pt idx="245">
                  <c:v>7.6994999999999996</c:v>
                </c:pt>
                <c:pt idx="246">
                  <c:v>7.1254999999999997</c:v>
                </c:pt>
                <c:pt idx="247">
                  <c:v>6.9424999999999999</c:v>
                </c:pt>
                <c:pt idx="248">
                  <c:v>6.6162999999999998</c:v>
                </c:pt>
                <c:pt idx="249">
                  <c:v>7.1654999999999998</c:v>
                </c:pt>
                <c:pt idx="250">
                  <c:v>7.4844999999999997</c:v>
                </c:pt>
                <c:pt idx="251">
                  <c:v>7.4234999999999998</c:v>
                </c:pt>
                <c:pt idx="252">
                  <c:v>7.3864999999999998</c:v>
                </c:pt>
                <c:pt idx="253">
                  <c:v>7.2350000000000003</c:v>
                </c:pt>
                <c:pt idx="254">
                  <c:v>7.423</c:v>
                </c:pt>
                <c:pt idx="255">
                  <c:v>7.5214999999999996</c:v>
                </c:pt>
                <c:pt idx="256">
                  <c:v>7.7454999999999998</c:v>
                </c:pt>
                <c:pt idx="257">
                  <c:v>7.5530999999999997</c:v>
                </c:pt>
                <c:pt idx="258">
                  <c:v>7.3224999999999998</c:v>
                </c:pt>
                <c:pt idx="259">
                  <c:v>6.8825000000000003</c:v>
                </c:pt>
                <c:pt idx="260">
                  <c:v>6.5119999999999996</c:v>
                </c:pt>
                <c:pt idx="261">
                  <c:v>6.1475</c:v>
                </c:pt>
                <c:pt idx="262">
                  <c:v>6.4630000000000001</c:v>
                </c:pt>
                <c:pt idx="263">
                  <c:v>6.6120000000000001</c:v>
                </c:pt>
                <c:pt idx="264">
                  <c:v>6.6284999999999998</c:v>
                </c:pt>
                <c:pt idx="265">
                  <c:v>6.6124999999999998</c:v>
                </c:pt>
                <c:pt idx="266">
                  <c:v>6.657</c:v>
                </c:pt>
                <c:pt idx="267">
                  <c:v>6.4615</c:v>
                </c:pt>
                <c:pt idx="268">
                  <c:v>6.1233000000000004</c:v>
                </c:pt>
                <c:pt idx="269">
                  <c:v>6.0555000000000003</c:v>
                </c:pt>
                <c:pt idx="270">
                  <c:v>6.0110000000000001</c:v>
                </c:pt>
                <c:pt idx="271">
                  <c:v>5.923</c:v>
                </c:pt>
                <c:pt idx="272">
                  <c:v>6.0750000000000002</c:v>
                </c:pt>
                <c:pt idx="273">
                  <c:v>6.3456000000000001</c:v>
                </c:pt>
                <c:pt idx="274">
                  <c:v>6.5293999999999999</c:v>
                </c:pt>
                <c:pt idx="275">
                  <c:v>6.4459999999999997</c:v>
                </c:pt>
                <c:pt idx="276">
                  <c:v>6.0875000000000004</c:v>
                </c:pt>
                <c:pt idx="277">
                  <c:v>6.3884999999999996</c:v>
                </c:pt>
                <c:pt idx="278">
                  <c:v>6.5190000000000001</c:v>
                </c:pt>
                <c:pt idx="279">
                  <c:v>6.5419999999999998</c:v>
                </c:pt>
                <c:pt idx="280">
                  <c:v>6.4850000000000003</c:v>
                </c:pt>
                <c:pt idx="281">
                  <c:v>6.5225</c:v>
                </c:pt>
                <c:pt idx="282">
                  <c:v>6.6304999999999996</c:v>
                </c:pt>
                <c:pt idx="283">
                  <c:v>6.6210000000000004</c:v>
                </c:pt>
                <c:pt idx="284">
                  <c:v>6.7534999999999998</c:v>
                </c:pt>
                <c:pt idx="285">
                  <c:v>6.6740000000000004</c:v>
                </c:pt>
                <c:pt idx="286">
                  <c:v>6.4215</c:v>
                </c:pt>
                <c:pt idx="287">
                  <c:v>6.6965000000000003</c:v>
                </c:pt>
                <c:pt idx="288">
                  <c:v>6.6059999999999999</c:v>
                </c:pt>
                <c:pt idx="289">
                  <c:v>6.3380000000000001</c:v>
                </c:pt>
                <c:pt idx="290">
                  <c:v>6.3310000000000004</c:v>
                </c:pt>
                <c:pt idx="291">
                  <c:v>6.4987000000000004</c:v>
                </c:pt>
                <c:pt idx="292">
                  <c:v>6.476</c:v>
                </c:pt>
                <c:pt idx="293">
                  <c:v>6.3864999999999998</c:v>
                </c:pt>
                <c:pt idx="294">
                  <c:v>6.46</c:v>
                </c:pt>
                <c:pt idx="295">
                  <c:v>5.9893999999999998</c:v>
                </c:pt>
                <c:pt idx="296">
                  <c:v>6.1994999999999996</c:v>
                </c:pt>
                <c:pt idx="297">
                  <c:v>6.4244000000000003</c:v>
                </c:pt>
                <c:pt idx="298">
                  <c:v>6.5315000000000003</c:v>
                </c:pt>
                <c:pt idx="299">
                  <c:v>6.8194999999999997</c:v>
                </c:pt>
                <c:pt idx="300">
                  <c:v>7.2218999999999998</c:v>
                </c:pt>
                <c:pt idx="301">
                  <c:v>7.7489999999999997</c:v>
                </c:pt>
                <c:pt idx="302">
                  <c:v>8.2569999999999997</c:v>
                </c:pt>
                <c:pt idx="303">
                  <c:v>8.2955000000000005</c:v>
                </c:pt>
                <c:pt idx="304">
                  <c:v>8.3094999999999999</c:v>
                </c:pt>
                <c:pt idx="305">
                  <c:v>8.3330000000000002</c:v>
                </c:pt>
                <c:pt idx="306">
                  <c:v>8.1844999999999999</c:v>
                </c:pt>
                <c:pt idx="307">
                  <c:v>8.5410000000000004</c:v>
                </c:pt>
                <c:pt idx="308">
                  <c:v>8.3294999999999995</c:v>
                </c:pt>
                <c:pt idx="309">
                  <c:v>8.2444000000000006</c:v>
                </c:pt>
                <c:pt idx="310">
                  <c:v>8.0555000000000003</c:v>
                </c:pt>
                <c:pt idx="311">
                  <c:v>7.7184999999999997</c:v>
                </c:pt>
                <c:pt idx="312">
                  <c:v>7.5075000000000003</c:v>
                </c:pt>
                <c:pt idx="313">
                  <c:v>7.7140000000000004</c:v>
                </c:pt>
                <c:pt idx="314">
                  <c:v>7.7255000000000003</c:v>
                </c:pt>
                <c:pt idx="315">
                  <c:v>7.7249999999999996</c:v>
                </c:pt>
                <c:pt idx="316">
                  <c:v>7.7435</c:v>
                </c:pt>
                <c:pt idx="317">
                  <c:v>7.6319999999999997</c:v>
                </c:pt>
                <c:pt idx="318">
                  <c:v>7.5679999999999996</c:v>
                </c:pt>
                <c:pt idx="319">
                  <c:v>7.3219000000000003</c:v>
                </c:pt>
                <c:pt idx="320">
                  <c:v>7.5042</c:v>
                </c:pt>
                <c:pt idx="321">
                  <c:v>7.6710000000000003</c:v>
                </c:pt>
                <c:pt idx="322">
                  <c:v>7.6204999999999998</c:v>
                </c:pt>
                <c:pt idx="323">
                  <c:v>7.3695000000000004</c:v>
                </c:pt>
                <c:pt idx="324">
                  <c:v>7.2625000000000002</c:v>
                </c:pt>
                <c:pt idx="325">
                  <c:v>7.0583</c:v>
                </c:pt>
                <c:pt idx="326">
                  <c:v>7.0738000000000003</c:v>
                </c:pt>
                <c:pt idx="327">
                  <c:v>7.0919999999999996</c:v>
                </c:pt>
                <c:pt idx="328">
                  <c:v>7.39</c:v>
                </c:pt>
                <c:pt idx="329">
                  <c:v>7.4387999999999996</c:v>
                </c:pt>
                <c:pt idx="330">
                  <c:v>7.5305</c:v>
                </c:pt>
                <c:pt idx="331">
                  <c:v>7.4980000000000002</c:v>
                </c:pt>
                <c:pt idx="332">
                  <c:v>7.2264999999999997</c:v>
                </c:pt>
                <c:pt idx="333">
                  <c:v>7.1852999999999998</c:v>
                </c:pt>
                <c:pt idx="334">
                  <c:v>7.1920000000000002</c:v>
                </c:pt>
                <c:pt idx="335">
                  <c:v>7.2809999999999997</c:v>
                </c:pt>
                <c:pt idx="336">
                  <c:v>7.4095000000000004</c:v>
                </c:pt>
                <c:pt idx="337">
                  <c:v>7.5419999999999998</c:v>
                </c:pt>
                <c:pt idx="338">
                  <c:v>7.4394999999999998</c:v>
                </c:pt>
                <c:pt idx="339">
                  <c:v>6.61</c:v>
                </c:pt>
                <c:pt idx="340">
                  <c:v>6.62</c:v>
                </c:pt>
                <c:pt idx="341">
                  <c:v>6.71</c:v>
                </c:pt>
                <c:pt idx="342">
                  <c:v>6.6</c:v>
                </c:pt>
                <c:pt idx="343">
                  <c:v>6.8422999999999998</c:v>
                </c:pt>
                <c:pt idx="344">
                  <c:v>6.774</c:v>
                </c:pt>
                <c:pt idx="345">
                  <c:v>6.8250000000000002</c:v>
                </c:pt>
                <c:pt idx="346">
                  <c:v>6.9035000000000002</c:v>
                </c:pt>
                <c:pt idx="347">
                  <c:v>6.9824999999999999</c:v>
                </c:pt>
                <c:pt idx="348">
                  <c:v>6.9814999999999996</c:v>
                </c:pt>
                <c:pt idx="349">
                  <c:v>6.95</c:v>
                </c:pt>
                <c:pt idx="350">
                  <c:v>7.1295000000000002</c:v>
                </c:pt>
                <c:pt idx="351">
                  <c:v>6.9512999999999998</c:v>
                </c:pt>
                <c:pt idx="352">
                  <c:v>6.6971999999999996</c:v>
                </c:pt>
                <c:pt idx="353">
                  <c:v>6.8754999999999997</c:v>
                </c:pt>
                <c:pt idx="354">
                  <c:v>6.8129999999999997</c:v>
                </c:pt>
                <c:pt idx="355">
                  <c:v>6.5585000000000004</c:v>
                </c:pt>
                <c:pt idx="356">
                  <c:v>6.0359999999999996</c:v>
                </c:pt>
                <c:pt idx="357">
                  <c:v>6.0213000000000001</c:v>
                </c:pt>
                <c:pt idx="358">
                  <c:v>6.0942999999999996</c:v>
                </c:pt>
                <c:pt idx="359">
                  <c:v>6.3085000000000004</c:v>
                </c:pt>
                <c:pt idx="360">
                  <c:v>6.4865000000000004</c:v>
                </c:pt>
                <c:pt idx="361">
                  <c:v>5.9694000000000003</c:v>
                </c:pt>
                <c:pt idx="362">
                  <c:v>5.2770000000000001</c:v>
                </c:pt>
                <c:pt idx="363">
                  <c:v>4.6005000000000003</c:v>
                </c:pt>
                <c:pt idx="364">
                  <c:v>4.4820000000000002</c:v>
                </c:pt>
                <c:pt idx="365">
                  <c:v>4.5049999999999999</c:v>
                </c:pt>
                <c:pt idx="367">
                  <c:v>4.2699999999999996</c:v>
                </c:pt>
                <c:pt idx="368">
                  <c:v>4.2465000000000002</c:v>
                </c:pt>
                <c:pt idx="369">
                  <c:v>4.1624999999999996</c:v>
                </c:pt>
                <c:pt idx="370">
                  <c:v>4.1005000000000003</c:v>
                </c:pt>
                <c:pt idx="371">
                  <c:v>4.1619000000000002</c:v>
                </c:pt>
                <c:pt idx="372">
                  <c:v>4.0750000000000002</c:v>
                </c:pt>
                <c:pt idx="373">
                  <c:v>4.1143999999999998</c:v>
                </c:pt>
                <c:pt idx="374">
                  <c:v>4.2213000000000003</c:v>
                </c:pt>
                <c:pt idx="375">
                  <c:v>4.3010000000000002</c:v>
                </c:pt>
                <c:pt idx="376">
                  <c:v>4.2229999999999999</c:v>
                </c:pt>
                <c:pt idx="377">
                  <c:v>4.2506000000000004</c:v>
                </c:pt>
                <c:pt idx="378">
                  <c:v>4.1900000000000004</c:v>
                </c:pt>
                <c:pt idx="379">
                  <c:v>4.2220000000000004</c:v>
                </c:pt>
                <c:pt idx="380">
                  <c:v>4.2809999999999997</c:v>
                </c:pt>
                <c:pt idx="381">
                  <c:v>4.2156000000000002</c:v>
                </c:pt>
                <c:pt idx="382">
                  <c:v>4.3114999999999997</c:v>
                </c:pt>
                <c:pt idx="383">
                  <c:v>4.4035000000000002</c:v>
                </c:pt>
                <c:pt idx="384">
                  <c:v>4.4104999999999999</c:v>
                </c:pt>
                <c:pt idx="385">
                  <c:v>4.5106000000000002</c:v>
                </c:pt>
                <c:pt idx="386">
                  <c:v>4.53</c:v>
                </c:pt>
                <c:pt idx="387">
                  <c:v>4.7195</c:v>
                </c:pt>
                <c:pt idx="388">
                  <c:v>4.7380000000000004</c:v>
                </c:pt>
                <c:pt idx="389">
                  <c:v>4.7450000000000001</c:v>
                </c:pt>
                <c:pt idx="390">
                  <c:v>4.78</c:v>
                </c:pt>
                <c:pt idx="391">
                  <c:v>4.9195000000000002</c:v>
                </c:pt>
                <c:pt idx="392">
                  <c:v>4.9480000000000004</c:v>
                </c:pt>
                <c:pt idx="393">
                  <c:v>4.9318</c:v>
                </c:pt>
                <c:pt idx="394">
                  <c:v>4.9263000000000003</c:v>
                </c:pt>
                <c:pt idx="395">
                  <c:v>5.0712999999999999</c:v>
                </c:pt>
                <c:pt idx="396">
                  <c:v>5.0510000000000002</c:v>
                </c:pt>
                <c:pt idx="397">
                  <c:v>4.9249999999999998</c:v>
                </c:pt>
                <c:pt idx="398">
                  <c:v>4.7290000000000001</c:v>
                </c:pt>
                <c:pt idx="399">
                  <c:v>4.6868999999999996</c:v>
                </c:pt>
                <c:pt idx="400">
                  <c:v>4.6105</c:v>
                </c:pt>
                <c:pt idx="401">
                  <c:v>4.5149999999999997</c:v>
                </c:pt>
                <c:pt idx="402">
                  <c:v>4.4625000000000004</c:v>
                </c:pt>
                <c:pt idx="403">
                  <c:v>4.5694999999999997</c:v>
                </c:pt>
                <c:pt idx="404">
                  <c:v>4.3396999999999997</c:v>
                </c:pt>
                <c:pt idx="405">
                  <c:v>4.1334999999999997</c:v>
                </c:pt>
                <c:pt idx="406">
                  <c:v>3.952</c:v>
                </c:pt>
                <c:pt idx="407">
                  <c:v>3.7970000000000002</c:v>
                </c:pt>
                <c:pt idx="408">
                  <c:v>3.78</c:v>
                </c:pt>
                <c:pt idx="409">
                  <c:v>3.7355</c:v>
                </c:pt>
                <c:pt idx="410">
                  <c:v>3.7290000000000001</c:v>
                </c:pt>
                <c:pt idx="411">
                  <c:v>3.8115000000000001</c:v>
                </c:pt>
                <c:pt idx="412">
                  <c:v>3.8239999999999998</c:v>
                </c:pt>
                <c:pt idx="413">
                  <c:v>3.7153</c:v>
                </c:pt>
                <c:pt idx="414">
                  <c:v>3.5255000000000001</c:v>
                </c:pt>
                <c:pt idx="415">
                  <c:v>3.3713000000000002</c:v>
                </c:pt>
                <c:pt idx="416">
                  <c:v>3.1655000000000002</c:v>
                </c:pt>
                <c:pt idx="417">
                  <c:v>3.0659999999999998</c:v>
                </c:pt>
                <c:pt idx="418">
                  <c:v>3.1724999999999999</c:v>
                </c:pt>
                <c:pt idx="419">
                  <c:v>3.2282999999999999</c:v>
                </c:pt>
                <c:pt idx="420">
                  <c:v>3.2549999999999999</c:v>
                </c:pt>
                <c:pt idx="421">
                  <c:v>3.4695</c:v>
                </c:pt>
                <c:pt idx="422">
                  <c:v>3.5735000000000001</c:v>
                </c:pt>
                <c:pt idx="423">
                  <c:v>3.5893999999999999</c:v>
                </c:pt>
                <c:pt idx="424">
                  <c:v>3.6635</c:v>
                </c:pt>
                <c:pt idx="425">
                  <c:v>3.7387999999999999</c:v>
                </c:pt>
                <c:pt idx="426">
                  <c:v>3.7863000000000002</c:v>
                </c:pt>
                <c:pt idx="427">
                  <c:v>3.8955000000000002</c:v>
                </c:pt>
                <c:pt idx="428">
                  <c:v>3.9904999999999999</c:v>
                </c:pt>
                <c:pt idx="429">
                  <c:v>4.0857999999999999</c:v>
                </c:pt>
                <c:pt idx="430">
                  <c:v>4.0324999999999998</c:v>
                </c:pt>
                <c:pt idx="431">
                  <c:v>4.0004999999999997</c:v>
                </c:pt>
                <c:pt idx="432">
                  <c:v>3.8889999999999998</c:v>
                </c:pt>
                <c:pt idx="433">
                  <c:v>3.8675000000000002</c:v>
                </c:pt>
                <c:pt idx="434">
                  <c:v>3.7974999999999999</c:v>
                </c:pt>
                <c:pt idx="435">
                  <c:v>3.8035000000000001</c:v>
                </c:pt>
                <c:pt idx="436">
                  <c:v>3.8885000000000001</c:v>
                </c:pt>
                <c:pt idx="437">
                  <c:v>3.8956</c:v>
                </c:pt>
                <c:pt idx="438">
                  <c:v>3.8340000000000001</c:v>
                </c:pt>
                <c:pt idx="439">
                  <c:v>3.8877999999999999</c:v>
                </c:pt>
                <c:pt idx="440">
                  <c:v>3.8925000000000001</c:v>
                </c:pt>
                <c:pt idx="441">
                  <c:v>3.8045</c:v>
                </c:pt>
                <c:pt idx="442">
                  <c:v>3.9375</c:v>
                </c:pt>
                <c:pt idx="443">
                  <c:v>3.9009</c:v>
                </c:pt>
                <c:pt idx="444">
                  <c:v>3.8605999999999998</c:v>
                </c:pt>
                <c:pt idx="445">
                  <c:v>3.8125</c:v>
                </c:pt>
                <c:pt idx="446">
                  <c:v>3.8839999999999999</c:v>
                </c:pt>
                <c:pt idx="447">
                  <c:v>3.7389999999999999</c:v>
                </c:pt>
                <c:pt idx="448">
                  <c:v>3.6735000000000002</c:v>
                </c:pt>
                <c:pt idx="449">
                  <c:v>3.7069999999999999</c:v>
                </c:pt>
                <c:pt idx="450">
                  <c:v>3.6819999999999999</c:v>
                </c:pt>
                <c:pt idx="451">
                  <c:v>3.5750000000000002</c:v>
                </c:pt>
                <c:pt idx="452">
                  <c:v>3.6215000000000002</c:v>
                </c:pt>
                <c:pt idx="453">
                  <c:v>3.6629999999999998</c:v>
                </c:pt>
                <c:pt idx="454">
                  <c:v>3.5950000000000002</c:v>
                </c:pt>
                <c:pt idx="455">
                  <c:v>3.6787999999999998</c:v>
                </c:pt>
                <c:pt idx="456">
                  <c:v>3.9822000000000002</c:v>
                </c:pt>
                <c:pt idx="457">
                  <c:v>4.1319999999999997</c:v>
                </c:pt>
                <c:pt idx="458">
                  <c:v>4.1654999999999998</c:v>
                </c:pt>
                <c:pt idx="459">
                  <c:v>3.9695</c:v>
                </c:pt>
                <c:pt idx="460">
                  <c:v>3.7170000000000001</c:v>
                </c:pt>
                <c:pt idx="461">
                  <c:v>3.7155</c:v>
                </c:pt>
                <c:pt idx="462">
                  <c:v>3.7160000000000002</c:v>
                </c:pt>
                <c:pt idx="463">
                  <c:v>3.6395</c:v>
                </c:pt>
                <c:pt idx="464">
                  <c:v>3.6242999999999999</c:v>
                </c:pt>
                <c:pt idx="465">
                  <c:v>3.6230000000000002</c:v>
                </c:pt>
                <c:pt idx="466">
                  <c:v>3.6113</c:v>
                </c:pt>
                <c:pt idx="467">
                  <c:v>3.8054999999999999</c:v>
                </c:pt>
                <c:pt idx="468">
                  <c:v>3.7389999999999999</c:v>
                </c:pt>
                <c:pt idx="469">
                  <c:v>3.8085</c:v>
                </c:pt>
                <c:pt idx="470">
                  <c:v>3.8650000000000002</c:v>
                </c:pt>
                <c:pt idx="471">
                  <c:v>3.7793999999999999</c:v>
                </c:pt>
                <c:pt idx="472">
                  <c:v>3.7759999999999998</c:v>
                </c:pt>
                <c:pt idx="473">
                  <c:v>3.8704999999999998</c:v>
                </c:pt>
                <c:pt idx="474">
                  <c:v>3.8835000000000002</c:v>
                </c:pt>
                <c:pt idx="475">
                  <c:v>3.7749999999999999</c:v>
                </c:pt>
                <c:pt idx="476">
                  <c:v>3.7534999999999998</c:v>
                </c:pt>
                <c:pt idx="477">
                  <c:v>3.7919</c:v>
                </c:pt>
                <c:pt idx="478">
                  <c:v>3.7923</c:v>
                </c:pt>
                <c:pt idx="479">
                  <c:v>3.7879999999999998</c:v>
                </c:pt>
                <c:pt idx="480">
                  <c:v>3.7810000000000001</c:v>
                </c:pt>
                <c:pt idx="481">
                  <c:v>3.7368999999999999</c:v>
                </c:pt>
                <c:pt idx="482">
                  <c:v>3.6625000000000001</c:v>
                </c:pt>
                <c:pt idx="483">
                  <c:v>3.629</c:v>
                </c:pt>
                <c:pt idx="484">
                  <c:v>3.6389999999999998</c:v>
                </c:pt>
                <c:pt idx="485">
                  <c:v>3.7481</c:v>
                </c:pt>
                <c:pt idx="486">
                  <c:v>3.7730000000000001</c:v>
                </c:pt>
                <c:pt idx="487">
                  <c:v>3.7925</c:v>
                </c:pt>
                <c:pt idx="488">
                  <c:v>3.7</c:v>
                </c:pt>
                <c:pt idx="489">
                  <c:v>3.7174999999999998</c:v>
                </c:pt>
                <c:pt idx="490">
                  <c:v>3.6960000000000002</c:v>
                </c:pt>
                <c:pt idx="491">
                  <c:v>3.6030000000000002</c:v>
                </c:pt>
                <c:pt idx="492">
                  <c:v>3.661</c:v>
                </c:pt>
                <c:pt idx="493">
                  <c:v>3.7440000000000002</c:v>
                </c:pt>
                <c:pt idx="494">
                  <c:v>3.7639999999999998</c:v>
                </c:pt>
                <c:pt idx="495">
                  <c:v>3.722</c:v>
                </c:pt>
                <c:pt idx="496">
                  <c:v>3.6415000000000002</c:v>
                </c:pt>
                <c:pt idx="497">
                  <c:v>3.7195</c:v>
                </c:pt>
                <c:pt idx="498">
                  <c:v>3.8744999999999998</c:v>
                </c:pt>
                <c:pt idx="499">
                  <c:v>3.7812999999999999</c:v>
                </c:pt>
                <c:pt idx="500">
                  <c:v>3.7925</c:v>
                </c:pt>
                <c:pt idx="501">
                  <c:v>3.7890000000000001</c:v>
                </c:pt>
                <c:pt idx="502">
                  <c:v>3.9304999999999999</c:v>
                </c:pt>
                <c:pt idx="503">
                  <c:v>3.9845000000000002</c:v>
                </c:pt>
                <c:pt idx="504">
                  <c:v>4.09</c:v>
                </c:pt>
                <c:pt idx="505">
                  <c:v>4.218</c:v>
                </c:pt>
                <c:pt idx="506">
                  <c:v>4.2664999999999997</c:v>
                </c:pt>
                <c:pt idx="507">
                  <c:v>4.09</c:v>
                </c:pt>
                <c:pt idx="508">
                  <c:v>3.8258000000000001</c:v>
                </c:pt>
                <c:pt idx="509">
                  <c:v>3.5274999999999999</c:v>
                </c:pt>
                <c:pt idx="510">
                  <c:v>3.6044999999999998</c:v>
                </c:pt>
                <c:pt idx="511">
                  <c:v>3.5165000000000002</c:v>
                </c:pt>
                <c:pt idx="512">
                  <c:v>3.4335</c:v>
                </c:pt>
                <c:pt idx="513">
                  <c:v>3.3424999999999998</c:v>
                </c:pt>
                <c:pt idx="514">
                  <c:v>3.3065000000000002</c:v>
                </c:pt>
                <c:pt idx="515">
                  <c:v>3.3290000000000002</c:v>
                </c:pt>
                <c:pt idx="516">
                  <c:v>3.3359999999999999</c:v>
                </c:pt>
                <c:pt idx="517">
                  <c:v>3.1192000000000002</c:v>
                </c:pt>
                <c:pt idx="518">
                  <c:v>3.2593999999999999</c:v>
                </c:pt>
                <c:pt idx="519">
                  <c:v>3.2675000000000001</c:v>
                </c:pt>
                <c:pt idx="520">
                  <c:v>3.2469999999999999</c:v>
                </c:pt>
                <c:pt idx="521">
                  <c:v>3.1695000000000002</c:v>
                </c:pt>
                <c:pt idx="522">
                  <c:v>3.2894999999999999</c:v>
                </c:pt>
                <c:pt idx="523">
                  <c:v>3.3165</c:v>
                </c:pt>
                <c:pt idx="524">
                  <c:v>3.472</c:v>
                </c:pt>
                <c:pt idx="525">
                  <c:v>3.45</c:v>
                </c:pt>
                <c:pt idx="526">
                  <c:v>3.4340000000000002</c:v>
                </c:pt>
                <c:pt idx="527">
                  <c:v>3.4386999999999999</c:v>
                </c:pt>
                <c:pt idx="528">
                  <c:v>3.415</c:v>
                </c:pt>
                <c:pt idx="529">
                  <c:v>3.5150000000000001</c:v>
                </c:pt>
                <c:pt idx="530">
                  <c:v>3.4527000000000001</c:v>
                </c:pt>
                <c:pt idx="531">
                  <c:v>3.54</c:v>
                </c:pt>
                <c:pt idx="532">
                  <c:v>3.6190000000000002</c:v>
                </c:pt>
                <c:pt idx="533">
                  <c:v>3.5285000000000002</c:v>
                </c:pt>
                <c:pt idx="534">
                  <c:v>3.5169000000000001</c:v>
                </c:pt>
                <c:pt idx="535">
                  <c:v>3.6131000000000002</c:v>
                </c:pt>
                <c:pt idx="536">
                  <c:v>3.6364999999999998</c:v>
                </c:pt>
                <c:pt idx="537">
                  <c:v>3.7006000000000001</c:v>
                </c:pt>
                <c:pt idx="538">
                  <c:v>3.7120000000000002</c:v>
                </c:pt>
                <c:pt idx="539">
                  <c:v>3.6675</c:v>
                </c:pt>
                <c:pt idx="540">
                  <c:v>3.6924999999999999</c:v>
                </c:pt>
                <c:pt idx="541">
                  <c:v>3.758</c:v>
                </c:pt>
                <c:pt idx="542">
                  <c:v>3.69</c:v>
                </c:pt>
                <c:pt idx="543">
                  <c:v>3.6930000000000001</c:v>
                </c:pt>
                <c:pt idx="544">
                  <c:v>3.734</c:v>
                </c:pt>
                <c:pt idx="545">
                  <c:v>3.6230000000000002</c:v>
                </c:pt>
                <c:pt idx="546">
                  <c:v>3.6055000000000001</c:v>
                </c:pt>
                <c:pt idx="547">
                  <c:v>3.5615000000000001</c:v>
                </c:pt>
                <c:pt idx="548">
                  <c:v>3.6320000000000001</c:v>
                </c:pt>
                <c:pt idx="549">
                  <c:v>3.6509999999999998</c:v>
                </c:pt>
                <c:pt idx="550">
                  <c:v>3.6335000000000002</c:v>
                </c:pt>
                <c:pt idx="551">
                  <c:v>3.6044999999999998</c:v>
                </c:pt>
                <c:pt idx="552">
                  <c:v>3.6480000000000001</c:v>
                </c:pt>
                <c:pt idx="553">
                  <c:v>3.6154999999999999</c:v>
                </c:pt>
                <c:pt idx="554">
                  <c:v>3.6429999999999998</c:v>
                </c:pt>
                <c:pt idx="555">
                  <c:v>3.68</c:v>
                </c:pt>
                <c:pt idx="556">
                  <c:v>3.6694</c:v>
                </c:pt>
                <c:pt idx="557">
                  <c:v>3.7290000000000001</c:v>
                </c:pt>
                <c:pt idx="558">
                  <c:v>3.6970000000000001</c:v>
                </c:pt>
                <c:pt idx="559">
                  <c:v>3.6164999999999998</c:v>
                </c:pt>
                <c:pt idx="560">
                  <c:v>3.4796999999999998</c:v>
                </c:pt>
                <c:pt idx="561">
                  <c:v>3.6938</c:v>
                </c:pt>
                <c:pt idx="562">
                  <c:v>3.7170000000000001</c:v>
                </c:pt>
                <c:pt idx="563">
                  <c:v>3.6175000000000002</c:v>
                </c:pt>
                <c:pt idx="564">
                  <c:v>3.5525000000000002</c:v>
                </c:pt>
                <c:pt idx="565">
                  <c:v>3.4980000000000002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8-4E5E-AC4F-3039E617C11E}"/>
            </c:ext>
          </c:extLst>
        </c:ser>
        <c:ser>
          <c:idx val="2"/>
          <c:order val="2"/>
          <c:tx>
            <c:v>NE</c:v>
          </c:tx>
          <c:spPr>
            <a:ln>
              <a:solidFill>
                <a:srgbClr val="7D60A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Data!$E$8:$E$573</c:f>
              <c:numCache>
                <c:formatCode>"$"#,##0.00</c:formatCode>
                <c:ptCount val="566"/>
                <c:pt idx="13">
                  <c:v>3.5006249999999999</c:v>
                </c:pt>
                <c:pt idx="14">
                  <c:v>3.3760000000000003</c:v>
                </c:pt>
                <c:pt idx="15">
                  <c:v>3.774375</c:v>
                </c:pt>
                <c:pt idx="16">
                  <c:v>3.7915000000000001</c:v>
                </c:pt>
                <c:pt idx="17">
                  <c:v>3.7765</c:v>
                </c:pt>
                <c:pt idx="18">
                  <c:v>3.7549999999999999</c:v>
                </c:pt>
                <c:pt idx="19">
                  <c:v>3.9314999999999998</c:v>
                </c:pt>
                <c:pt idx="20">
                  <c:v>4.0975000000000001</c:v>
                </c:pt>
                <c:pt idx="21">
                  <c:v>4.0893999999999995</c:v>
                </c:pt>
                <c:pt idx="22">
                  <c:v>4.0190000000000001</c:v>
                </c:pt>
                <c:pt idx="23">
                  <c:v>3.8945000000000007</c:v>
                </c:pt>
                <c:pt idx="24">
                  <c:v>3.8689999999999998</c:v>
                </c:pt>
                <c:pt idx="25">
                  <c:v>3.7595000000000001</c:v>
                </c:pt>
                <c:pt idx="26">
                  <c:v>3.4685000000000001</c:v>
                </c:pt>
                <c:pt idx="27">
                  <c:v>3.5110000000000001</c:v>
                </c:pt>
                <c:pt idx="28">
                  <c:v>3.5215000000000005</c:v>
                </c:pt>
                <c:pt idx="29">
                  <c:v>3.5194999999999999</c:v>
                </c:pt>
                <c:pt idx="30">
                  <c:v>3.6034999999999995</c:v>
                </c:pt>
                <c:pt idx="31">
                  <c:v>3.5979999999999999</c:v>
                </c:pt>
                <c:pt idx="32">
                  <c:v>3.6994999999999991</c:v>
                </c:pt>
                <c:pt idx="33">
                  <c:v>3.7374999999999998</c:v>
                </c:pt>
                <c:pt idx="34">
                  <c:v>3.8156249999999998</c:v>
                </c:pt>
                <c:pt idx="35">
                  <c:v>3.8995000000000006</c:v>
                </c:pt>
                <c:pt idx="36">
                  <c:v>4.0750000000000002</c:v>
                </c:pt>
                <c:pt idx="37">
                  <c:v>4.1194000000000006</c:v>
                </c:pt>
                <c:pt idx="38">
                  <c:v>3.6241499999999993</c:v>
                </c:pt>
                <c:pt idx="39">
                  <c:v>3.4146874999999999</c:v>
                </c:pt>
                <c:pt idx="40">
                  <c:v>3.5164999999999997</c:v>
                </c:pt>
                <c:pt idx="41">
                  <c:v>3.3704999999999998</c:v>
                </c:pt>
                <c:pt idx="42">
                  <c:v>3.1324999999999998</c:v>
                </c:pt>
                <c:pt idx="43">
                  <c:v>3.1465000000000001</c:v>
                </c:pt>
                <c:pt idx="44">
                  <c:v>3.2704999999999997</c:v>
                </c:pt>
                <c:pt idx="45">
                  <c:v>3.2450999999999999</c:v>
                </c:pt>
                <c:pt idx="46">
                  <c:v>3.3014999999999994</c:v>
                </c:pt>
                <c:pt idx="47">
                  <c:v>3.1739999999999999</c:v>
                </c:pt>
                <c:pt idx="48">
                  <c:v>3.1074999999999999</c:v>
                </c:pt>
                <c:pt idx="49">
                  <c:v>3.1090000000000004</c:v>
                </c:pt>
                <c:pt idx="50">
                  <c:v>3.1360000000000001</c:v>
                </c:pt>
                <c:pt idx="51">
                  <c:v>3.2889999999999993</c:v>
                </c:pt>
                <c:pt idx="52">
                  <c:v>3.06975</c:v>
                </c:pt>
                <c:pt idx="53">
                  <c:v>2.99125</c:v>
                </c:pt>
                <c:pt idx="54">
                  <c:v>3.1844999999999999</c:v>
                </c:pt>
                <c:pt idx="55">
                  <c:v>3.2149999999999999</c:v>
                </c:pt>
                <c:pt idx="56">
                  <c:v>3.4019999999999997</c:v>
                </c:pt>
                <c:pt idx="57">
                  <c:v>3.6070000000000002</c:v>
                </c:pt>
                <c:pt idx="58">
                  <c:v>3.5715000000000003</c:v>
                </c:pt>
                <c:pt idx="59">
                  <c:v>3.5606249999999999</c:v>
                </c:pt>
                <c:pt idx="60">
                  <c:v>3.67875</c:v>
                </c:pt>
                <c:pt idx="61">
                  <c:v>3.84</c:v>
                </c:pt>
                <c:pt idx="62">
                  <c:v>4.0755000000000008</c:v>
                </c:pt>
                <c:pt idx="63">
                  <c:v>4.1745000000000001</c:v>
                </c:pt>
                <c:pt idx="64">
                  <c:v>4.3250000000000002</c:v>
                </c:pt>
                <c:pt idx="65">
                  <c:v>4.4112499999999999</c:v>
                </c:pt>
                <c:pt idx="66">
                  <c:v>4.548</c:v>
                </c:pt>
                <c:pt idx="67">
                  <c:v>4.7870000000000008</c:v>
                </c:pt>
                <c:pt idx="68">
                  <c:v>4.6480000000000006</c:v>
                </c:pt>
                <c:pt idx="69">
                  <c:v>4.7824999999999998</c:v>
                </c:pt>
                <c:pt idx="70">
                  <c:v>4.8304999999999998</c:v>
                </c:pt>
                <c:pt idx="71">
                  <c:v>4.8364999999999991</c:v>
                </c:pt>
                <c:pt idx="72">
                  <c:v>5.0340000000000007</c:v>
                </c:pt>
                <c:pt idx="73">
                  <c:v>5.1715000000000009</c:v>
                </c:pt>
                <c:pt idx="74">
                  <c:v>5.3975</c:v>
                </c:pt>
                <c:pt idx="75">
                  <c:v>5.3825000000000003</c:v>
                </c:pt>
                <c:pt idx="76">
                  <c:v>5.0539999999999994</c:v>
                </c:pt>
                <c:pt idx="77">
                  <c:v>5.0824999999999996</c:v>
                </c:pt>
                <c:pt idx="78">
                  <c:v>5.5350000000000001</c:v>
                </c:pt>
                <c:pt idx="79">
                  <c:v>5.665</c:v>
                </c:pt>
                <c:pt idx="80">
                  <c:v>5.6989999999999998</c:v>
                </c:pt>
                <c:pt idx="81">
                  <c:v>5.6139999999999999</c:v>
                </c:pt>
                <c:pt idx="82">
                  <c:v>5.7322499999999996</c:v>
                </c:pt>
                <c:pt idx="83">
                  <c:v>5.8129999999999997</c:v>
                </c:pt>
                <c:pt idx="84">
                  <c:v>5.798</c:v>
                </c:pt>
                <c:pt idx="85">
                  <c:v>5.6637500000000003</c:v>
                </c:pt>
                <c:pt idx="86">
                  <c:v>5.6475</c:v>
                </c:pt>
                <c:pt idx="87">
                  <c:v>5.8914999999999988</c:v>
                </c:pt>
                <c:pt idx="88">
                  <c:v>6.4289999999999994</c:v>
                </c:pt>
                <c:pt idx="89">
                  <c:v>7.0210000000000008</c:v>
                </c:pt>
                <c:pt idx="90">
                  <c:v>6.9943749999999998</c:v>
                </c:pt>
                <c:pt idx="91">
                  <c:v>7.0259375000000004</c:v>
                </c:pt>
                <c:pt idx="92">
                  <c:v>6.6495000000000006</c:v>
                </c:pt>
                <c:pt idx="93">
                  <c:v>6.1354999999999986</c:v>
                </c:pt>
                <c:pt idx="94">
                  <c:v>5.4084999999999992</c:v>
                </c:pt>
                <c:pt idx="95">
                  <c:v>5.5004999999999997</c:v>
                </c:pt>
                <c:pt idx="96">
                  <c:v>5.0290000000000008</c:v>
                </c:pt>
                <c:pt idx="97">
                  <c:v>5.011000000000001</c:v>
                </c:pt>
                <c:pt idx="98">
                  <c:v>5.4629999999999992</c:v>
                </c:pt>
                <c:pt idx="99">
                  <c:v>5.5990000000000002</c:v>
                </c:pt>
                <c:pt idx="100">
                  <c:v>5.4231249999999998</c:v>
                </c:pt>
                <c:pt idx="101">
                  <c:v>5.1862500000000002</c:v>
                </c:pt>
                <c:pt idx="102">
                  <c:v>5.2725</c:v>
                </c:pt>
                <c:pt idx="103">
                  <c:v>5.4005000000000001</c:v>
                </c:pt>
                <c:pt idx="104">
                  <c:v>4.7829999999999995</c:v>
                </c:pt>
                <c:pt idx="105">
                  <c:v>4.2784999999999993</c:v>
                </c:pt>
                <c:pt idx="106">
                  <c:v>3.8959999999999999</c:v>
                </c:pt>
                <c:pt idx="107">
                  <c:v>3.9135</c:v>
                </c:pt>
                <c:pt idx="108">
                  <c:v>3.855</c:v>
                </c:pt>
                <c:pt idx="109">
                  <c:v>3.8464999999999998</c:v>
                </c:pt>
                <c:pt idx="110">
                  <c:v>3.6535000000000002</c:v>
                </c:pt>
                <c:pt idx="111">
                  <c:v>3.7130000000000001</c:v>
                </c:pt>
                <c:pt idx="112">
                  <c:v>3.3833333333333342</c:v>
                </c:pt>
                <c:pt idx="113">
                  <c:v>3.2297500000000001</c:v>
                </c:pt>
                <c:pt idx="114">
                  <c:v>3.125</c:v>
                </c:pt>
                <c:pt idx="115">
                  <c:v>3.6225000000000001</c:v>
                </c:pt>
                <c:pt idx="116">
                  <c:v>3.6324999999999998</c:v>
                </c:pt>
                <c:pt idx="117">
                  <c:v>3.7650000000000001</c:v>
                </c:pt>
                <c:pt idx="118">
                  <c:v>3.8774999999999999</c:v>
                </c:pt>
                <c:pt idx="119">
                  <c:v>3.5085000000000002</c:v>
                </c:pt>
                <c:pt idx="120">
                  <c:v>3.6556250000000001</c:v>
                </c:pt>
                <c:pt idx="121">
                  <c:v>3.6339999999999995</c:v>
                </c:pt>
                <c:pt idx="122">
                  <c:v>3.4534999999999996</c:v>
                </c:pt>
                <c:pt idx="123">
                  <c:v>3.5285000000000002</c:v>
                </c:pt>
                <c:pt idx="124">
                  <c:v>3.3704999999999998</c:v>
                </c:pt>
                <c:pt idx="125">
                  <c:v>3.4234999999999998</c:v>
                </c:pt>
                <c:pt idx="126">
                  <c:v>3.3505000000000003</c:v>
                </c:pt>
                <c:pt idx="127">
                  <c:v>3.5115000000000003</c:v>
                </c:pt>
                <c:pt idx="128">
                  <c:v>3.7195</c:v>
                </c:pt>
                <c:pt idx="129">
                  <c:v>3.6904999999999992</c:v>
                </c:pt>
                <c:pt idx="130">
                  <c:v>3.7239999999999993</c:v>
                </c:pt>
                <c:pt idx="131">
                  <c:v>3.7425000000000002</c:v>
                </c:pt>
                <c:pt idx="132">
                  <c:v>3.6475</c:v>
                </c:pt>
                <c:pt idx="133">
                  <c:v>3.5862500000000002</c:v>
                </c:pt>
                <c:pt idx="134">
                  <c:v>3.6694999999999993</c:v>
                </c:pt>
                <c:pt idx="135">
                  <c:v>3.9140000000000001</c:v>
                </c:pt>
                <c:pt idx="136">
                  <c:v>4.0875000000000004</c:v>
                </c:pt>
                <c:pt idx="137">
                  <c:v>3.9468749999999999</c:v>
                </c:pt>
                <c:pt idx="138">
                  <c:v>3.9958333333333331</c:v>
                </c:pt>
                <c:pt idx="139">
                  <c:v>4.2110000000000003</c:v>
                </c:pt>
                <c:pt idx="140">
                  <c:v>4.1244999999999994</c:v>
                </c:pt>
                <c:pt idx="141">
                  <c:v>3.8010000000000006</c:v>
                </c:pt>
                <c:pt idx="142">
                  <c:v>3.6031249999999999</c:v>
                </c:pt>
                <c:pt idx="143">
                  <c:v>3.4356</c:v>
                </c:pt>
                <c:pt idx="144">
                  <c:v>3.0615000000000001</c:v>
                </c:pt>
                <c:pt idx="145">
                  <c:v>3.0695000000000001</c:v>
                </c:pt>
                <c:pt idx="146">
                  <c:v>2.9710000000000001</c:v>
                </c:pt>
                <c:pt idx="147">
                  <c:v>3.028</c:v>
                </c:pt>
                <c:pt idx="148">
                  <c:v>3.27</c:v>
                </c:pt>
                <c:pt idx="149">
                  <c:v>3.0659999999999998</c:v>
                </c:pt>
                <c:pt idx="150">
                  <c:v>2.98</c:v>
                </c:pt>
                <c:pt idx="151">
                  <c:v>3.0268999999999999</c:v>
                </c:pt>
                <c:pt idx="152">
                  <c:v>3.0385</c:v>
                </c:pt>
                <c:pt idx="153">
                  <c:v>2.9563000000000001</c:v>
                </c:pt>
                <c:pt idx="154">
                  <c:v>3.1315</c:v>
                </c:pt>
                <c:pt idx="155">
                  <c:v>3.0779999999999998</c:v>
                </c:pt>
                <c:pt idx="156">
                  <c:v>3.2382</c:v>
                </c:pt>
                <c:pt idx="157">
                  <c:v>3.3420000000000001</c:v>
                </c:pt>
                <c:pt idx="158">
                  <c:v>3.5935000000000001</c:v>
                </c:pt>
                <c:pt idx="159">
                  <c:v>3.7120000000000002</c:v>
                </c:pt>
                <c:pt idx="160">
                  <c:v>3.6259999999999999</c:v>
                </c:pt>
                <c:pt idx="161">
                  <c:v>3.6875</c:v>
                </c:pt>
                <c:pt idx="162">
                  <c:v>3.633</c:v>
                </c:pt>
                <c:pt idx="163">
                  <c:v>3.6785000000000001</c:v>
                </c:pt>
                <c:pt idx="164">
                  <c:v>3.5280999999999998</c:v>
                </c:pt>
                <c:pt idx="165">
                  <c:v>3.6715</c:v>
                </c:pt>
                <c:pt idx="166">
                  <c:v>3.4451000000000001</c:v>
                </c:pt>
                <c:pt idx="167">
                  <c:v>3.6585000000000001</c:v>
                </c:pt>
                <c:pt idx="168">
                  <c:v>3.6280999999999999</c:v>
                </c:pt>
                <c:pt idx="169">
                  <c:v>3.7906</c:v>
                </c:pt>
                <c:pt idx="170">
                  <c:v>3.8769999999999998</c:v>
                </c:pt>
                <c:pt idx="171">
                  <c:v>3.6890000000000001</c:v>
                </c:pt>
                <c:pt idx="172">
                  <c:v>3.4125000000000001</c:v>
                </c:pt>
                <c:pt idx="173">
                  <c:v>3.3435000000000001</c:v>
                </c:pt>
                <c:pt idx="174">
                  <c:v>3.2879999999999998</c:v>
                </c:pt>
                <c:pt idx="175">
                  <c:v>3.3340000000000001</c:v>
                </c:pt>
                <c:pt idx="176">
                  <c:v>3.4129999999999998</c:v>
                </c:pt>
                <c:pt idx="177">
                  <c:v>3.5274999999999999</c:v>
                </c:pt>
                <c:pt idx="178">
                  <c:v>3.625</c:v>
                </c:pt>
                <c:pt idx="179">
                  <c:v>3.5289999999999999</c:v>
                </c:pt>
                <c:pt idx="180">
                  <c:v>3.4864999999999999</c:v>
                </c:pt>
                <c:pt idx="181">
                  <c:v>3.4159999999999999</c:v>
                </c:pt>
                <c:pt idx="182">
                  <c:v>3.3195000000000001</c:v>
                </c:pt>
                <c:pt idx="183">
                  <c:v>3.3029999999999999</c:v>
                </c:pt>
                <c:pt idx="184">
                  <c:v>3.3725000000000001</c:v>
                </c:pt>
                <c:pt idx="185">
                  <c:v>3.4135</c:v>
                </c:pt>
                <c:pt idx="186">
                  <c:v>3.391</c:v>
                </c:pt>
                <c:pt idx="187">
                  <c:v>3.5139999999999998</c:v>
                </c:pt>
                <c:pt idx="188">
                  <c:v>3.5335000000000001</c:v>
                </c:pt>
                <c:pt idx="189">
                  <c:v>3.3889999999999998</c:v>
                </c:pt>
                <c:pt idx="190">
                  <c:v>3.4830000000000001</c:v>
                </c:pt>
                <c:pt idx="191">
                  <c:v>3.3237999999999999</c:v>
                </c:pt>
                <c:pt idx="192">
                  <c:v>3.1869999999999998</c:v>
                </c:pt>
                <c:pt idx="193">
                  <c:v>3.327</c:v>
                </c:pt>
                <c:pt idx="194">
                  <c:v>3.2970000000000002</c:v>
                </c:pt>
                <c:pt idx="195">
                  <c:v>3.2164999999999999</c:v>
                </c:pt>
                <c:pt idx="196">
                  <c:v>3.4550000000000001</c:v>
                </c:pt>
                <c:pt idx="197">
                  <c:v>3.5255000000000001</c:v>
                </c:pt>
                <c:pt idx="198">
                  <c:v>3.488</c:v>
                </c:pt>
                <c:pt idx="199">
                  <c:v>3.3660000000000001</c:v>
                </c:pt>
                <c:pt idx="200">
                  <c:v>3.6019999999999999</c:v>
                </c:pt>
                <c:pt idx="201">
                  <c:v>3.5625</c:v>
                </c:pt>
                <c:pt idx="202">
                  <c:v>3.6848000000000001</c:v>
                </c:pt>
                <c:pt idx="203">
                  <c:v>3.6932</c:v>
                </c:pt>
                <c:pt idx="204">
                  <c:v>3.867</c:v>
                </c:pt>
                <c:pt idx="205">
                  <c:v>4.1863000000000001</c:v>
                </c:pt>
                <c:pt idx="206">
                  <c:v>4.4569999999999999</c:v>
                </c:pt>
                <c:pt idx="207">
                  <c:v>4.5730000000000004</c:v>
                </c:pt>
                <c:pt idx="208">
                  <c:v>4.6085000000000003</c:v>
                </c:pt>
                <c:pt idx="209">
                  <c:v>4.4569999999999999</c:v>
                </c:pt>
                <c:pt idx="210">
                  <c:v>5.0730000000000004</c:v>
                </c:pt>
                <c:pt idx="211">
                  <c:v>5.0739999999999998</c:v>
                </c:pt>
                <c:pt idx="212">
                  <c:v>5.2009999999999996</c:v>
                </c:pt>
                <c:pt idx="213">
                  <c:v>5.3650000000000002</c:v>
                </c:pt>
                <c:pt idx="214">
                  <c:v>5.3319999999999999</c:v>
                </c:pt>
                <c:pt idx="215">
                  <c:v>4.9630000000000001</c:v>
                </c:pt>
                <c:pt idx="216">
                  <c:v>4.8692000000000002</c:v>
                </c:pt>
                <c:pt idx="217">
                  <c:v>5.1413000000000002</c:v>
                </c:pt>
                <c:pt idx="218">
                  <c:v>5.3357999999999999</c:v>
                </c:pt>
                <c:pt idx="219">
                  <c:v>5.4705000000000004</c:v>
                </c:pt>
                <c:pt idx="220">
                  <c:v>5.6406000000000001</c:v>
                </c:pt>
                <c:pt idx="221">
                  <c:v>5.8212999999999999</c:v>
                </c:pt>
                <c:pt idx="222">
                  <c:v>5.7925000000000004</c:v>
                </c:pt>
                <c:pt idx="223">
                  <c:v>5.798</c:v>
                </c:pt>
                <c:pt idx="224">
                  <c:v>6.1074999999999999</c:v>
                </c:pt>
                <c:pt idx="225">
                  <c:v>6.1269999999999998</c:v>
                </c:pt>
                <c:pt idx="226">
                  <c:v>6.2035</c:v>
                </c:pt>
                <c:pt idx="227">
                  <c:v>6.4610000000000003</c:v>
                </c:pt>
                <c:pt idx="228">
                  <c:v>6.5955000000000004</c:v>
                </c:pt>
                <c:pt idx="229">
                  <c:v>6.4709000000000003</c:v>
                </c:pt>
                <c:pt idx="230">
                  <c:v>6.8048000000000002</c:v>
                </c:pt>
                <c:pt idx="231">
                  <c:v>6.5904999999999996</c:v>
                </c:pt>
                <c:pt idx="232">
                  <c:v>5.9974999999999996</c:v>
                </c:pt>
                <c:pt idx="233">
                  <c:v>6.4295</c:v>
                </c:pt>
                <c:pt idx="234">
                  <c:v>6.4095000000000004</c:v>
                </c:pt>
                <c:pt idx="235">
                  <c:v>7.1508000000000003</c:v>
                </c:pt>
                <c:pt idx="236">
                  <c:v>7.2605000000000004</c:v>
                </c:pt>
                <c:pt idx="237">
                  <c:v>7.2074999999999996</c:v>
                </c:pt>
                <c:pt idx="238">
                  <c:v>7.3262999999999998</c:v>
                </c:pt>
                <c:pt idx="239">
                  <c:v>7.1144999999999996</c:v>
                </c:pt>
                <c:pt idx="240">
                  <c:v>6.7474999999999996</c:v>
                </c:pt>
                <c:pt idx="241">
                  <c:v>7.0834999999999999</c:v>
                </c:pt>
                <c:pt idx="242">
                  <c:v>7.3780000000000001</c:v>
                </c:pt>
                <c:pt idx="243">
                  <c:v>7.49</c:v>
                </c:pt>
                <c:pt idx="244">
                  <c:v>7.5069999999999997</c:v>
                </c:pt>
                <c:pt idx="245">
                  <c:v>7.5235000000000003</c:v>
                </c:pt>
                <c:pt idx="246">
                  <c:v>6.9494999999999996</c:v>
                </c:pt>
                <c:pt idx="247">
                  <c:v>6.7249999999999996</c:v>
                </c:pt>
                <c:pt idx="248">
                  <c:v>6.33</c:v>
                </c:pt>
                <c:pt idx="249">
                  <c:v>6.8585000000000003</c:v>
                </c:pt>
                <c:pt idx="250">
                  <c:v>7.3005000000000004</c:v>
                </c:pt>
                <c:pt idx="251">
                  <c:v>7.2824999999999998</c:v>
                </c:pt>
                <c:pt idx="252">
                  <c:v>7.3414999999999999</c:v>
                </c:pt>
                <c:pt idx="253">
                  <c:v>7.2190000000000003</c:v>
                </c:pt>
                <c:pt idx="254">
                  <c:v>7.3170000000000002</c:v>
                </c:pt>
                <c:pt idx="255">
                  <c:v>7.3585000000000003</c:v>
                </c:pt>
                <c:pt idx="256">
                  <c:v>7.5678000000000001</c:v>
                </c:pt>
                <c:pt idx="257">
                  <c:v>7.3994</c:v>
                </c:pt>
                <c:pt idx="258">
                  <c:v>7.1820000000000004</c:v>
                </c:pt>
                <c:pt idx="259">
                  <c:v>6.7285000000000004</c:v>
                </c:pt>
                <c:pt idx="260">
                  <c:v>6.3220000000000001</c:v>
                </c:pt>
                <c:pt idx="261">
                  <c:v>5.9595000000000002</c:v>
                </c:pt>
                <c:pt idx="262">
                  <c:v>6.2663000000000002</c:v>
                </c:pt>
                <c:pt idx="263">
                  <c:v>6.2910000000000004</c:v>
                </c:pt>
                <c:pt idx="264">
                  <c:v>6.0415000000000001</c:v>
                </c:pt>
                <c:pt idx="265">
                  <c:v>6.4035000000000002</c:v>
                </c:pt>
                <c:pt idx="266">
                  <c:v>6.4863</c:v>
                </c:pt>
                <c:pt idx="267">
                  <c:v>6.2945000000000002</c:v>
                </c:pt>
                <c:pt idx="268">
                  <c:v>5.9733000000000001</c:v>
                </c:pt>
                <c:pt idx="269">
                  <c:v>5.8893000000000004</c:v>
                </c:pt>
                <c:pt idx="270">
                  <c:v>5.8819999999999997</c:v>
                </c:pt>
                <c:pt idx="271">
                  <c:v>5.8440000000000003</c:v>
                </c:pt>
                <c:pt idx="272">
                  <c:v>5.9859999999999998</c:v>
                </c:pt>
                <c:pt idx="273">
                  <c:v>6.2108999999999996</c:v>
                </c:pt>
                <c:pt idx="274">
                  <c:v>6.3550000000000004</c:v>
                </c:pt>
                <c:pt idx="275">
                  <c:v>6.2119999999999997</c:v>
                </c:pt>
                <c:pt idx="276">
                  <c:v>5.8638000000000003</c:v>
                </c:pt>
                <c:pt idx="277">
                  <c:v>6.1715</c:v>
                </c:pt>
                <c:pt idx="278">
                  <c:v>6.3179999999999996</c:v>
                </c:pt>
                <c:pt idx="279">
                  <c:v>6.3559999999999999</c:v>
                </c:pt>
                <c:pt idx="280">
                  <c:v>6.274</c:v>
                </c:pt>
                <c:pt idx="281">
                  <c:v>6.32</c:v>
                </c:pt>
                <c:pt idx="282">
                  <c:v>6.4524999999999997</c:v>
                </c:pt>
                <c:pt idx="283">
                  <c:v>6.415</c:v>
                </c:pt>
                <c:pt idx="284">
                  <c:v>6.5095000000000001</c:v>
                </c:pt>
                <c:pt idx="285">
                  <c:v>6.4569999999999999</c:v>
                </c:pt>
                <c:pt idx="286">
                  <c:v>6.2035</c:v>
                </c:pt>
                <c:pt idx="287">
                  <c:v>6.4935</c:v>
                </c:pt>
                <c:pt idx="288">
                  <c:v>6.3638000000000003</c:v>
                </c:pt>
                <c:pt idx="289">
                  <c:v>6.1848000000000001</c:v>
                </c:pt>
                <c:pt idx="290">
                  <c:v>6.1733000000000002</c:v>
                </c:pt>
                <c:pt idx="291">
                  <c:v>6.3944999999999999</c:v>
                </c:pt>
                <c:pt idx="292">
                  <c:v>6.3280000000000003</c:v>
                </c:pt>
                <c:pt idx="293">
                  <c:v>6.2794999999999996</c:v>
                </c:pt>
                <c:pt idx="294">
                  <c:v>6.3914999999999997</c:v>
                </c:pt>
                <c:pt idx="295">
                  <c:v>5.9356</c:v>
                </c:pt>
                <c:pt idx="296">
                  <c:v>6.0865</c:v>
                </c:pt>
                <c:pt idx="297">
                  <c:v>6.32</c:v>
                </c:pt>
                <c:pt idx="298">
                  <c:v>6.2948000000000004</c:v>
                </c:pt>
                <c:pt idx="299">
                  <c:v>6.4198000000000004</c:v>
                </c:pt>
                <c:pt idx="300">
                  <c:v>6.6337999999999999</c:v>
                </c:pt>
                <c:pt idx="301">
                  <c:v>7.1639999999999997</c:v>
                </c:pt>
                <c:pt idx="302">
                  <c:v>7.774</c:v>
                </c:pt>
                <c:pt idx="303">
                  <c:v>7.9584999999999999</c:v>
                </c:pt>
                <c:pt idx="304">
                  <c:v>8.0039999999999996</c:v>
                </c:pt>
                <c:pt idx="305">
                  <c:v>8.07</c:v>
                </c:pt>
                <c:pt idx="306">
                  <c:v>7.9175000000000004</c:v>
                </c:pt>
                <c:pt idx="307">
                  <c:v>8.2070000000000007</c:v>
                </c:pt>
                <c:pt idx="308">
                  <c:v>8.1052999999999997</c:v>
                </c:pt>
                <c:pt idx="309">
                  <c:v>8.0312999999999999</c:v>
                </c:pt>
                <c:pt idx="310">
                  <c:v>7.8045</c:v>
                </c:pt>
                <c:pt idx="311">
                  <c:v>7.4950000000000001</c:v>
                </c:pt>
                <c:pt idx="312">
                  <c:v>7.3224999999999998</c:v>
                </c:pt>
                <c:pt idx="313">
                  <c:v>7.5670000000000002</c:v>
                </c:pt>
                <c:pt idx="314">
                  <c:v>7.5529999999999999</c:v>
                </c:pt>
                <c:pt idx="315">
                  <c:v>7.5880000000000001</c:v>
                </c:pt>
                <c:pt idx="316">
                  <c:v>7.7035</c:v>
                </c:pt>
                <c:pt idx="317">
                  <c:v>7.5575000000000001</c:v>
                </c:pt>
                <c:pt idx="318">
                  <c:v>7.4889999999999999</c:v>
                </c:pt>
                <c:pt idx="319">
                  <c:v>7.3375000000000004</c:v>
                </c:pt>
                <c:pt idx="320">
                  <c:v>7.4974999999999996</c:v>
                </c:pt>
                <c:pt idx="321">
                  <c:v>7.6769999999999996</c:v>
                </c:pt>
                <c:pt idx="322">
                  <c:v>7.6609999999999996</c:v>
                </c:pt>
                <c:pt idx="323">
                  <c:v>7.4530000000000003</c:v>
                </c:pt>
                <c:pt idx="324">
                  <c:v>7.3265000000000002</c:v>
                </c:pt>
                <c:pt idx="325">
                  <c:v>7.1132999999999997</c:v>
                </c:pt>
                <c:pt idx="326">
                  <c:v>7.1181000000000001</c:v>
                </c:pt>
                <c:pt idx="327">
                  <c:v>7.0830000000000002</c:v>
                </c:pt>
                <c:pt idx="328">
                  <c:v>7.3739999999999997</c:v>
                </c:pt>
                <c:pt idx="329">
                  <c:v>7.3425000000000002</c:v>
                </c:pt>
                <c:pt idx="330">
                  <c:v>7.4459999999999997</c:v>
                </c:pt>
                <c:pt idx="331">
                  <c:v>7.4393000000000002</c:v>
                </c:pt>
                <c:pt idx="332">
                  <c:v>7.2045000000000003</c:v>
                </c:pt>
                <c:pt idx="333">
                  <c:v>7.15</c:v>
                </c:pt>
                <c:pt idx="334">
                  <c:v>7.1715</c:v>
                </c:pt>
                <c:pt idx="335">
                  <c:v>7.3090000000000002</c:v>
                </c:pt>
                <c:pt idx="336">
                  <c:v>7.4424999999999999</c:v>
                </c:pt>
                <c:pt idx="337">
                  <c:v>7.6059999999999999</c:v>
                </c:pt>
                <c:pt idx="338">
                  <c:v>7.5244999999999997</c:v>
                </c:pt>
                <c:pt idx="339">
                  <c:v>6.66</c:v>
                </c:pt>
                <c:pt idx="340">
                  <c:v>6.68</c:v>
                </c:pt>
                <c:pt idx="341">
                  <c:v>6.83</c:v>
                </c:pt>
                <c:pt idx="342">
                  <c:v>6.71</c:v>
                </c:pt>
                <c:pt idx="343">
                  <c:v>7.0087999999999999</c:v>
                </c:pt>
                <c:pt idx="344">
                  <c:v>6.9930000000000003</c:v>
                </c:pt>
                <c:pt idx="345">
                  <c:v>7.0339999999999998</c:v>
                </c:pt>
                <c:pt idx="346">
                  <c:v>7.1044999999999998</c:v>
                </c:pt>
                <c:pt idx="347">
                  <c:v>7.1612999999999998</c:v>
                </c:pt>
                <c:pt idx="348">
                  <c:v>7.1515000000000004</c:v>
                </c:pt>
                <c:pt idx="349">
                  <c:v>7.1463000000000001</c:v>
                </c:pt>
                <c:pt idx="350">
                  <c:v>7.2672999999999996</c:v>
                </c:pt>
                <c:pt idx="351">
                  <c:v>7.0289999999999999</c:v>
                </c:pt>
                <c:pt idx="352">
                  <c:v>6.7763</c:v>
                </c:pt>
                <c:pt idx="353">
                  <c:v>6.8555000000000001</c:v>
                </c:pt>
                <c:pt idx="354">
                  <c:v>6.899</c:v>
                </c:pt>
                <c:pt idx="355">
                  <c:v>6.6340000000000003</c:v>
                </c:pt>
                <c:pt idx="356">
                  <c:v>5.9225000000000003</c:v>
                </c:pt>
                <c:pt idx="357">
                  <c:v>5.8875000000000002</c:v>
                </c:pt>
                <c:pt idx="358">
                  <c:v>5.9210000000000003</c:v>
                </c:pt>
                <c:pt idx="359">
                  <c:v>6.2004999999999999</c:v>
                </c:pt>
                <c:pt idx="360">
                  <c:v>6.3292999999999999</c:v>
                </c:pt>
                <c:pt idx="361">
                  <c:v>5.6256000000000004</c:v>
                </c:pt>
                <c:pt idx="362">
                  <c:v>5.3259999999999996</c:v>
                </c:pt>
                <c:pt idx="363">
                  <c:v>4.8304999999999998</c:v>
                </c:pt>
                <c:pt idx="364">
                  <c:v>4.7640000000000002</c:v>
                </c:pt>
                <c:pt idx="365">
                  <c:v>4.7750000000000004</c:v>
                </c:pt>
                <c:pt idx="367">
                  <c:v>4.7750000000000004</c:v>
                </c:pt>
                <c:pt idx="368">
                  <c:v>4.4335000000000004</c:v>
                </c:pt>
                <c:pt idx="369">
                  <c:v>4.2975000000000003</c:v>
                </c:pt>
                <c:pt idx="370">
                  <c:v>4.1955</c:v>
                </c:pt>
                <c:pt idx="371">
                  <c:v>4.2831000000000001</c:v>
                </c:pt>
                <c:pt idx="372">
                  <c:v>4.1234999999999999</c:v>
                </c:pt>
                <c:pt idx="373">
                  <c:v>4.1519000000000004</c:v>
                </c:pt>
                <c:pt idx="374">
                  <c:v>4.1952999999999996</c:v>
                </c:pt>
                <c:pt idx="375">
                  <c:v>4.2530000000000001</c:v>
                </c:pt>
                <c:pt idx="376">
                  <c:v>4.1520000000000001</c:v>
                </c:pt>
                <c:pt idx="377">
                  <c:v>4.2268999999999997</c:v>
                </c:pt>
                <c:pt idx="378">
                  <c:v>4.1313000000000004</c:v>
                </c:pt>
                <c:pt idx="379">
                  <c:v>4.1044999999999998</c:v>
                </c:pt>
                <c:pt idx="380">
                  <c:v>4.1769999999999996</c:v>
                </c:pt>
                <c:pt idx="381">
                  <c:v>4.1269</c:v>
                </c:pt>
                <c:pt idx="382">
                  <c:v>4.1734999999999998</c:v>
                </c:pt>
                <c:pt idx="383">
                  <c:v>4.2614999999999998</c:v>
                </c:pt>
                <c:pt idx="384">
                  <c:v>4.2685000000000004</c:v>
                </c:pt>
                <c:pt idx="385">
                  <c:v>4.3619000000000003</c:v>
                </c:pt>
                <c:pt idx="386">
                  <c:v>4.367</c:v>
                </c:pt>
                <c:pt idx="387">
                  <c:v>4.5534999999999997</c:v>
                </c:pt>
                <c:pt idx="388">
                  <c:v>4.5730000000000004</c:v>
                </c:pt>
                <c:pt idx="389">
                  <c:v>4.5780000000000003</c:v>
                </c:pt>
                <c:pt idx="390">
                  <c:v>4.5970000000000004</c:v>
                </c:pt>
                <c:pt idx="391">
                  <c:v>4.7355</c:v>
                </c:pt>
                <c:pt idx="392">
                  <c:v>4.7539999999999996</c:v>
                </c:pt>
                <c:pt idx="393">
                  <c:v>4.7080000000000002</c:v>
                </c:pt>
                <c:pt idx="394">
                  <c:v>4.7175000000000002</c:v>
                </c:pt>
                <c:pt idx="395">
                  <c:v>4.8608000000000002</c:v>
                </c:pt>
                <c:pt idx="396">
                  <c:v>4.8559999999999999</c:v>
                </c:pt>
                <c:pt idx="397">
                  <c:v>4.7240000000000002</c:v>
                </c:pt>
                <c:pt idx="398">
                  <c:v>4.5339999999999998</c:v>
                </c:pt>
                <c:pt idx="399">
                  <c:v>4.4943999999999997</c:v>
                </c:pt>
                <c:pt idx="400">
                  <c:v>4.4264999999999999</c:v>
                </c:pt>
                <c:pt idx="401">
                  <c:v>4.3680000000000003</c:v>
                </c:pt>
                <c:pt idx="402">
                  <c:v>4.3304999999999998</c:v>
                </c:pt>
                <c:pt idx="403">
                  <c:v>4.3540000000000001</c:v>
                </c:pt>
                <c:pt idx="404">
                  <c:v>4.2316000000000003</c:v>
                </c:pt>
                <c:pt idx="405">
                  <c:v>3.9935</c:v>
                </c:pt>
                <c:pt idx="406">
                  <c:v>3.742</c:v>
                </c:pt>
                <c:pt idx="407">
                  <c:v>3.589</c:v>
                </c:pt>
                <c:pt idx="408">
                  <c:v>3.5870000000000002</c:v>
                </c:pt>
                <c:pt idx="409">
                  <c:v>3.4678</c:v>
                </c:pt>
                <c:pt idx="410">
                  <c:v>3.4740000000000002</c:v>
                </c:pt>
                <c:pt idx="411">
                  <c:v>3.5695000000000001</c:v>
                </c:pt>
                <c:pt idx="412">
                  <c:v>3.5634999999999999</c:v>
                </c:pt>
                <c:pt idx="413">
                  <c:v>3.4824999999999999</c:v>
                </c:pt>
                <c:pt idx="414">
                  <c:v>3.4077000000000002</c:v>
                </c:pt>
                <c:pt idx="415">
                  <c:v>3.4295</c:v>
                </c:pt>
                <c:pt idx="416">
                  <c:v>3.2675000000000001</c:v>
                </c:pt>
                <c:pt idx="417">
                  <c:v>3.2290000000000001</c:v>
                </c:pt>
                <c:pt idx="418">
                  <c:v>3.3574999999999999</c:v>
                </c:pt>
                <c:pt idx="419">
                  <c:v>3.31</c:v>
                </c:pt>
                <c:pt idx="420">
                  <c:v>3.3050000000000002</c:v>
                </c:pt>
                <c:pt idx="421">
                  <c:v>3.3925000000000001</c:v>
                </c:pt>
                <c:pt idx="422">
                  <c:v>3.4304999999999999</c:v>
                </c:pt>
                <c:pt idx="423">
                  <c:v>3.5815999999999999</c:v>
                </c:pt>
                <c:pt idx="424">
                  <c:v>3.5964999999999998</c:v>
                </c:pt>
                <c:pt idx="425">
                  <c:v>3.6032999999999999</c:v>
                </c:pt>
                <c:pt idx="426">
                  <c:v>3.6522999999999999</c:v>
                </c:pt>
                <c:pt idx="427">
                  <c:v>3.6995</c:v>
                </c:pt>
                <c:pt idx="428">
                  <c:v>3.8565</c:v>
                </c:pt>
                <c:pt idx="429">
                  <c:v>3.9058000000000002</c:v>
                </c:pt>
                <c:pt idx="430">
                  <c:v>3.8525</c:v>
                </c:pt>
                <c:pt idx="431">
                  <c:v>3.8115000000000001</c:v>
                </c:pt>
                <c:pt idx="432">
                  <c:v>3.726</c:v>
                </c:pt>
                <c:pt idx="433">
                  <c:v>3.7124999999999999</c:v>
                </c:pt>
                <c:pt idx="434">
                  <c:v>3.6335000000000002</c:v>
                </c:pt>
                <c:pt idx="435">
                  <c:v>3.6535000000000002</c:v>
                </c:pt>
                <c:pt idx="436">
                  <c:v>3.7334999999999998</c:v>
                </c:pt>
                <c:pt idx="437">
                  <c:v>3.7894000000000001</c:v>
                </c:pt>
                <c:pt idx="438">
                  <c:v>3.6985000000000001</c:v>
                </c:pt>
                <c:pt idx="439">
                  <c:v>3.7595000000000001</c:v>
                </c:pt>
                <c:pt idx="440">
                  <c:v>3.7524999999999999</c:v>
                </c:pt>
                <c:pt idx="441">
                  <c:v>3.6515</c:v>
                </c:pt>
                <c:pt idx="442">
                  <c:v>3.8075000000000001</c:v>
                </c:pt>
                <c:pt idx="443">
                  <c:v>3.7519999999999998</c:v>
                </c:pt>
                <c:pt idx="444">
                  <c:v>3.7219000000000002</c:v>
                </c:pt>
                <c:pt idx="445">
                  <c:v>3.6815000000000002</c:v>
                </c:pt>
                <c:pt idx="446">
                  <c:v>3.7069999999999999</c:v>
                </c:pt>
                <c:pt idx="447">
                  <c:v>3.6048</c:v>
                </c:pt>
                <c:pt idx="448">
                  <c:v>3.6055000000000001</c:v>
                </c:pt>
                <c:pt idx="449">
                  <c:v>3.629</c:v>
                </c:pt>
                <c:pt idx="450">
                  <c:v>3.6259999999999999</c:v>
                </c:pt>
                <c:pt idx="451">
                  <c:v>3.5337999999999998</c:v>
                </c:pt>
                <c:pt idx="452">
                  <c:v>3.5585</c:v>
                </c:pt>
                <c:pt idx="453">
                  <c:v>3.5939999999999999</c:v>
                </c:pt>
                <c:pt idx="454">
                  <c:v>3.5310000000000001</c:v>
                </c:pt>
                <c:pt idx="455">
                  <c:v>3.6185</c:v>
                </c:pt>
                <c:pt idx="456">
                  <c:v>3.9268999999999998</c:v>
                </c:pt>
                <c:pt idx="457">
                  <c:v>4.1029999999999998</c:v>
                </c:pt>
                <c:pt idx="458">
                  <c:v>4.1544999999999996</c:v>
                </c:pt>
                <c:pt idx="459">
                  <c:v>3.8605</c:v>
                </c:pt>
                <c:pt idx="460">
                  <c:v>3.58</c:v>
                </c:pt>
                <c:pt idx="461">
                  <c:v>3.5644999999999998</c:v>
                </c:pt>
                <c:pt idx="462">
                  <c:v>3.6120000000000001</c:v>
                </c:pt>
                <c:pt idx="463">
                  <c:v>3.5735000000000001</c:v>
                </c:pt>
                <c:pt idx="464">
                  <c:v>3.5505</c:v>
                </c:pt>
                <c:pt idx="465">
                  <c:v>3.4954999999999998</c:v>
                </c:pt>
                <c:pt idx="466">
                  <c:v>3.5087999999999999</c:v>
                </c:pt>
                <c:pt idx="467">
                  <c:v>3.7134999999999998</c:v>
                </c:pt>
                <c:pt idx="468">
                  <c:v>3.6389999999999998</c:v>
                </c:pt>
                <c:pt idx="469">
                  <c:v>3.7094999999999998</c:v>
                </c:pt>
                <c:pt idx="470">
                  <c:v>3.7679999999999998</c:v>
                </c:pt>
                <c:pt idx="471">
                  <c:v>3.6219000000000001</c:v>
                </c:pt>
                <c:pt idx="472">
                  <c:v>3.5419999999999998</c:v>
                </c:pt>
                <c:pt idx="473">
                  <c:v>3.6265000000000001</c:v>
                </c:pt>
                <c:pt idx="474">
                  <c:v>3.5605000000000002</c:v>
                </c:pt>
                <c:pt idx="475">
                  <c:v>3.4569999999999999</c:v>
                </c:pt>
                <c:pt idx="476">
                  <c:v>3.4535</c:v>
                </c:pt>
                <c:pt idx="477">
                  <c:v>3.4956</c:v>
                </c:pt>
                <c:pt idx="478">
                  <c:v>3.5074999999999998</c:v>
                </c:pt>
                <c:pt idx="479">
                  <c:v>3.5270000000000001</c:v>
                </c:pt>
                <c:pt idx="480">
                  <c:v>3.5369999999999999</c:v>
                </c:pt>
                <c:pt idx="481">
                  <c:v>3.4956</c:v>
                </c:pt>
                <c:pt idx="482">
                  <c:v>3.4138000000000002</c:v>
                </c:pt>
                <c:pt idx="483">
                  <c:v>3.3450000000000002</c:v>
                </c:pt>
                <c:pt idx="484">
                  <c:v>3.3740000000000001</c:v>
                </c:pt>
                <c:pt idx="485">
                  <c:v>3.4927999999999999</c:v>
                </c:pt>
                <c:pt idx="486">
                  <c:v>3.5009999999999999</c:v>
                </c:pt>
                <c:pt idx="487">
                  <c:v>3.5234999999999999</c:v>
                </c:pt>
                <c:pt idx="488">
                  <c:v>3.4340000000000002</c:v>
                </c:pt>
                <c:pt idx="489">
                  <c:v>3.4662000000000002</c:v>
                </c:pt>
                <c:pt idx="490">
                  <c:v>3.4380000000000002</c:v>
                </c:pt>
                <c:pt idx="491">
                  <c:v>3.36</c:v>
                </c:pt>
                <c:pt idx="492">
                  <c:v>3.3769999999999998</c:v>
                </c:pt>
                <c:pt idx="493">
                  <c:v>3.42</c:v>
                </c:pt>
                <c:pt idx="494">
                  <c:v>3.4319999999999999</c:v>
                </c:pt>
                <c:pt idx="495">
                  <c:v>3.419</c:v>
                </c:pt>
                <c:pt idx="496">
                  <c:v>3.3355000000000001</c:v>
                </c:pt>
                <c:pt idx="497">
                  <c:v>3.4085000000000001</c:v>
                </c:pt>
                <c:pt idx="498">
                  <c:v>3.5705</c:v>
                </c:pt>
                <c:pt idx="499">
                  <c:v>3.4914999999999998</c:v>
                </c:pt>
                <c:pt idx="500">
                  <c:v>3.4925000000000002</c:v>
                </c:pt>
                <c:pt idx="501">
                  <c:v>3.4449999999999998</c:v>
                </c:pt>
                <c:pt idx="502">
                  <c:v>3.6015000000000001</c:v>
                </c:pt>
                <c:pt idx="503">
                  <c:v>3.6655000000000002</c:v>
                </c:pt>
                <c:pt idx="504">
                  <c:v>3.78</c:v>
                </c:pt>
                <c:pt idx="505">
                  <c:v>3.911</c:v>
                </c:pt>
                <c:pt idx="506">
                  <c:v>3.9315000000000002</c:v>
                </c:pt>
                <c:pt idx="507">
                  <c:v>3.7240000000000002</c:v>
                </c:pt>
                <c:pt idx="508">
                  <c:v>3.4474999999999998</c:v>
                </c:pt>
                <c:pt idx="509">
                  <c:v>3.14</c:v>
                </c:pt>
                <c:pt idx="510">
                  <c:v>3.2555000000000001</c:v>
                </c:pt>
                <c:pt idx="511">
                  <c:v>3.1715</c:v>
                </c:pt>
                <c:pt idx="512">
                  <c:v>3.0804999999999998</c:v>
                </c:pt>
                <c:pt idx="513">
                  <c:v>3.0305</c:v>
                </c:pt>
                <c:pt idx="514">
                  <c:v>2.9994999999999998</c:v>
                </c:pt>
                <c:pt idx="515">
                  <c:v>3.0270000000000001</c:v>
                </c:pt>
                <c:pt idx="516">
                  <c:v>3.036</c:v>
                </c:pt>
                <c:pt idx="517">
                  <c:v>2.8422000000000001</c:v>
                </c:pt>
                <c:pt idx="518">
                  <c:v>2.9719000000000002</c:v>
                </c:pt>
                <c:pt idx="519">
                  <c:v>3.0225</c:v>
                </c:pt>
                <c:pt idx="520">
                  <c:v>3.0630000000000002</c:v>
                </c:pt>
                <c:pt idx="521">
                  <c:v>3.0055000000000001</c:v>
                </c:pt>
                <c:pt idx="522">
                  <c:v>3.1244999999999998</c:v>
                </c:pt>
                <c:pt idx="523">
                  <c:v>3.1055000000000001</c:v>
                </c:pt>
                <c:pt idx="524">
                  <c:v>3.1749999999999998</c:v>
                </c:pt>
                <c:pt idx="525">
                  <c:v>3.1480000000000001</c:v>
                </c:pt>
                <c:pt idx="526">
                  <c:v>3.1160000000000001</c:v>
                </c:pt>
                <c:pt idx="527">
                  <c:v>3.11</c:v>
                </c:pt>
                <c:pt idx="528">
                  <c:v>3.0990000000000002</c:v>
                </c:pt>
                <c:pt idx="529">
                  <c:v>3.2538</c:v>
                </c:pt>
                <c:pt idx="530">
                  <c:v>3.1745000000000001</c:v>
                </c:pt>
                <c:pt idx="531">
                  <c:v>3.2440000000000002</c:v>
                </c:pt>
                <c:pt idx="532">
                  <c:v>3.2930000000000001</c:v>
                </c:pt>
                <c:pt idx="533">
                  <c:v>3.2134999999999998</c:v>
                </c:pt>
                <c:pt idx="534">
                  <c:v>3.2094</c:v>
                </c:pt>
                <c:pt idx="535">
                  <c:v>3.2980999999999998</c:v>
                </c:pt>
                <c:pt idx="536">
                  <c:v>3.3184999999999998</c:v>
                </c:pt>
                <c:pt idx="537">
                  <c:v>3.3731</c:v>
                </c:pt>
                <c:pt idx="538">
                  <c:v>3.383</c:v>
                </c:pt>
                <c:pt idx="539">
                  <c:v>3.2865000000000002</c:v>
                </c:pt>
                <c:pt idx="540">
                  <c:v>3.3304999999999998</c:v>
                </c:pt>
                <c:pt idx="541">
                  <c:v>3.4060000000000001</c:v>
                </c:pt>
                <c:pt idx="542">
                  <c:v>3.335</c:v>
                </c:pt>
                <c:pt idx="543">
                  <c:v>3.3357000000000001</c:v>
                </c:pt>
                <c:pt idx="544">
                  <c:v>3.3290000000000002</c:v>
                </c:pt>
                <c:pt idx="545">
                  <c:v>3.214</c:v>
                </c:pt>
                <c:pt idx="546">
                  <c:v>3.2185000000000001</c:v>
                </c:pt>
                <c:pt idx="547">
                  <c:v>3.2035</c:v>
                </c:pt>
                <c:pt idx="548">
                  <c:v>3.2810000000000001</c:v>
                </c:pt>
                <c:pt idx="549">
                  <c:v>3.2930000000000001</c:v>
                </c:pt>
                <c:pt idx="550">
                  <c:v>3.2755000000000001</c:v>
                </c:pt>
                <c:pt idx="551">
                  <c:v>3.2915000000000001</c:v>
                </c:pt>
                <c:pt idx="552">
                  <c:v>3.3119999999999998</c:v>
                </c:pt>
                <c:pt idx="553">
                  <c:v>3.3045</c:v>
                </c:pt>
                <c:pt idx="554">
                  <c:v>3.3119999999999998</c:v>
                </c:pt>
                <c:pt idx="555">
                  <c:v>3.3519999999999999</c:v>
                </c:pt>
                <c:pt idx="556">
                  <c:v>3.3494000000000002</c:v>
                </c:pt>
                <c:pt idx="557">
                  <c:v>3.431</c:v>
                </c:pt>
                <c:pt idx="558">
                  <c:v>3.42</c:v>
                </c:pt>
                <c:pt idx="559">
                  <c:v>3.3365</c:v>
                </c:pt>
                <c:pt idx="560">
                  <c:v>3.2357999999999998</c:v>
                </c:pt>
                <c:pt idx="561">
                  <c:v>3.46</c:v>
                </c:pt>
                <c:pt idx="562">
                  <c:v>3.5190000000000001</c:v>
                </c:pt>
                <c:pt idx="563">
                  <c:v>3.4365000000000001</c:v>
                </c:pt>
                <c:pt idx="564">
                  <c:v>3.4325000000000001</c:v>
                </c:pt>
                <c:pt idx="565">
                  <c:v>3.3839999999999999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C08-4E5E-AC4F-3039E617C11E}"/>
            </c:ext>
          </c:extLst>
        </c:ser>
        <c:ser>
          <c:idx val="3"/>
          <c:order val="3"/>
          <c:tx>
            <c:v>SD</c:v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Data!$F$8:$F$573</c:f>
              <c:numCache>
                <c:formatCode>"$"#,##0.00</c:formatCode>
                <c:ptCount val="566"/>
                <c:pt idx="22">
                  <c:v>3.7839999999999998</c:v>
                </c:pt>
                <c:pt idx="23">
                  <c:v>3.6349999999999998</c:v>
                </c:pt>
                <c:pt idx="24">
                  <c:v>3.6259999999999999</c:v>
                </c:pt>
                <c:pt idx="25">
                  <c:v>3.5750000000000002</c:v>
                </c:pt>
                <c:pt idx="26">
                  <c:v>3.2530000000000001</c:v>
                </c:pt>
                <c:pt idx="27">
                  <c:v>3.3650000000000002</c:v>
                </c:pt>
                <c:pt idx="28">
                  <c:v>3.3679999999999999</c:v>
                </c:pt>
                <c:pt idx="29">
                  <c:v>3.343</c:v>
                </c:pt>
                <c:pt idx="30">
                  <c:v>3.4350000000000001</c:v>
                </c:pt>
                <c:pt idx="31">
                  <c:v>3.4249999999999998</c:v>
                </c:pt>
                <c:pt idx="32">
                  <c:v>3.4459999999999993</c:v>
                </c:pt>
                <c:pt idx="33">
                  <c:v>3.5219999999999998</c:v>
                </c:pt>
                <c:pt idx="34">
                  <c:v>3.6187499999999999</c:v>
                </c:pt>
                <c:pt idx="35">
                  <c:v>3.6719999999999997</c:v>
                </c:pt>
                <c:pt idx="36">
                  <c:v>3.8180000000000005</c:v>
                </c:pt>
                <c:pt idx="37">
                  <c:v>3.8479999999999999</c:v>
                </c:pt>
                <c:pt idx="38">
                  <c:v>3.3729999999999998</c:v>
                </c:pt>
                <c:pt idx="39">
                  <c:v>3.1115624999999998</c:v>
                </c:pt>
                <c:pt idx="40">
                  <c:v>3.222</c:v>
                </c:pt>
                <c:pt idx="41">
                  <c:v>3.1019999999999999</c:v>
                </c:pt>
                <c:pt idx="42">
                  <c:v>2.948</c:v>
                </c:pt>
                <c:pt idx="43">
                  <c:v>3.093</c:v>
                </c:pt>
                <c:pt idx="44">
                  <c:v>3.2080000000000006</c:v>
                </c:pt>
                <c:pt idx="45">
                  <c:v>3.1670000000000003</c:v>
                </c:pt>
                <c:pt idx="46">
                  <c:v>3.2670000000000003</c:v>
                </c:pt>
                <c:pt idx="47">
                  <c:v>3.1159999999999997</c:v>
                </c:pt>
                <c:pt idx="48">
                  <c:v>3.13625</c:v>
                </c:pt>
                <c:pt idx="49">
                  <c:v>3.1340000000000003</c:v>
                </c:pt>
                <c:pt idx="50">
                  <c:v>3.1349999999999998</c:v>
                </c:pt>
                <c:pt idx="51">
                  <c:v>3.286</c:v>
                </c:pt>
                <c:pt idx="52">
                  <c:v>3.0550000000000002</c:v>
                </c:pt>
                <c:pt idx="53">
                  <c:v>2.9550000000000001</c:v>
                </c:pt>
                <c:pt idx="54">
                  <c:v>3.1549999999999998</c:v>
                </c:pt>
                <c:pt idx="55">
                  <c:v>3.2250000000000001</c:v>
                </c:pt>
                <c:pt idx="56">
                  <c:v>3.347</c:v>
                </c:pt>
                <c:pt idx="57">
                  <c:v>3.5040000000000004</c:v>
                </c:pt>
                <c:pt idx="58">
                  <c:v>3.5070000000000001</c:v>
                </c:pt>
                <c:pt idx="59">
                  <c:v>3.52</c:v>
                </c:pt>
                <c:pt idx="60">
                  <c:v>3.5869999999999997</c:v>
                </c:pt>
                <c:pt idx="61">
                  <c:v>3.6890000000000001</c:v>
                </c:pt>
                <c:pt idx="62">
                  <c:v>3.8810000000000002</c:v>
                </c:pt>
                <c:pt idx="63">
                  <c:v>4.016</c:v>
                </c:pt>
                <c:pt idx="64">
                  <c:v>4.1933333333333325</c:v>
                </c:pt>
                <c:pt idx="65">
                  <c:v>4.3137499999999998</c:v>
                </c:pt>
                <c:pt idx="66">
                  <c:v>4.4369999999999994</c:v>
                </c:pt>
                <c:pt idx="67">
                  <c:v>4.7189999999999994</c:v>
                </c:pt>
                <c:pt idx="68">
                  <c:v>4.5679999999999996</c:v>
                </c:pt>
                <c:pt idx="69">
                  <c:v>4.74</c:v>
                </c:pt>
                <c:pt idx="70">
                  <c:v>4.8060000000000009</c:v>
                </c:pt>
                <c:pt idx="71">
                  <c:v>4.7960000000000003</c:v>
                </c:pt>
                <c:pt idx="72">
                  <c:v>4.979000000000001</c:v>
                </c:pt>
                <c:pt idx="73">
                  <c:v>5.0880000000000001</c:v>
                </c:pt>
                <c:pt idx="74">
                  <c:v>5.3429999999999991</c:v>
                </c:pt>
                <c:pt idx="75">
                  <c:v>5.3610000000000015</c:v>
                </c:pt>
                <c:pt idx="76">
                  <c:v>5.0190000000000001</c:v>
                </c:pt>
                <c:pt idx="77">
                  <c:v>5.0669999999999993</c:v>
                </c:pt>
                <c:pt idx="78">
                  <c:v>5.5119999999999987</c:v>
                </c:pt>
                <c:pt idx="79">
                  <c:v>5.6219999999999999</c:v>
                </c:pt>
                <c:pt idx="80">
                  <c:v>5.6429999999999998</c:v>
                </c:pt>
                <c:pt idx="81">
                  <c:v>5.532</c:v>
                </c:pt>
                <c:pt idx="82">
                  <c:v>5.621999999999999</c:v>
                </c:pt>
                <c:pt idx="83">
                  <c:v>5.6829999999999998</c:v>
                </c:pt>
                <c:pt idx="84">
                  <c:v>5.665</c:v>
                </c:pt>
                <c:pt idx="85">
                  <c:v>5.5370000000000008</c:v>
                </c:pt>
                <c:pt idx="86">
                  <c:v>5.5437500000000002</c:v>
                </c:pt>
                <c:pt idx="87">
                  <c:v>5.8169999999999993</c:v>
                </c:pt>
                <c:pt idx="88">
                  <c:v>6.3860000000000001</c:v>
                </c:pt>
                <c:pt idx="89">
                  <c:v>6.9580000000000002</c:v>
                </c:pt>
                <c:pt idx="90">
                  <c:v>6.84</c:v>
                </c:pt>
                <c:pt idx="91">
                  <c:v>6.8975</c:v>
                </c:pt>
                <c:pt idx="92">
                  <c:v>6.5439999999999996</c:v>
                </c:pt>
                <c:pt idx="93">
                  <c:v>6.0220000000000002</c:v>
                </c:pt>
                <c:pt idx="94">
                  <c:v>5.3129999999999997</c:v>
                </c:pt>
                <c:pt idx="95">
                  <c:v>5.431</c:v>
                </c:pt>
                <c:pt idx="96">
                  <c:v>4.886000000000001</c:v>
                </c:pt>
                <c:pt idx="97">
                  <c:v>4.7509999999999994</c:v>
                </c:pt>
                <c:pt idx="98">
                  <c:v>5.2219999999999995</c:v>
                </c:pt>
                <c:pt idx="99">
                  <c:v>5.423</c:v>
                </c:pt>
                <c:pt idx="100">
                  <c:v>5.3375000000000004</c:v>
                </c:pt>
                <c:pt idx="101">
                  <c:v>5.1289999999999996</c:v>
                </c:pt>
                <c:pt idx="102">
                  <c:v>5.1719999999999997</c:v>
                </c:pt>
                <c:pt idx="103">
                  <c:v>5.2030000000000003</c:v>
                </c:pt>
                <c:pt idx="104">
                  <c:v>4.5890000000000004</c:v>
                </c:pt>
                <c:pt idx="105">
                  <c:v>3.9460000000000002</c:v>
                </c:pt>
                <c:pt idx="106">
                  <c:v>3.6029999999999993</c:v>
                </c:pt>
                <c:pt idx="107">
                  <c:v>3.6330000000000005</c:v>
                </c:pt>
                <c:pt idx="108">
                  <c:v>3.6139999999999999</c:v>
                </c:pt>
                <c:pt idx="109">
                  <c:v>3.593</c:v>
                </c:pt>
                <c:pt idx="110">
                  <c:v>3.38</c:v>
                </c:pt>
                <c:pt idx="111">
                  <c:v>3.395</c:v>
                </c:pt>
                <c:pt idx="112">
                  <c:v>3.1082999999999998</c:v>
                </c:pt>
                <c:pt idx="113">
                  <c:v>2.9809999999999999</c:v>
                </c:pt>
                <c:pt idx="114">
                  <c:v>2.8320000000000003</c:v>
                </c:pt>
                <c:pt idx="115">
                  <c:v>3.3650000000000002</c:v>
                </c:pt>
                <c:pt idx="116">
                  <c:v>3.3966666666666665</c:v>
                </c:pt>
                <c:pt idx="117">
                  <c:v>3.5662500000000001</c:v>
                </c:pt>
                <c:pt idx="118">
                  <c:v>3.7129999999999996</c:v>
                </c:pt>
                <c:pt idx="119">
                  <c:v>3.3650000000000002</c:v>
                </c:pt>
                <c:pt idx="120">
                  <c:v>3.5380000000000003</c:v>
                </c:pt>
                <c:pt idx="121">
                  <c:v>3.51</c:v>
                </c:pt>
                <c:pt idx="122">
                  <c:v>3.3530000000000002</c:v>
                </c:pt>
                <c:pt idx="123">
                  <c:v>3.379</c:v>
                </c:pt>
                <c:pt idx="124">
                  <c:v>3.2489999999999997</c:v>
                </c:pt>
                <c:pt idx="125">
                  <c:v>3.2759999999999998</c:v>
                </c:pt>
                <c:pt idx="126">
                  <c:v>3.2149999999999999</c:v>
                </c:pt>
                <c:pt idx="127">
                  <c:v>3.3540000000000001</c:v>
                </c:pt>
                <c:pt idx="128">
                  <c:v>3.5410000000000004</c:v>
                </c:pt>
                <c:pt idx="129">
                  <c:v>3.5740000000000007</c:v>
                </c:pt>
                <c:pt idx="130">
                  <c:v>3.61</c:v>
                </c:pt>
                <c:pt idx="131">
                  <c:v>3.653</c:v>
                </c:pt>
                <c:pt idx="132">
                  <c:v>3.5510000000000006</c:v>
                </c:pt>
                <c:pt idx="133">
                  <c:v>3.43</c:v>
                </c:pt>
                <c:pt idx="134">
                  <c:v>3.5260000000000007</c:v>
                </c:pt>
                <c:pt idx="135">
                  <c:v>3.7349999999999999</c:v>
                </c:pt>
                <c:pt idx="136">
                  <c:v>3.8690000000000007</c:v>
                </c:pt>
                <c:pt idx="137">
                  <c:v>3.8270000000000004</c:v>
                </c:pt>
                <c:pt idx="138">
                  <c:v>3.8583333333333338</c:v>
                </c:pt>
                <c:pt idx="139">
                  <c:v>4</c:v>
                </c:pt>
                <c:pt idx="140">
                  <c:v>3.9649999999999999</c:v>
                </c:pt>
                <c:pt idx="141">
                  <c:v>3.657</c:v>
                </c:pt>
                <c:pt idx="142">
                  <c:v>3.47</c:v>
                </c:pt>
                <c:pt idx="143">
                  <c:v>3.2038000000000002</c:v>
                </c:pt>
                <c:pt idx="144">
                  <c:v>2.95</c:v>
                </c:pt>
                <c:pt idx="145">
                  <c:v>2.9740000000000002</c:v>
                </c:pt>
                <c:pt idx="146">
                  <c:v>2.907</c:v>
                </c:pt>
                <c:pt idx="147">
                  <c:v>2.9649999999999999</c:v>
                </c:pt>
                <c:pt idx="148">
                  <c:v>3.1509999999999998</c:v>
                </c:pt>
                <c:pt idx="149">
                  <c:v>2.9860000000000002</c:v>
                </c:pt>
                <c:pt idx="150">
                  <c:v>2.9220000000000002</c:v>
                </c:pt>
                <c:pt idx="151">
                  <c:v>2.9937999999999998</c:v>
                </c:pt>
                <c:pt idx="152">
                  <c:v>2.9159999999999999</c:v>
                </c:pt>
                <c:pt idx="153">
                  <c:v>2.8288000000000002</c:v>
                </c:pt>
                <c:pt idx="154">
                  <c:v>3.0409999999999999</c:v>
                </c:pt>
                <c:pt idx="155">
                  <c:v>2.8940000000000001</c:v>
                </c:pt>
                <c:pt idx="156">
                  <c:v>3.0230000000000001</c:v>
                </c:pt>
                <c:pt idx="157">
                  <c:v>3.2330000000000001</c:v>
                </c:pt>
                <c:pt idx="158">
                  <c:v>3.4315000000000002</c:v>
                </c:pt>
                <c:pt idx="159">
                  <c:v>3.548</c:v>
                </c:pt>
                <c:pt idx="160">
                  <c:v>3.5550000000000002</c:v>
                </c:pt>
                <c:pt idx="161">
                  <c:v>3.5474999999999999</c:v>
                </c:pt>
                <c:pt idx="162">
                  <c:v>3.4740000000000002</c:v>
                </c:pt>
                <c:pt idx="163">
                  <c:v>3.4754999999999998</c:v>
                </c:pt>
                <c:pt idx="164">
                  <c:v>3.3525</c:v>
                </c:pt>
                <c:pt idx="165">
                  <c:v>3.419</c:v>
                </c:pt>
                <c:pt idx="166">
                  <c:v>3.1812999999999998</c:v>
                </c:pt>
                <c:pt idx="167">
                  <c:v>3.3254999999999999</c:v>
                </c:pt>
                <c:pt idx="168">
                  <c:v>3.2717000000000001</c:v>
                </c:pt>
                <c:pt idx="169">
                  <c:v>3.4781</c:v>
                </c:pt>
                <c:pt idx="170">
                  <c:v>3.5510000000000002</c:v>
                </c:pt>
                <c:pt idx="171">
                  <c:v>3.3780000000000001</c:v>
                </c:pt>
                <c:pt idx="172">
                  <c:v>3.0935000000000001</c:v>
                </c:pt>
                <c:pt idx="173">
                  <c:v>3.0305</c:v>
                </c:pt>
                <c:pt idx="174">
                  <c:v>3.016</c:v>
                </c:pt>
                <c:pt idx="175">
                  <c:v>3.02</c:v>
                </c:pt>
                <c:pt idx="176">
                  <c:v>2.9790000000000001</c:v>
                </c:pt>
                <c:pt idx="177">
                  <c:v>3.1715</c:v>
                </c:pt>
                <c:pt idx="178">
                  <c:v>3.2160000000000002</c:v>
                </c:pt>
                <c:pt idx="179">
                  <c:v>3.1295000000000002</c:v>
                </c:pt>
                <c:pt idx="180">
                  <c:v>3.1715</c:v>
                </c:pt>
                <c:pt idx="181">
                  <c:v>3.173</c:v>
                </c:pt>
                <c:pt idx="182">
                  <c:v>2.9525000000000001</c:v>
                </c:pt>
                <c:pt idx="183">
                  <c:v>3.0449999999999999</c:v>
                </c:pt>
                <c:pt idx="184">
                  <c:v>3.1135000000000002</c:v>
                </c:pt>
                <c:pt idx="185">
                  <c:v>3.1604999999999999</c:v>
                </c:pt>
                <c:pt idx="186">
                  <c:v>3.1295000000000002</c:v>
                </c:pt>
                <c:pt idx="187">
                  <c:v>3.2509999999999999</c:v>
                </c:pt>
                <c:pt idx="188">
                  <c:v>3.2765</c:v>
                </c:pt>
                <c:pt idx="189">
                  <c:v>3.1309999999999998</c:v>
                </c:pt>
                <c:pt idx="190">
                  <c:v>3.2330000000000001</c:v>
                </c:pt>
                <c:pt idx="191">
                  <c:v>3.0750000000000002</c:v>
                </c:pt>
                <c:pt idx="192">
                  <c:v>2.9390000000000001</c:v>
                </c:pt>
                <c:pt idx="193">
                  <c:v>3.0914999999999999</c:v>
                </c:pt>
                <c:pt idx="194">
                  <c:v>3.0659999999999998</c:v>
                </c:pt>
                <c:pt idx="195">
                  <c:v>2.9798</c:v>
                </c:pt>
                <c:pt idx="196">
                  <c:v>3.2269000000000001</c:v>
                </c:pt>
                <c:pt idx="197">
                  <c:v>3.2705000000000002</c:v>
                </c:pt>
                <c:pt idx="198">
                  <c:v>3.2429999999999999</c:v>
                </c:pt>
                <c:pt idx="199">
                  <c:v>3.1190000000000002</c:v>
                </c:pt>
                <c:pt idx="200">
                  <c:v>3.3410000000000002</c:v>
                </c:pt>
                <c:pt idx="201">
                  <c:v>3.3685</c:v>
                </c:pt>
                <c:pt idx="202">
                  <c:v>3.46</c:v>
                </c:pt>
                <c:pt idx="203">
                  <c:v>3.4529999999999998</c:v>
                </c:pt>
                <c:pt idx="204">
                  <c:v>3.5425</c:v>
                </c:pt>
                <c:pt idx="205">
                  <c:v>3.7299000000000002</c:v>
                </c:pt>
                <c:pt idx="206">
                  <c:v>3.9965000000000002</c:v>
                </c:pt>
                <c:pt idx="207">
                  <c:v>4.1319999999999997</c:v>
                </c:pt>
                <c:pt idx="208">
                  <c:v>4.1405000000000003</c:v>
                </c:pt>
                <c:pt idx="209">
                  <c:v>4.0839999999999996</c:v>
                </c:pt>
                <c:pt idx="210">
                  <c:v>4.7229999999999999</c:v>
                </c:pt>
                <c:pt idx="211">
                  <c:v>4.7009999999999996</c:v>
                </c:pt>
                <c:pt idx="212">
                  <c:v>4.8719999999999999</c:v>
                </c:pt>
                <c:pt idx="213">
                  <c:v>5.03</c:v>
                </c:pt>
                <c:pt idx="214">
                  <c:v>4.9800000000000004</c:v>
                </c:pt>
                <c:pt idx="215">
                  <c:v>4.7220000000000004</c:v>
                </c:pt>
                <c:pt idx="216">
                  <c:v>4.6441999999999997</c:v>
                </c:pt>
                <c:pt idx="217">
                  <c:v>4.8825000000000003</c:v>
                </c:pt>
                <c:pt idx="218">
                  <c:v>5.0999999999999996</c:v>
                </c:pt>
                <c:pt idx="219">
                  <c:v>5.2728000000000002</c:v>
                </c:pt>
                <c:pt idx="220">
                  <c:v>5.4630999999999998</c:v>
                </c:pt>
                <c:pt idx="221">
                  <c:v>5.6349999999999998</c:v>
                </c:pt>
                <c:pt idx="222">
                  <c:v>5.6135000000000002</c:v>
                </c:pt>
                <c:pt idx="223">
                  <c:v>5.5990000000000002</c:v>
                </c:pt>
                <c:pt idx="224">
                  <c:v>5.9065000000000003</c:v>
                </c:pt>
                <c:pt idx="225">
                  <c:v>5.9509999999999996</c:v>
                </c:pt>
                <c:pt idx="226">
                  <c:v>6.0545</c:v>
                </c:pt>
                <c:pt idx="227">
                  <c:v>6.2969999999999997</c:v>
                </c:pt>
                <c:pt idx="228">
                  <c:v>6.4474999999999998</c:v>
                </c:pt>
                <c:pt idx="229">
                  <c:v>6.4005999999999998</c:v>
                </c:pt>
                <c:pt idx="230">
                  <c:v>6.6609999999999996</c:v>
                </c:pt>
                <c:pt idx="231">
                  <c:v>6.4504999999999999</c:v>
                </c:pt>
                <c:pt idx="232">
                  <c:v>5.8949999999999996</c:v>
                </c:pt>
                <c:pt idx="233">
                  <c:v>6.3244999999999996</c:v>
                </c:pt>
                <c:pt idx="234">
                  <c:v>6.2584999999999997</c:v>
                </c:pt>
                <c:pt idx="235">
                  <c:v>7.0549999999999997</c:v>
                </c:pt>
                <c:pt idx="236">
                  <c:v>7.1180000000000003</c:v>
                </c:pt>
                <c:pt idx="237">
                  <c:v>6.9645000000000001</c:v>
                </c:pt>
                <c:pt idx="238">
                  <c:v>7.0449999999999999</c:v>
                </c:pt>
                <c:pt idx="239">
                  <c:v>6.8413000000000004</c:v>
                </c:pt>
                <c:pt idx="240">
                  <c:v>6.4764999999999997</c:v>
                </c:pt>
                <c:pt idx="241">
                  <c:v>6.8624999999999998</c:v>
                </c:pt>
                <c:pt idx="242">
                  <c:v>7.17</c:v>
                </c:pt>
                <c:pt idx="243">
                  <c:v>7.3</c:v>
                </c:pt>
                <c:pt idx="244">
                  <c:v>7.3090000000000002</c:v>
                </c:pt>
                <c:pt idx="245">
                  <c:v>7.26</c:v>
                </c:pt>
                <c:pt idx="246">
                  <c:v>6.7367999999999997</c:v>
                </c:pt>
                <c:pt idx="247">
                  <c:v>6.5730000000000004</c:v>
                </c:pt>
                <c:pt idx="248">
                  <c:v>6.2287999999999997</c:v>
                </c:pt>
                <c:pt idx="249">
                  <c:v>6.8064999999999998</c:v>
                </c:pt>
                <c:pt idx="250">
                  <c:v>7.1844999999999999</c:v>
                </c:pt>
                <c:pt idx="251">
                  <c:v>7.1260000000000003</c:v>
                </c:pt>
                <c:pt idx="252">
                  <c:v>7.1783000000000001</c:v>
                </c:pt>
                <c:pt idx="253">
                  <c:v>7.0335000000000001</c:v>
                </c:pt>
                <c:pt idx="254">
                  <c:v>7.1710000000000003</c:v>
                </c:pt>
                <c:pt idx="255">
                  <c:v>7.3292999999999999</c:v>
                </c:pt>
                <c:pt idx="256">
                  <c:v>7.4573</c:v>
                </c:pt>
                <c:pt idx="257">
                  <c:v>7.2506000000000004</c:v>
                </c:pt>
                <c:pt idx="258">
                  <c:v>6.9485000000000001</c:v>
                </c:pt>
                <c:pt idx="259">
                  <c:v>6.4584999999999999</c:v>
                </c:pt>
                <c:pt idx="260">
                  <c:v>5.9640000000000004</c:v>
                </c:pt>
                <c:pt idx="261">
                  <c:v>5.5510000000000002</c:v>
                </c:pt>
                <c:pt idx="262">
                  <c:v>5.8825000000000003</c:v>
                </c:pt>
                <c:pt idx="263">
                  <c:v>6.0960000000000001</c:v>
                </c:pt>
                <c:pt idx="264">
                  <c:v>6.0674999999999999</c:v>
                </c:pt>
                <c:pt idx="265">
                  <c:v>6.1425000000000001</c:v>
                </c:pt>
                <c:pt idx="266">
                  <c:v>5.8475000000000001</c:v>
                </c:pt>
                <c:pt idx="267">
                  <c:v>6.0594999999999999</c:v>
                </c:pt>
                <c:pt idx="268">
                  <c:v>5.7832999999999997</c:v>
                </c:pt>
                <c:pt idx="269">
                  <c:v>5.7282999999999999</c:v>
                </c:pt>
                <c:pt idx="270">
                  <c:v>5.7104999999999997</c:v>
                </c:pt>
                <c:pt idx="271">
                  <c:v>5.6604999999999999</c:v>
                </c:pt>
                <c:pt idx="272">
                  <c:v>5.8150000000000004</c:v>
                </c:pt>
                <c:pt idx="273">
                  <c:v>6.0669000000000004</c:v>
                </c:pt>
                <c:pt idx="274">
                  <c:v>6.2350000000000003</c:v>
                </c:pt>
                <c:pt idx="275">
                  <c:v>6.0369999999999999</c:v>
                </c:pt>
                <c:pt idx="276">
                  <c:v>5.7138</c:v>
                </c:pt>
                <c:pt idx="277">
                  <c:v>5.9894999999999996</c:v>
                </c:pt>
                <c:pt idx="278">
                  <c:v>6.1390000000000002</c:v>
                </c:pt>
                <c:pt idx="279">
                  <c:v>6.1715</c:v>
                </c:pt>
                <c:pt idx="280">
                  <c:v>6.0919999999999996</c:v>
                </c:pt>
                <c:pt idx="281">
                  <c:v>6.14</c:v>
                </c:pt>
                <c:pt idx="282">
                  <c:v>6.266</c:v>
                </c:pt>
                <c:pt idx="283">
                  <c:v>6.25</c:v>
                </c:pt>
                <c:pt idx="284">
                  <c:v>6.3475000000000001</c:v>
                </c:pt>
                <c:pt idx="285">
                  <c:v>6.306</c:v>
                </c:pt>
                <c:pt idx="286">
                  <c:v>6.0605000000000002</c:v>
                </c:pt>
                <c:pt idx="287">
                  <c:v>6.3354999999999997</c:v>
                </c:pt>
                <c:pt idx="288">
                  <c:v>6.1830999999999996</c:v>
                </c:pt>
                <c:pt idx="289">
                  <c:v>5.9798</c:v>
                </c:pt>
                <c:pt idx="290">
                  <c:v>5.9509999999999996</c:v>
                </c:pt>
                <c:pt idx="291">
                  <c:v>6.1595000000000004</c:v>
                </c:pt>
                <c:pt idx="292">
                  <c:v>6.1360000000000001</c:v>
                </c:pt>
                <c:pt idx="293">
                  <c:v>6.0845000000000002</c:v>
                </c:pt>
                <c:pt idx="294">
                  <c:v>6.1760000000000002</c:v>
                </c:pt>
                <c:pt idx="295">
                  <c:v>5.7244000000000002</c:v>
                </c:pt>
                <c:pt idx="296">
                  <c:v>5.8505000000000003</c:v>
                </c:pt>
                <c:pt idx="297">
                  <c:v>6.0890000000000004</c:v>
                </c:pt>
                <c:pt idx="298">
                  <c:v>6.1327999999999996</c:v>
                </c:pt>
                <c:pt idx="299">
                  <c:v>6.3170000000000002</c:v>
                </c:pt>
                <c:pt idx="300">
                  <c:v>6.6513</c:v>
                </c:pt>
                <c:pt idx="301">
                  <c:v>7.0170000000000003</c:v>
                </c:pt>
                <c:pt idx="302">
                  <c:v>7.55</c:v>
                </c:pt>
                <c:pt idx="303">
                  <c:v>7.6402999999999999</c:v>
                </c:pt>
                <c:pt idx="304">
                  <c:v>7.7675000000000001</c:v>
                </c:pt>
                <c:pt idx="305">
                  <c:v>7.8365</c:v>
                </c:pt>
                <c:pt idx="306">
                  <c:v>7.76</c:v>
                </c:pt>
                <c:pt idx="307">
                  <c:v>8.0184999999999995</c:v>
                </c:pt>
                <c:pt idx="308">
                  <c:v>7.8375000000000004</c:v>
                </c:pt>
                <c:pt idx="309">
                  <c:v>7.7938000000000001</c:v>
                </c:pt>
                <c:pt idx="310">
                  <c:v>7.5194999999999999</c:v>
                </c:pt>
                <c:pt idx="311">
                  <c:v>7.2495000000000003</c:v>
                </c:pt>
                <c:pt idx="312">
                  <c:v>7.0655000000000001</c:v>
                </c:pt>
                <c:pt idx="313">
                  <c:v>7.2830000000000004</c:v>
                </c:pt>
                <c:pt idx="314">
                  <c:v>7.1412000000000004</c:v>
                </c:pt>
                <c:pt idx="315">
                  <c:v>7.1704999999999997</c:v>
                </c:pt>
                <c:pt idx="316">
                  <c:v>7.2614999999999998</c:v>
                </c:pt>
                <c:pt idx="317">
                  <c:v>7.2154999999999996</c:v>
                </c:pt>
                <c:pt idx="318">
                  <c:v>7.2270000000000003</c:v>
                </c:pt>
                <c:pt idx="319">
                  <c:v>7.0712999999999999</c:v>
                </c:pt>
                <c:pt idx="320">
                  <c:v>7.2474999999999996</c:v>
                </c:pt>
                <c:pt idx="321">
                  <c:v>7.4130000000000003</c:v>
                </c:pt>
                <c:pt idx="322">
                  <c:v>7.2618</c:v>
                </c:pt>
                <c:pt idx="323">
                  <c:v>7.1040000000000001</c:v>
                </c:pt>
                <c:pt idx="324">
                  <c:v>6.9725000000000001</c:v>
                </c:pt>
                <c:pt idx="325">
                  <c:v>6.7750000000000004</c:v>
                </c:pt>
                <c:pt idx="326">
                  <c:v>6.7805999999999997</c:v>
                </c:pt>
                <c:pt idx="327">
                  <c:v>6.7248000000000001</c:v>
                </c:pt>
                <c:pt idx="328">
                  <c:v>7.125</c:v>
                </c:pt>
                <c:pt idx="329">
                  <c:v>7.1449999999999996</c:v>
                </c:pt>
                <c:pt idx="330">
                  <c:v>7.2484999999999999</c:v>
                </c:pt>
                <c:pt idx="331">
                  <c:v>7.1950000000000003</c:v>
                </c:pt>
                <c:pt idx="332">
                  <c:v>6.9284999999999997</c:v>
                </c:pt>
                <c:pt idx="333">
                  <c:v>6.9103000000000003</c:v>
                </c:pt>
                <c:pt idx="334">
                  <c:v>6.97</c:v>
                </c:pt>
                <c:pt idx="335">
                  <c:v>7.0069999999999997</c:v>
                </c:pt>
                <c:pt idx="336">
                  <c:v>7.1005000000000003</c:v>
                </c:pt>
                <c:pt idx="337">
                  <c:v>7.258</c:v>
                </c:pt>
                <c:pt idx="338">
                  <c:v>7.2539999999999996</c:v>
                </c:pt>
                <c:pt idx="339">
                  <c:v>6.39</c:v>
                </c:pt>
                <c:pt idx="340">
                  <c:v>6.41</c:v>
                </c:pt>
                <c:pt idx="341">
                  <c:v>6.53</c:v>
                </c:pt>
                <c:pt idx="342">
                  <c:v>6.3</c:v>
                </c:pt>
                <c:pt idx="343">
                  <c:v>6.6014999999999997</c:v>
                </c:pt>
                <c:pt idx="344">
                  <c:v>6.6660000000000004</c:v>
                </c:pt>
                <c:pt idx="345">
                  <c:v>6.7629999999999999</c:v>
                </c:pt>
                <c:pt idx="346">
                  <c:v>6.8324999999999996</c:v>
                </c:pt>
                <c:pt idx="347">
                  <c:v>6.9175000000000004</c:v>
                </c:pt>
                <c:pt idx="348">
                  <c:v>6.9465000000000003</c:v>
                </c:pt>
                <c:pt idx="349">
                  <c:v>6.8890000000000002</c:v>
                </c:pt>
                <c:pt idx="350">
                  <c:v>7.0082000000000004</c:v>
                </c:pt>
                <c:pt idx="351">
                  <c:v>6.7823000000000002</c:v>
                </c:pt>
                <c:pt idx="352">
                  <c:v>6.3624999999999998</c:v>
                </c:pt>
                <c:pt idx="353">
                  <c:v>6.5705</c:v>
                </c:pt>
                <c:pt idx="354">
                  <c:v>6.6689999999999996</c:v>
                </c:pt>
                <c:pt idx="355">
                  <c:v>6.6025</c:v>
                </c:pt>
                <c:pt idx="356">
                  <c:v>5.4894999999999996</c:v>
                </c:pt>
                <c:pt idx="357">
                  <c:v>5.5395000000000003</c:v>
                </c:pt>
                <c:pt idx="358">
                  <c:v>5.6565000000000003</c:v>
                </c:pt>
                <c:pt idx="359">
                  <c:v>5.9074999999999998</c:v>
                </c:pt>
                <c:pt idx="360">
                  <c:v>6.02</c:v>
                </c:pt>
                <c:pt idx="361">
                  <c:v>5.4302999999999999</c:v>
                </c:pt>
                <c:pt idx="362">
                  <c:v>5.0140000000000002</c:v>
                </c:pt>
                <c:pt idx="363">
                  <c:v>4.6135000000000002</c:v>
                </c:pt>
                <c:pt idx="364">
                  <c:v>4.4960000000000004</c:v>
                </c:pt>
                <c:pt idx="365">
                  <c:v>4.3650000000000002</c:v>
                </c:pt>
                <c:pt idx="367">
                  <c:v>4.0199999999999996</c:v>
                </c:pt>
                <c:pt idx="368">
                  <c:v>4.0004999999999997</c:v>
                </c:pt>
                <c:pt idx="369">
                  <c:v>3.8405</c:v>
                </c:pt>
                <c:pt idx="370">
                  <c:v>3.7869999999999999</c:v>
                </c:pt>
                <c:pt idx="371">
                  <c:v>3.9331</c:v>
                </c:pt>
                <c:pt idx="372">
                  <c:v>3.8675000000000002</c:v>
                </c:pt>
                <c:pt idx="373">
                  <c:v>3.9068999999999998</c:v>
                </c:pt>
                <c:pt idx="374">
                  <c:v>3.9620000000000002</c:v>
                </c:pt>
                <c:pt idx="375">
                  <c:v>4.0505000000000004</c:v>
                </c:pt>
                <c:pt idx="376">
                  <c:v>3.9830000000000001</c:v>
                </c:pt>
                <c:pt idx="377">
                  <c:v>4.0456000000000003</c:v>
                </c:pt>
                <c:pt idx="378">
                  <c:v>3.9538000000000002</c:v>
                </c:pt>
                <c:pt idx="379">
                  <c:v>3.9375</c:v>
                </c:pt>
                <c:pt idx="380">
                  <c:v>4.0289999999999999</c:v>
                </c:pt>
                <c:pt idx="381">
                  <c:v>3.9794</c:v>
                </c:pt>
                <c:pt idx="382">
                  <c:v>3.9984999999999999</c:v>
                </c:pt>
                <c:pt idx="383">
                  <c:v>4.0575000000000001</c:v>
                </c:pt>
                <c:pt idx="384">
                  <c:v>4.0564999999999998</c:v>
                </c:pt>
                <c:pt idx="385">
                  <c:v>4.1330999999999998</c:v>
                </c:pt>
                <c:pt idx="386">
                  <c:v>4.1405000000000003</c:v>
                </c:pt>
                <c:pt idx="387">
                  <c:v>4.2694999999999999</c:v>
                </c:pt>
                <c:pt idx="388">
                  <c:v>4.2389999999999999</c:v>
                </c:pt>
                <c:pt idx="389">
                  <c:v>4.1844999999999999</c:v>
                </c:pt>
                <c:pt idx="390">
                  <c:v>4.2069999999999999</c:v>
                </c:pt>
                <c:pt idx="391">
                  <c:v>4.3194999999999997</c:v>
                </c:pt>
                <c:pt idx="392">
                  <c:v>4.3330000000000002</c:v>
                </c:pt>
                <c:pt idx="393">
                  <c:v>4.2709999999999999</c:v>
                </c:pt>
                <c:pt idx="394">
                  <c:v>4.2337999999999996</c:v>
                </c:pt>
                <c:pt idx="395">
                  <c:v>4.3600000000000003</c:v>
                </c:pt>
                <c:pt idx="396">
                  <c:v>4.351</c:v>
                </c:pt>
                <c:pt idx="397">
                  <c:v>4.2290000000000001</c:v>
                </c:pt>
                <c:pt idx="398">
                  <c:v>4.0430000000000001</c:v>
                </c:pt>
                <c:pt idx="399">
                  <c:v>4.0080999999999998</c:v>
                </c:pt>
                <c:pt idx="400">
                  <c:v>3.9205000000000001</c:v>
                </c:pt>
                <c:pt idx="401">
                  <c:v>3.839</c:v>
                </c:pt>
                <c:pt idx="402">
                  <c:v>3.8380000000000001</c:v>
                </c:pt>
                <c:pt idx="403">
                  <c:v>3.7989999999999999</c:v>
                </c:pt>
                <c:pt idx="404">
                  <c:v>3.6772</c:v>
                </c:pt>
                <c:pt idx="405">
                  <c:v>3.3935</c:v>
                </c:pt>
                <c:pt idx="406">
                  <c:v>3.2410000000000001</c:v>
                </c:pt>
                <c:pt idx="407">
                  <c:v>3.097</c:v>
                </c:pt>
                <c:pt idx="408">
                  <c:v>3.0739999999999998</c:v>
                </c:pt>
                <c:pt idx="409">
                  <c:v>3.0154999999999998</c:v>
                </c:pt>
                <c:pt idx="410">
                  <c:v>3.0219999999999998</c:v>
                </c:pt>
                <c:pt idx="411">
                  <c:v>3.0924999999999998</c:v>
                </c:pt>
                <c:pt idx="412">
                  <c:v>3.1934999999999998</c:v>
                </c:pt>
                <c:pt idx="413">
                  <c:v>3.0106000000000002</c:v>
                </c:pt>
                <c:pt idx="414">
                  <c:v>2.9495</c:v>
                </c:pt>
                <c:pt idx="415">
                  <c:v>2.9634999999999998</c:v>
                </c:pt>
                <c:pt idx="416">
                  <c:v>2.8485</c:v>
                </c:pt>
                <c:pt idx="417">
                  <c:v>2.8</c:v>
                </c:pt>
                <c:pt idx="418">
                  <c:v>2.9255</c:v>
                </c:pt>
                <c:pt idx="419">
                  <c:v>2.9167000000000001</c:v>
                </c:pt>
                <c:pt idx="420">
                  <c:v>2.899</c:v>
                </c:pt>
                <c:pt idx="421">
                  <c:v>3.0434999999999999</c:v>
                </c:pt>
                <c:pt idx="422">
                  <c:v>3.1025</c:v>
                </c:pt>
                <c:pt idx="423">
                  <c:v>3.2206000000000001</c:v>
                </c:pt>
                <c:pt idx="424">
                  <c:v>3.2955000000000001</c:v>
                </c:pt>
                <c:pt idx="425">
                  <c:v>3.3704000000000001</c:v>
                </c:pt>
                <c:pt idx="426">
                  <c:v>3.3940000000000001</c:v>
                </c:pt>
                <c:pt idx="427">
                  <c:v>3.4975000000000001</c:v>
                </c:pt>
                <c:pt idx="428">
                  <c:v>3.6231</c:v>
                </c:pt>
                <c:pt idx="429">
                  <c:v>3.6358000000000001</c:v>
                </c:pt>
                <c:pt idx="430">
                  <c:v>3.5649999999999999</c:v>
                </c:pt>
                <c:pt idx="431">
                  <c:v>3.4765000000000001</c:v>
                </c:pt>
                <c:pt idx="432">
                  <c:v>3.4449999999999998</c:v>
                </c:pt>
                <c:pt idx="433">
                  <c:v>3.4738000000000002</c:v>
                </c:pt>
                <c:pt idx="434">
                  <c:v>3.4205000000000001</c:v>
                </c:pt>
                <c:pt idx="435">
                  <c:v>3.4384999999999999</c:v>
                </c:pt>
                <c:pt idx="436">
                  <c:v>3.5145</c:v>
                </c:pt>
                <c:pt idx="437">
                  <c:v>3.5306000000000002</c:v>
                </c:pt>
                <c:pt idx="438">
                  <c:v>3.4514999999999998</c:v>
                </c:pt>
                <c:pt idx="439">
                  <c:v>3.5185</c:v>
                </c:pt>
                <c:pt idx="440">
                  <c:v>3.4914999999999998</c:v>
                </c:pt>
                <c:pt idx="441">
                  <c:v>3.3925000000000001</c:v>
                </c:pt>
                <c:pt idx="442">
                  <c:v>3.5695000000000001</c:v>
                </c:pt>
                <c:pt idx="443">
                  <c:v>3.5219999999999998</c:v>
                </c:pt>
                <c:pt idx="444">
                  <c:v>3.4731000000000001</c:v>
                </c:pt>
                <c:pt idx="445">
                  <c:v>3.4045000000000001</c:v>
                </c:pt>
                <c:pt idx="446">
                  <c:v>3.4289999999999998</c:v>
                </c:pt>
                <c:pt idx="447">
                  <c:v>3.327</c:v>
                </c:pt>
                <c:pt idx="448">
                  <c:v>3.3494999999999999</c:v>
                </c:pt>
                <c:pt idx="449">
                  <c:v>3.3570000000000002</c:v>
                </c:pt>
                <c:pt idx="450">
                  <c:v>3.3580000000000001</c:v>
                </c:pt>
                <c:pt idx="451">
                  <c:v>3.2625000000000002</c:v>
                </c:pt>
                <c:pt idx="452">
                  <c:v>3.2945000000000002</c:v>
                </c:pt>
                <c:pt idx="453">
                  <c:v>3.3170000000000002</c:v>
                </c:pt>
                <c:pt idx="454">
                  <c:v>3.2559999999999998</c:v>
                </c:pt>
                <c:pt idx="455">
                  <c:v>3.3544999999999998</c:v>
                </c:pt>
                <c:pt idx="456">
                  <c:v>3.6044</c:v>
                </c:pt>
                <c:pt idx="457">
                  <c:v>3.7829999999999999</c:v>
                </c:pt>
                <c:pt idx="458">
                  <c:v>3.8304999999999998</c:v>
                </c:pt>
                <c:pt idx="459">
                  <c:v>3.5855000000000001</c:v>
                </c:pt>
                <c:pt idx="460">
                  <c:v>3.3079999999999998</c:v>
                </c:pt>
                <c:pt idx="461">
                  <c:v>3.2875000000000001</c:v>
                </c:pt>
                <c:pt idx="462">
                  <c:v>3.327</c:v>
                </c:pt>
                <c:pt idx="463">
                  <c:v>3.2685</c:v>
                </c:pt>
                <c:pt idx="464">
                  <c:v>3.2418999999999998</c:v>
                </c:pt>
                <c:pt idx="465">
                  <c:v>3.1762999999999999</c:v>
                </c:pt>
                <c:pt idx="466">
                  <c:v>3.1738</c:v>
                </c:pt>
                <c:pt idx="467">
                  <c:v>3.3494999999999999</c:v>
                </c:pt>
                <c:pt idx="468">
                  <c:v>3.29</c:v>
                </c:pt>
                <c:pt idx="469">
                  <c:v>3.3774999999999999</c:v>
                </c:pt>
                <c:pt idx="470">
                  <c:v>3.4380000000000002</c:v>
                </c:pt>
                <c:pt idx="471">
                  <c:v>3.3106</c:v>
                </c:pt>
                <c:pt idx="472">
                  <c:v>3.2709999999999999</c:v>
                </c:pt>
                <c:pt idx="473">
                  <c:v>3.3035000000000001</c:v>
                </c:pt>
                <c:pt idx="474">
                  <c:v>3.3065000000000002</c:v>
                </c:pt>
                <c:pt idx="475">
                  <c:v>3.206</c:v>
                </c:pt>
                <c:pt idx="476">
                  <c:v>3.2565</c:v>
                </c:pt>
                <c:pt idx="477">
                  <c:v>3.3294000000000001</c:v>
                </c:pt>
                <c:pt idx="478">
                  <c:v>3.3473000000000002</c:v>
                </c:pt>
                <c:pt idx="479">
                  <c:v>3.367</c:v>
                </c:pt>
                <c:pt idx="480">
                  <c:v>3.35</c:v>
                </c:pt>
                <c:pt idx="481">
                  <c:v>3.2930999999999999</c:v>
                </c:pt>
                <c:pt idx="482">
                  <c:v>3.2381000000000002</c:v>
                </c:pt>
                <c:pt idx="483">
                  <c:v>3.161</c:v>
                </c:pt>
                <c:pt idx="484">
                  <c:v>3.2010000000000001</c:v>
                </c:pt>
                <c:pt idx="485">
                  <c:v>3.2944</c:v>
                </c:pt>
                <c:pt idx="486">
                  <c:v>3.2930000000000001</c:v>
                </c:pt>
                <c:pt idx="487">
                  <c:v>3.3174999999999999</c:v>
                </c:pt>
                <c:pt idx="488">
                  <c:v>3.214</c:v>
                </c:pt>
                <c:pt idx="489">
                  <c:v>3.2311999999999999</c:v>
                </c:pt>
                <c:pt idx="490">
                  <c:v>3.2105000000000001</c:v>
                </c:pt>
                <c:pt idx="491">
                  <c:v>3.1619999999999999</c:v>
                </c:pt>
                <c:pt idx="492">
                  <c:v>3.1669999999999998</c:v>
                </c:pt>
                <c:pt idx="493">
                  <c:v>3.2360000000000002</c:v>
                </c:pt>
                <c:pt idx="494">
                  <c:v>3.2330000000000001</c:v>
                </c:pt>
                <c:pt idx="495">
                  <c:v>3.1819999999999999</c:v>
                </c:pt>
                <c:pt idx="496">
                  <c:v>3.1815000000000002</c:v>
                </c:pt>
                <c:pt idx="497">
                  <c:v>3.2035</c:v>
                </c:pt>
                <c:pt idx="498">
                  <c:v>3.3405</c:v>
                </c:pt>
                <c:pt idx="499">
                  <c:v>3.2694999999999999</c:v>
                </c:pt>
                <c:pt idx="500">
                  <c:v>3.2679999999999998</c:v>
                </c:pt>
                <c:pt idx="501">
                  <c:v>3.2549999999999999</c:v>
                </c:pt>
                <c:pt idx="502">
                  <c:v>3.4104999999999999</c:v>
                </c:pt>
                <c:pt idx="503">
                  <c:v>3.4535</c:v>
                </c:pt>
                <c:pt idx="504">
                  <c:v>3.5613000000000001</c:v>
                </c:pt>
                <c:pt idx="505">
                  <c:v>3.7120000000000002</c:v>
                </c:pt>
                <c:pt idx="506">
                  <c:v>3.7345000000000002</c:v>
                </c:pt>
                <c:pt idx="507">
                  <c:v>3.532</c:v>
                </c:pt>
                <c:pt idx="508">
                  <c:v>3.2673000000000001</c:v>
                </c:pt>
                <c:pt idx="509">
                  <c:v>2.9788000000000001</c:v>
                </c:pt>
                <c:pt idx="510">
                  <c:v>3.0834999999999999</c:v>
                </c:pt>
                <c:pt idx="511">
                  <c:v>3.0274999999999999</c:v>
                </c:pt>
                <c:pt idx="512">
                  <c:v>2.9605000000000001</c:v>
                </c:pt>
                <c:pt idx="513">
                  <c:v>2.9455</c:v>
                </c:pt>
                <c:pt idx="514">
                  <c:v>2.9394999999999998</c:v>
                </c:pt>
                <c:pt idx="515">
                  <c:v>2.9740000000000002</c:v>
                </c:pt>
                <c:pt idx="516">
                  <c:v>2.9620000000000002</c:v>
                </c:pt>
                <c:pt idx="517">
                  <c:v>2.7597999999999998</c:v>
                </c:pt>
                <c:pt idx="518">
                  <c:v>2.8668999999999998</c:v>
                </c:pt>
                <c:pt idx="519">
                  <c:v>2.8885000000000001</c:v>
                </c:pt>
                <c:pt idx="520">
                  <c:v>2.919</c:v>
                </c:pt>
                <c:pt idx="521">
                  <c:v>2.8454999999999999</c:v>
                </c:pt>
                <c:pt idx="522">
                  <c:v>2.9775</c:v>
                </c:pt>
                <c:pt idx="523">
                  <c:v>2.9445000000000001</c:v>
                </c:pt>
                <c:pt idx="524">
                  <c:v>3.0019999999999998</c:v>
                </c:pt>
                <c:pt idx="525">
                  <c:v>2.9529999999999998</c:v>
                </c:pt>
                <c:pt idx="526">
                  <c:v>2.927</c:v>
                </c:pt>
                <c:pt idx="527">
                  <c:v>2.9137</c:v>
                </c:pt>
                <c:pt idx="528">
                  <c:v>2.8279999999999998</c:v>
                </c:pt>
                <c:pt idx="529">
                  <c:v>2.9462999999999999</c:v>
                </c:pt>
                <c:pt idx="530">
                  <c:v>2.8935</c:v>
                </c:pt>
                <c:pt idx="531">
                  <c:v>2.9820000000000002</c:v>
                </c:pt>
                <c:pt idx="532">
                  <c:v>3.044</c:v>
                </c:pt>
                <c:pt idx="533">
                  <c:v>3.0165000000000002</c:v>
                </c:pt>
                <c:pt idx="534">
                  <c:v>3.0369000000000002</c:v>
                </c:pt>
                <c:pt idx="535">
                  <c:v>3.1093999999999999</c:v>
                </c:pt>
                <c:pt idx="536">
                  <c:v>3.1055000000000001</c:v>
                </c:pt>
                <c:pt idx="537">
                  <c:v>3.1518999999999999</c:v>
                </c:pt>
                <c:pt idx="538">
                  <c:v>3.1480000000000001</c:v>
                </c:pt>
                <c:pt idx="539">
                  <c:v>3.1435</c:v>
                </c:pt>
                <c:pt idx="540">
                  <c:v>3.1724999999999999</c:v>
                </c:pt>
                <c:pt idx="541">
                  <c:v>3.2370000000000001</c:v>
                </c:pt>
                <c:pt idx="542">
                  <c:v>3.1549999999999998</c:v>
                </c:pt>
                <c:pt idx="543">
                  <c:v>3.169</c:v>
                </c:pt>
                <c:pt idx="544">
                  <c:v>3.19</c:v>
                </c:pt>
                <c:pt idx="545">
                  <c:v>3.093</c:v>
                </c:pt>
                <c:pt idx="546">
                  <c:v>3.0884999999999998</c:v>
                </c:pt>
                <c:pt idx="547">
                  <c:v>3.0695000000000001</c:v>
                </c:pt>
                <c:pt idx="548">
                  <c:v>3.1509999999999998</c:v>
                </c:pt>
                <c:pt idx="549">
                  <c:v>3.1709999999999998</c:v>
                </c:pt>
                <c:pt idx="550">
                  <c:v>3.1425000000000001</c:v>
                </c:pt>
                <c:pt idx="551">
                  <c:v>3.1074999999999999</c:v>
                </c:pt>
                <c:pt idx="552">
                  <c:v>3.177</c:v>
                </c:pt>
                <c:pt idx="553">
                  <c:v>3.1484999999999999</c:v>
                </c:pt>
                <c:pt idx="554">
                  <c:v>3.1539999999999999</c:v>
                </c:pt>
                <c:pt idx="555">
                  <c:v>3.1890000000000001</c:v>
                </c:pt>
                <c:pt idx="556">
                  <c:v>3.1644000000000001</c:v>
                </c:pt>
                <c:pt idx="557">
                  <c:v>3.2250000000000001</c:v>
                </c:pt>
                <c:pt idx="558">
                  <c:v>3.226</c:v>
                </c:pt>
                <c:pt idx="559">
                  <c:v>3.1665000000000001</c:v>
                </c:pt>
                <c:pt idx="560">
                  <c:v>3.0350000000000001</c:v>
                </c:pt>
                <c:pt idx="561">
                  <c:v>3.23</c:v>
                </c:pt>
                <c:pt idx="562">
                  <c:v>3.2530000000000001</c:v>
                </c:pt>
                <c:pt idx="563">
                  <c:v>3.1665000000000001</c:v>
                </c:pt>
                <c:pt idx="564">
                  <c:v>3.1124999999999998</c:v>
                </c:pt>
                <c:pt idx="565">
                  <c:v>3.08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C08-4E5E-AC4F-3039E617C11E}"/>
            </c:ext>
          </c:extLst>
        </c:ser>
        <c:ser>
          <c:idx val="4"/>
          <c:order val="4"/>
          <c:tx>
            <c:v>WI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Data!$G$8:$G$573</c:f>
              <c:numCache>
                <c:formatCode>"$"#,##0.00</c:formatCode>
                <c:ptCount val="566"/>
                <c:pt idx="144">
                  <c:v>3.2345000000000002</c:v>
                </c:pt>
                <c:pt idx="145">
                  <c:v>3.2435</c:v>
                </c:pt>
                <c:pt idx="146">
                  <c:v>3.1859999999999999</c:v>
                </c:pt>
                <c:pt idx="147">
                  <c:v>3.2665000000000002</c:v>
                </c:pt>
                <c:pt idx="148">
                  <c:v>3.528</c:v>
                </c:pt>
                <c:pt idx="149">
                  <c:v>3.3172999999999999</c:v>
                </c:pt>
                <c:pt idx="150">
                  <c:v>3.2330000000000001</c:v>
                </c:pt>
                <c:pt idx="151">
                  <c:v>3.3018999999999998</c:v>
                </c:pt>
                <c:pt idx="152">
                  <c:v>3.31</c:v>
                </c:pt>
                <c:pt idx="153">
                  <c:v>3.2168999999999999</c:v>
                </c:pt>
                <c:pt idx="154">
                  <c:v>3.3065000000000002</c:v>
                </c:pt>
                <c:pt idx="155">
                  <c:v>3.1779999999999999</c:v>
                </c:pt>
                <c:pt idx="156">
                  <c:v>3.3254999999999999</c:v>
                </c:pt>
                <c:pt idx="157">
                  <c:v>3.363</c:v>
                </c:pt>
                <c:pt idx="158">
                  <c:v>3.6395</c:v>
                </c:pt>
                <c:pt idx="159">
                  <c:v>3.7115</c:v>
                </c:pt>
                <c:pt idx="160">
                  <c:v>3.69</c:v>
                </c:pt>
                <c:pt idx="161">
                  <c:v>3.5855000000000001</c:v>
                </c:pt>
                <c:pt idx="162">
                  <c:v>3.6080000000000001</c:v>
                </c:pt>
                <c:pt idx="163">
                  <c:v>3.726</c:v>
                </c:pt>
                <c:pt idx="164">
                  <c:v>3.5806</c:v>
                </c:pt>
                <c:pt idx="165">
                  <c:v>3.5680000000000001</c:v>
                </c:pt>
                <c:pt idx="166">
                  <c:v>3.3035000000000001</c:v>
                </c:pt>
                <c:pt idx="167">
                  <c:v>3.4794999999999998</c:v>
                </c:pt>
                <c:pt idx="168">
                  <c:v>3.4781</c:v>
                </c:pt>
                <c:pt idx="169">
                  <c:v>3.6118999999999999</c:v>
                </c:pt>
                <c:pt idx="170">
                  <c:v>3.7959999999999998</c:v>
                </c:pt>
                <c:pt idx="171">
                  <c:v>3.6160000000000001</c:v>
                </c:pt>
                <c:pt idx="172">
                  <c:v>3.3895</c:v>
                </c:pt>
                <c:pt idx="173">
                  <c:v>3.2635000000000001</c:v>
                </c:pt>
                <c:pt idx="174">
                  <c:v>3.274</c:v>
                </c:pt>
                <c:pt idx="175">
                  <c:v>3.3570000000000002</c:v>
                </c:pt>
                <c:pt idx="176">
                  <c:v>3.3944999999999999</c:v>
                </c:pt>
                <c:pt idx="177">
                  <c:v>3.4685000000000001</c:v>
                </c:pt>
                <c:pt idx="178">
                  <c:v>3.53</c:v>
                </c:pt>
                <c:pt idx="179">
                  <c:v>3.3969999999999998</c:v>
                </c:pt>
                <c:pt idx="180">
                  <c:v>3.3504999999999998</c:v>
                </c:pt>
                <c:pt idx="181">
                  <c:v>3.3109999999999999</c:v>
                </c:pt>
                <c:pt idx="182">
                  <c:v>3.1831</c:v>
                </c:pt>
                <c:pt idx="183">
                  <c:v>3.1955</c:v>
                </c:pt>
                <c:pt idx="184">
                  <c:v>3.2570000000000001</c:v>
                </c:pt>
                <c:pt idx="185">
                  <c:v>3.3075000000000001</c:v>
                </c:pt>
                <c:pt idx="186">
                  <c:v>3.2705000000000002</c:v>
                </c:pt>
                <c:pt idx="187">
                  <c:v>3.4060000000000001</c:v>
                </c:pt>
                <c:pt idx="188">
                  <c:v>3.4264999999999999</c:v>
                </c:pt>
                <c:pt idx="189">
                  <c:v>3.2425000000000002</c:v>
                </c:pt>
                <c:pt idx="190">
                  <c:v>3.4125000000000001</c:v>
                </c:pt>
                <c:pt idx="191">
                  <c:v>3.2637999999999998</c:v>
                </c:pt>
                <c:pt idx="192">
                  <c:v>3.1389999999999998</c:v>
                </c:pt>
                <c:pt idx="193">
                  <c:v>3.3005</c:v>
                </c:pt>
                <c:pt idx="194">
                  <c:v>3.26</c:v>
                </c:pt>
                <c:pt idx="195">
                  <c:v>3.2</c:v>
                </c:pt>
                <c:pt idx="196">
                  <c:v>3.4</c:v>
                </c:pt>
                <c:pt idx="197">
                  <c:v>3.4405000000000001</c:v>
                </c:pt>
                <c:pt idx="198">
                  <c:v>3.38</c:v>
                </c:pt>
                <c:pt idx="199">
                  <c:v>3.2429999999999999</c:v>
                </c:pt>
                <c:pt idx="200">
                  <c:v>3.3980000000000001</c:v>
                </c:pt>
                <c:pt idx="201">
                  <c:v>3.4215</c:v>
                </c:pt>
                <c:pt idx="202">
                  <c:v>3.4870000000000001</c:v>
                </c:pt>
                <c:pt idx="203">
                  <c:v>3.4142999999999999</c:v>
                </c:pt>
                <c:pt idx="204">
                  <c:v>3.5283000000000002</c:v>
                </c:pt>
                <c:pt idx="205">
                  <c:v>3.48</c:v>
                </c:pt>
                <c:pt idx="206">
                  <c:v>3.63</c:v>
                </c:pt>
                <c:pt idx="207">
                  <c:v>3.8479999999999999</c:v>
                </c:pt>
                <c:pt idx="208">
                  <c:v>4.0145</c:v>
                </c:pt>
                <c:pt idx="209">
                  <c:v>3.9940000000000002</c:v>
                </c:pt>
                <c:pt idx="210">
                  <c:v>4.641</c:v>
                </c:pt>
                <c:pt idx="211">
                  <c:v>4.6719999999999997</c:v>
                </c:pt>
                <c:pt idx="212">
                  <c:v>4.7679999999999998</c:v>
                </c:pt>
                <c:pt idx="213">
                  <c:v>4.8860000000000001</c:v>
                </c:pt>
                <c:pt idx="214">
                  <c:v>4.68</c:v>
                </c:pt>
                <c:pt idx="215">
                  <c:v>4.2469999999999999</c:v>
                </c:pt>
                <c:pt idx="216">
                  <c:v>4.1380999999999997</c:v>
                </c:pt>
                <c:pt idx="217">
                  <c:v>4.5125000000000002</c:v>
                </c:pt>
                <c:pt idx="218">
                  <c:v>4.8639999999999999</c:v>
                </c:pt>
                <c:pt idx="219">
                  <c:v>5.0434999999999999</c:v>
                </c:pt>
                <c:pt idx="220">
                  <c:v>5.2556000000000003</c:v>
                </c:pt>
                <c:pt idx="221">
                  <c:v>5.4413</c:v>
                </c:pt>
                <c:pt idx="222">
                  <c:v>5.4720000000000004</c:v>
                </c:pt>
                <c:pt idx="223">
                  <c:v>5.4950000000000001</c:v>
                </c:pt>
                <c:pt idx="224">
                  <c:v>5.7630999999999997</c:v>
                </c:pt>
                <c:pt idx="225">
                  <c:v>5.74</c:v>
                </c:pt>
                <c:pt idx="226">
                  <c:v>5.8425000000000002</c:v>
                </c:pt>
                <c:pt idx="227">
                  <c:v>6.2169999999999996</c:v>
                </c:pt>
                <c:pt idx="228">
                  <c:v>6.3719999999999999</c:v>
                </c:pt>
                <c:pt idx="229">
                  <c:v>6.2919</c:v>
                </c:pt>
                <c:pt idx="230">
                  <c:v>6.6414999999999997</c:v>
                </c:pt>
                <c:pt idx="231">
                  <c:v>6.4945000000000004</c:v>
                </c:pt>
                <c:pt idx="232">
                  <c:v>5.8834999999999997</c:v>
                </c:pt>
                <c:pt idx="233">
                  <c:v>6.3254999999999999</c:v>
                </c:pt>
                <c:pt idx="234">
                  <c:v>6.2554999999999996</c:v>
                </c:pt>
                <c:pt idx="235">
                  <c:v>7.0468000000000002</c:v>
                </c:pt>
                <c:pt idx="236">
                  <c:v>7.0910000000000002</c:v>
                </c:pt>
                <c:pt idx="237">
                  <c:v>6.9255000000000004</c:v>
                </c:pt>
                <c:pt idx="238">
                  <c:v>6.9859999999999998</c:v>
                </c:pt>
                <c:pt idx="239">
                  <c:v>6.7910000000000004</c:v>
                </c:pt>
                <c:pt idx="240">
                  <c:v>6.4245000000000001</c:v>
                </c:pt>
                <c:pt idx="241">
                  <c:v>6.7205000000000004</c:v>
                </c:pt>
                <c:pt idx="242">
                  <c:v>7.0540000000000003</c:v>
                </c:pt>
                <c:pt idx="243">
                  <c:v>7.2012999999999998</c:v>
                </c:pt>
                <c:pt idx="244">
                  <c:v>7.1849999999999996</c:v>
                </c:pt>
                <c:pt idx="245">
                  <c:v>7.1855000000000002</c:v>
                </c:pt>
                <c:pt idx="246">
                  <c:v>6.6425000000000001</c:v>
                </c:pt>
                <c:pt idx="247">
                  <c:v>6.4640000000000004</c:v>
                </c:pt>
                <c:pt idx="248">
                  <c:v>6.1063000000000001</c:v>
                </c:pt>
                <c:pt idx="249">
                  <c:v>6.5955000000000004</c:v>
                </c:pt>
                <c:pt idx="250">
                  <c:v>6.9295</c:v>
                </c:pt>
                <c:pt idx="251">
                  <c:v>6.9157999999999999</c:v>
                </c:pt>
                <c:pt idx="252">
                  <c:v>7.0025000000000004</c:v>
                </c:pt>
                <c:pt idx="253">
                  <c:v>6.9139999999999997</c:v>
                </c:pt>
                <c:pt idx="254">
                  <c:v>7.0970000000000004</c:v>
                </c:pt>
                <c:pt idx="255">
                  <c:v>7.2765000000000004</c:v>
                </c:pt>
                <c:pt idx="256">
                  <c:v>7.3925000000000001</c:v>
                </c:pt>
                <c:pt idx="257">
                  <c:v>7.1680999999999999</c:v>
                </c:pt>
                <c:pt idx="258">
                  <c:v>6.8864999999999998</c:v>
                </c:pt>
                <c:pt idx="259">
                  <c:v>6.4355000000000002</c:v>
                </c:pt>
                <c:pt idx="260">
                  <c:v>6.0389999999999997</c:v>
                </c:pt>
                <c:pt idx="261">
                  <c:v>5.7424999999999997</c:v>
                </c:pt>
                <c:pt idx="262">
                  <c:v>5.8410000000000002</c:v>
                </c:pt>
                <c:pt idx="263">
                  <c:v>6.0030000000000001</c:v>
                </c:pt>
                <c:pt idx="264">
                  <c:v>6.1304999999999996</c:v>
                </c:pt>
                <c:pt idx="265">
                  <c:v>6.1695000000000002</c:v>
                </c:pt>
                <c:pt idx="266">
                  <c:v>6.1820000000000004</c:v>
                </c:pt>
                <c:pt idx="267">
                  <c:v>5.9705000000000004</c:v>
                </c:pt>
                <c:pt idx="268">
                  <c:v>5.6531000000000002</c:v>
                </c:pt>
                <c:pt idx="269">
                  <c:v>5.6210000000000004</c:v>
                </c:pt>
                <c:pt idx="270">
                  <c:v>5.6014999999999997</c:v>
                </c:pt>
                <c:pt idx="271">
                  <c:v>5.5594999999999999</c:v>
                </c:pt>
                <c:pt idx="272">
                  <c:v>5.7050000000000001</c:v>
                </c:pt>
                <c:pt idx="273">
                  <c:v>5.9855999999999998</c:v>
                </c:pt>
                <c:pt idx="274">
                  <c:v>6.1875</c:v>
                </c:pt>
                <c:pt idx="275">
                  <c:v>6.0910000000000002</c:v>
                </c:pt>
                <c:pt idx="276">
                  <c:v>5.6775000000000002</c:v>
                </c:pt>
                <c:pt idx="277">
                  <c:v>5.95</c:v>
                </c:pt>
                <c:pt idx="278">
                  <c:v>6.1429999999999998</c:v>
                </c:pt>
                <c:pt idx="279">
                  <c:v>6.1609999999999996</c:v>
                </c:pt>
                <c:pt idx="280">
                  <c:v>6.0430000000000001</c:v>
                </c:pt>
                <c:pt idx="281">
                  <c:v>6.0876000000000001</c:v>
                </c:pt>
                <c:pt idx="282">
                  <c:v>6.2035</c:v>
                </c:pt>
                <c:pt idx="283">
                  <c:v>6.1790000000000003</c:v>
                </c:pt>
                <c:pt idx="284">
                  <c:v>6.2904999999999998</c:v>
                </c:pt>
                <c:pt idx="285">
                  <c:v>6.2430000000000003</c:v>
                </c:pt>
                <c:pt idx="286">
                  <c:v>5.9749999999999996</c:v>
                </c:pt>
                <c:pt idx="287">
                  <c:v>6.2675000000000001</c:v>
                </c:pt>
                <c:pt idx="288">
                  <c:v>6.1444000000000001</c:v>
                </c:pt>
                <c:pt idx="289">
                  <c:v>5.9160000000000004</c:v>
                </c:pt>
                <c:pt idx="290">
                  <c:v>5.9080000000000004</c:v>
                </c:pt>
                <c:pt idx="291">
                  <c:v>6.1304999999999996</c:v>
                </c:pt>
                <c:pt idx="292">
                  <c:v>6.1150000000000002</c:v>
                </c:pt>
                <c:pt idx="293">
                  <c:v>6.0164999999999997</c:v>
                </c:pt>
                <c:pt idx="294">
                  <c:v>6.1539999999999999</c:v>
                </c:pt>
                <c:pt idx="295">
                  <c:v>5.6494</c:v>
                </c:pt>
                <c:pt idx="296">
                  <c:v>5.7525000000000004</c:v>
                </c:pt>
                <c:pt idx="297">
                  <c:v>6.0460000000000003</c:v>
                </c:pt>
                <c:pt idx="298">
                  <c:v>6.1073000000000004</c:v>
                </c:pt>
                <c:pt idx="299">
                  <c:v>6.2474999999999996</c:v>
                </c:pt>
                <c:pt idx="300">
                  <c:v>6.78</c:v>
                </c:pt>
                <c:pt idx="301">
                  <c:v>7.1749999999999998</c:v>
                </c:pt>
                <c:pt idx="302">
                  <c:v>7.7350000000000003</c:v>
                </c:pt>
                <c:pt idx="303">
                  <c:v>7.9015000000000004</c:v>
                </c:pt>
                <c:pt idx="304">
                  <c:v>7.923</c:v>
                </c:pt>
                <c:pt idx="305">
                  <c:v>7.9790000000000001</c:v>
                </c:pt>
                <c:pt idx="306">
                  <c:v>7.8304999999999998</c:v>
                </c:pt>
                <c:pt idx="307">
                  <c:v>8.0730000000000004</c:v>
                </c:pt>
                <c:pt idx="308">
                  <c:v>7.9119999999999999</c:v>
                </c:pt>
                <c:pt idx="309">
                  <c:v>7.835</c:v>
                </c:pt>
                <c:pt idx="310">
                  <c:v>7.6254999999999997</c:v>
                </c:pt>
                <c:pt idx="311">
                  <c:v>7.335</c:v>
                </c:pt>
                <c:pt idx="312">
                  <c:v>7.0875000000000004</c:v>
                </c:pt>
                <c:pt idx="313">
                  <c:v>7.3019999999999996</c:v>
                </c:pt>
                <c:pt idx="314">
                  <c:v>7.2050000000000001</c:v>
                </c:pt>
                <c:pt idx="315">
                  <c:v>7.2190000000000003</c:v>
                </c:pt>
                <c:pt idx="316">
                  <c:v>7.3085000000000004</c:v>
                </c:pt>
                <c:pt idx="317">
                  <c:v>7.2145000000000001</c:v>
                </c:pt>
                <c:pt idx="318">
                  <c:v>7.1970000000000001</c:v>
                </c:pt>
                <c:pt idx="319">
                  <c:v>7.0213000000000001</c:v>
                </c:pt>
                <c:pt idx="320">
                  <c:v>7.1749999999999998</c:v>
                </c:pt>
                <c:pt idx="321">
                  <c:v>7.359</c:v>
                </c:pt>
                <c:pt idx="322">
                  <c:v>7.3470000000000004</c:v>
                </c:pt>
                <c:pt idx="323">
                  <c:v>7.1130000000000004</c:v>
                </c:pt>
                <c:pt idx="324">
                  <c:v>7.0065</c:v>
                </c:pt>
                <c:pt idx="325">
                  <c:v>6.8125</c:v>
                </c:pt>
                <c:pt idx="326">
                  <c:v>6.8281000000000001</c:v>
                </c:pt>
                <c:pt idx="327">
                  <c:v>6.8689999999999998</c:v>
                </c:pt>
                <c:pt idx="328">
                  <c:v>7.1760000000000002</c:v>
                </c:pt>
                <c:pt idx="329">
                  <c:v>7.1624999999999996</c:v>
                </c:pt>
                <c:pt idx="330">
                  <c:v>7.2225000000000001</c:v>
                </c:pt>
                <c:pt idx="331">
                  <c:v>7.17</c:v>
                </c:pt>
                <c:pt idx="332">
                  <c:v>6.9204999999999997</c:v>
                </c:pt>
                <c:pt idx="333">
                  <c:v>6.9005999999999998</c:v>
                </c:pt>
                <c:pt idx="334">
                  <c:v>6.9349999999999996</c:v>
                </c:pt>
                <c:pt idx="335">
                  <c:v>7.0380000000000003</c:v>
                </c:pt>
                <c:pt idx="336">
                  <c:v>7.1565000000000003</c:v>
                </c:pt>
                <c:pt idx="337">
                  <c:v>7.2809999999999997</c:v>
                </c:pt>
                <c:pt idx="338">
                  <c:v>7.1985000000000001</c:v>
                </c:pt>
                <c:pt idx="339">
                  <c:v>6.34</c:v>
                </c:pt>
                <c:pt idx="340">
                  <c:v>6.41</c:v>
                </c:pt>
                <c:pt idx="341">
                  <c:v>6.58</c:v>
                </c:pt>
                <c:pt idx="342">
                  <c:v>6.4</c:v>
                </c:pt>
                <c:pt idx="343">
                  <c:v>6.7287999999999997</c:v>
                </c:pt>
                <c:pt idx="344">
                  <c:v>6.7957999999999998</c:v>
                </c:pt>
                <c:pt idx="345">
                  <c:v>6.7184999999999997</c:v>
                </c:pt>
                <c:pt idx="346">
                  <c:v>6.7374999999999998</c:v>
                </c:pt>
                <c:pt idx="347">
                  <c:v>6.8875000000000002</c:v>
                </c:pt>
                <c:pt idx="348">
                  <c:v>6.8775000000000004</c:v>
                </c:pt>
                <c:pt idx="349">
                  <c:v>6.819</c:v>
                </c:pt>
                <c:pt idx="350">
                  <c:v>6.9904999999999999</c:v>
                </c:pt>
                <c:pt idx="351">
                  <c:v>6.8303000000000003</c:v>
                </c:pt>
                <c:pt idx="352">
                  <c:v>6.5213000000000001</c:v>
                </c:pt>
                <c:pt idx="353">
                  <c:v>6.6745000000000001</c:v>
                </c:pt>
                <c:pt idx="354">
                  <c:v>6.8680000000000003</c:v>
                </c:pt>
                <c:pt idx="355">
                  <c:v>6.67</c:v>
                </c:pt>
                <c:pt idx="356">
                  <c:v>5.8315000000000001</c:v>
                </c:pt>
                <c:pt idx="357">
                  <c:v>5.6855000000000002</c:v>
                </c:pt>
                <c:pt idx="358">
                  <c:v>5.7004999999999999</c:v>
                </c:pt>
                <c:pt idx="359">
                  <c:v>5.9775</c:v>
                </c:pt>
                <c:pt idx="360">
                  <c:v>6.2243000000000004</c:v>
                </c:pt>
                <c:pt idx="361">
                  <c:v>6.0659000000000001</c:v>
                </c:pt>
                <c:pt idx="362">
                  <c:v>5.3369999999999997</c:v>
                </c:pt>
                <c:pt idx="363">
                  <c:v>4.6784999999999997</c:v>
                </c:pt>
                <c:pt idx="364">
                  <c:v>4.694</c:v>
                </c:pt>
                <c:pt idx="365">
                  <c:v>4.74</c:v>
                </c:pt>
                <c:pt idx="367">
                  <c:v>4.4050000000000002</c:v>
                </c:pt>
                <c:pt idx="368">
                  <c:v>4.3884999999999996</c:v>
                </c:pt>
                <c:pt idx="369">
                  <c:v>4.2525000000000004</c:v>
                </c:pt>
                <c:pt idx="370">
                  <c:v>4.1355000000000004</c:v>
                </c:pt>
                <c:pt idx="371">
                  <c:v>4.2331000000000003</c:v>
                </c:pt>
                <c:pt idx="372">
                  <c:v>4.1204999999999998</c:v>
                </c:pt>
                <c:pt idx="373">
                  <c:v>4.2069000000000001</c:v>
                </c:pt>
                <c:pt idx="374">
                  <c:v>4.2539999999999996</c:v>
                </c:pt>
                <c:pt idx="375">
                  <c:v>4.3334999999999999</c:v>
                </c:pt>
                <c:pt idx="376">
                  <c:v>4.2519999999999998</c:v>
                </c:pt>
                <c:pt idx="377">
                  <c:v>4.3205999999999998</c:v>
                </c:pt>
                <c:pt idx="378">
                  <c:v>4.2337999999999996</c:v>
                </c:pt>
                <c:pt idx="379">
                  <c:v>4.2324999999999999</c:v>
                </c:pt>
                <c:pt idx="380">
                  <c:v>4.2759999999999998</c:v>
                </c:pt>
                <c:pt idx="381">
                  <c:v>4.2119</c:v>
                </c:pt>
                <c:pt idx="382">
                  <c:v>4.2195</c:v>
                </c:pt>
                <c:pt idx="383">
                  <c:v>4.2945000000000002</c:v>
                </c:pt>
                <c:pt idx="384">
                  <c:v>4.3034999999999997</c:v>
                </c:pt>
                <c:pt idx="385">
                  <c:v>4.4105999999999996</c:v>
                </c:pt>
                <c:pt idx="386">
                  <c:v>4.4355000000000002</c:v>
                </c:pt>
                <c:pt idx="387">
                  <c:v>4.6325000000000003</c:v>
                </c:pt>
                <c:pt idx="388">
                  <c:v>4.593</c:v>
                </c:pt>
                <c:pt idx="389">
                  <c:v>4.5389999999999997</c:v>
                </c:pt>
                <c:pt idx="390">
                  <c:v>4.556</c:v>
                </c:pt>
                <c:pt idx="391">
                  <c:v>4.6725000000000003</c:v>
                </c:pt>
                <c:pt idx="392">
                  <c:v>4.6959999999999997</c:v>
                </c:pt>
                <c:pt idx="393">
                  <c:v>4.6669999999999998</c:v>
                </c:pt>
                <c:pt idx="394">
                  <c:v>4.6487999999999996</c:v>
                </c:pt>
                <c:pt idx="395">
                  <c:v>4.7918000000000003</c:v>
                </c:pt>
                <c:pt idx="396">
                  <c:v>4.766</c:v>
                </c:pt>
                <c:pt idx="397">
                  <c:v>4.6420000000000003</c:v>
                </c:pt>
                <c:pt idx="398">
                  <c:v>4.4859999999999998</c:v>
                </c:pt>
                <c:pt idx="399">
                  <c:v>4.4569000000000001</c:v>
                </c:pt>
                <c:pt idx="400">
                  <c:v>4.3789999999999996</c:v>
                </c:pt>
                <c:pt idx="401">
                  <c:v>4.2759999999999998</c:v>
                </c:pt>
                <c:pt idx="402">
                  <c:v>4.2575000000000003</c:v>
                </c:pt>
                <c:pt idx="403">
                  <c:v>4.2938000000000001</c:v>
                </c:pt>
                <c:pt idx="404">
                  <c:v>4.1353</c:v>
                </c:pt>
                <c:pt idx="405">
                  <c:v>3.8574999999999999</c:v>
                </c:pt>
                <c:pt idx="406">
                  <c:v>3.6930000000000001</c:v>
                </c:pt>
                <c:pt idx="407">
                  <c:v>3.5339999999999998</c:v>
                </c:pt>
                <c:pt idx="408">
                  <c:v>3.512</c:v>
                </c:pt>
                <c:pt idx="409">
                  <c:v>3.4805000000000001</c:v>
                </c:pt>
                <c:pt idx="410">
                  <c:v>3.4649999999999999</c:v>
                </c:pt>
                <c:pt idx="411">
                  <c:v>3.5074999999999998</c:v>
                </c:pt>
                <c:pt idx="412">
                  <c:v>3.5285000000000002</c:v>
                </c:pt>
                <c:pt idx="413">
                  <c:v>3.3759000000000001</c:v>
                </c:pt>
                <c:pt idx="414">
                  <c:v>3.2970000000000002</c:v>
                </c:pt>
                <c:pt idx="415">
                  <c:v>3.2585000000000002</c:v>
                </c:pt>
                <c:pt idx="416">
                  <c:v>3.1345000000000001</c:v>
                </c:pt>
                <c:pt idx="417">
                  <c:v>3.032</c:v>
                </c:pt>
                <c:pt idx="418">
                  <c:v>3.1475</c:v>
                </c:pt>
                <c:pt idx="419">
                  <c:v>3.1966999999999999</c:v>
                </c:pt>
                <c:pt idx="420">
                  <c:v>3.226</c:v>
                </c:pt>
                <c:pt idx="421">
                  <c:v>3.4045000000000001</c:v>
                </c:pt>
                <c:pt idx="422">
                  <c:v>3.3694999999999999</c:v>
                </c:pt>
                <c:pt idx="423">
                  <c:v>3.4781</c:v>
                </c:pt>
                <c:pt idx="424">
                  <c:v>3.5045000000000002</c:v>
                </c:pt>
                <c:pt idx="425">
                  <c:v>3.5832999999999999</c:v>
                </c:pt>
                <c:pt idx="426">
                  <c:v>3.9182999999999999</c:v>
                </c:pt>
                <c:pt idx="427">
                  <c:v>3.6974999999999998</c:v>
                </c:pt>
                <c:pt idx="428">
                  <c:v>3.8334999999999999</c:v>
                </c:pt>
                <c:pt idx="429">
                  <c:v>3.8725000000000001</c:v>
                </c:pt>
                <c:pt idx="430">
                  <c:v>3.81</c:v>
                </c:pt>
                <c:pt idx="431">
                  <c:v>3.7645</c:v>
                </c:pt>
                <c:pt idx="432">
                  <c:v>3.6890000000000001</c:v>
                </c:pt>
                <c:pt idx="433">
                  <c:v>3.6775000000000002</c:v>
                </c:pt>
                <c:pt idx="434">
                  <c:v>3.6114999999999999</c:v>
                </c:pt>
                <c:pt idx="435">
                  <c:v>3.6415000000000002</c:v>
                </c:pt>
                <c:pt idx="436">
                  <c:v>3.7275</c:v>
                </c:pt>
                <c:pt idx="437">
                  <c:v>3.7530999999999999</c:v>
                </c:pt>
                <c:pt idx="438">
                  <c:v>3.6385000000000001</c:v>
                </c:pt>
                <c:pt idx="439">
                  <c:v>3.7210000000000001</c:v>
                </c:pt>
                <c:pt idx="440">
                  <c:v>3.6955</c:v>
                </c:pt>
                <c:pt idx="441">
                  <c:v>3.5745</c:v>
                </c:pt>
                <c:pt idx="442">
                  <c:v>3.7475000000000001</c:v>
                </c:pt>
                <c:pt idx="443">
                  <c:v>3.714</c:v>
                </c:pt>
                <c:pt idx="444">
                  <c:v>3.6905999999999999</c:v>
                </c:pt>
                <c:pt idx="445">
                  <c:v>3.6095000000000002</c:v>
                </c:pt>
                <c:pt idx="446">
                  <c:v>3.613</c:v>
                </c:pt>
                <c:pt idx="447">
                  <c:v>3.5377999999999998</c:v>
                </c:pt>
                <c:pt idx="448">
                  <c:v>3.5183</c:v>
                </c:pt>
                <c:pt idx="449">
                  <c:v>3.5230000000000001</c:v>
                </c:pt>
                <c:pt idx="450">
                  <c:v>3.532</c:v>
                </c:pt>
                <c:pt idx="451">
                  <c:v>3.4449999999999998</c:v>
                </c:pt>
                <c:pt idx="452">
                  <c:v>3.4504999999999999</c:v>
                </c:pt>
                <c:pt idx="453">
                  <c:v>3.4790000000000001</c:v>
                </c:pt>
                <c:pt idx="454">
                  <c:v>3.4089999999999998</c:v>
                </c:pt>
                <c:pt idx="455">
                  <c:v>3.4914999999999998</c:v>
                </c:pt>
                <c:pt idx="456">
                  <c:v>3.7363</c:v>
                </c:pt>
                <c:pt idx="457">
                  <c:v>3.8359999999999999</c:v>
                </c:pt>
                <c:pt idx="458">
                  <c:v>3.9655</c:v>
                </c:pt>
                <c:pt idx="459">
                  <c:v>3.7414999999999998</c:v>
                </c:pt>
                <c:pt idx="460">
                  <c:v>3.4670000000000001</c:v>
                </c:pt>
                <c:pt idx="461">
                  <c:v>3.4445000000000001</c:v>
                </c:pt>
                <c:pt idx="462">
                  <c:v>3.4780000000000002</c:v>
                </c:pt>
                <c:pt idx="463">
                  <c:v>3.4295</c:v>
                </c:pt>
                <c:pt idx="464">
                  <c:v>3.4390000000000001</c:v>
                </c:pt>
                <c:pt idx="465">
                  <c:v>3.4338000000000002</c:v>
                </c:pt>
                <c:pt idx="466">
                  <c:v>3.4213</c:v>
                </c:pt>
                <c:pt idx="467">
                  <c:v>3.5865</c:v>
                </c:pt>
                <c:pt idx="468">
                  <c:v>3.5209999999999999</c:v>
                </c:pt>
                <c:pt idx="469">
                  <c:v>3.5415000000000001</c:v>
                </c:pt>
                <c:pt idx="470">
                  <c:v>3.5859999999999999</c:v>
                </c:pt>
                <c:pt idx="471">
                  <c:v>3.4293999999999998</c:v>
                </c:pt>
                <c:pt idx="472">
                  <c:v>3.3959999999999999</c:v>
                </c:pt>
                <c:pt idx="473">
                  <c:v>3.4455</c:v>
                </c:pt>
                <c:pt idx="474">
                  <c:v>3.4304999999999999</c:v>
                </c:pt>
                <c:pt idx="475">
                  <c:v>3.32</c:v>
                </c:pt>
                <c:pt idx="476">
                  <c:v>3.2865000000000002</c:v>
                </c:pt>
                <c:pt idx="477">
                  <c:v>3.3555999999999999</c:v>
                </c:pt>
                <c:pt idx="478">
                  <c:v>3.4085000000000001</c:v>
                </c:pt>
                <c:pt idx="479">
                  <c:v>3.4870000000000001</c:v>
                </c:pt>
                <c:pt idx="480">
                  <c:v>3.4820000000000002</c:v>
                </c:pt>
                <c:pt idx="481">
                  <c:v>3.4030999999999998</c:v>
                </c:pt>
                <c:pt idx="482">
                  <c:v>3.3149999999999999</c:v>
                </c:pt>
                <c:pt idx="483">
                  <c:v>3.2690000000000001</c:v>
                </c:pt>
                <c:pt idx="484">
                  <c:v>3.2909999999999999</c:v>
                </c:pt>
                <c:pt idx="485">
                  <c:v>3.3919000000000001</c:v>
                </c:pt>
                <c:pt idx="486">
                  <c:v>3.4180000000000001</c:v>
                </c:pt>
                <c:pt idx="487">
                  <c:v>3.4445000000000001</c:v>
                </c:pt>
                <c:pt idx="488">
                  <c:v>3.3570000000000002</c:v>
                </c:pt>
                <c:pt idx="489">
                  <c:v>3.3887999999999998</c:v>
                </c:pt>
                <c:pt idx="490">
                  <c:v>3.3574999999999999</c:v>
                </c:pt>
                <c:pt idx="491">
                  <c:v>3.2694999999999999</c:v>
                </c:pt>
                <c:pt idx="492">
                  <c:v>3.294</c:v>
                </c:pt>
                <c:pt idx="493">
                  <c:v>3.3740000000000001</c:v>
                </c:pt>
                <c:pt idx="494">
                  <c:v>3.3919999999999999</c:v>
                </c:pt>
                <c:pt idx="495">
                  <c:v>3.3740000000000001</c:v>
                </c:pt>
                <c:pt idx="496">
                  <c:v>3.2745000000000002</c:v>
                </c:pt>
                <c:pt idx="497">
                  <c:v>3.3555000000000001</c:v>
                </c:pt>
                <c:pt idx="498">
                  <c:v>3.5535000000000001</c:v>
                </c:pt>
                <c:pt idx="499">
                  <c:v>3.5105</c:v>
                </c:pt>
                <c:pt idx="500">
                  <c:v>3.5230000000000001</c:v>
                </c:pt>
                <c:pt idx="501">
                  <c:v>3.492</c:v>
                </c:pt>
                <c:pt idx="502">
                  <c:v>3.6415000000000002</c:v>
                </c:pt>
                <c:pt idx="503">
                  <c:v>3.6865000000000001</c:v>
                </c:pt>
                <c:pt idx="504">
                  <c:v>3.8062999999999998</c:v>
                </c:pt>
                <c:pt idx="505">
                  <c:v>3.9319999999999999</c:v>
                </c:pt>
                <c:pt idx="506">
                  <c:v>3.9525000000000001</c:v>
                </c:pt>
                <c:pt idx="507">
                  <c:v>3.754</c:v>
                </c:pt>
                <c:pt idx="508">
                  <c:v>3.4702000000000002</c:v>
                </c:pt>
                <c:pt idx="509">
                  <c:v>3.1177999999999999</c:v>
                </c:pt>
                <c:pt idx="510">
                  <c:v>3.2010000000000001</c:v>
                </c:pt>
                <c:pt idx="511">
                  <c:v>3.1395</c:v>
                </c:pt>
                <c:pt idx="512">
                  <c:v>3.0495000000000001</c:v>
                </c:pt>
                <c:pt idx="513">
                  <c:v>2.9864999999999999</c:v>
                </c:pt>
                <c:pt idx="514">
                  <c:v>2.9605000000000001</c:v>
                </c:pt>
                <c:pt idx="515">
                  <c:v>3.0059999999999998</c:v>
                </c:pt>
                <c:pt idx="516">
                  <c:v>3.0179999999999998</c:v>
                </c:pt>
                <c:pt idx="517">
                  <c:v>2.8062</c:v>
                </c:pt>
                <c:pt idx="518">
                  <c:v>2.8975</c:v>
                </c:pt>
                <c:pt idx="519">
                  <c:v>2.9645000000000001</c:v>
                </c:pt>
                <c:pt idx="520">
                  <c:v>2.9729999999999999</c:v>
                </c:pt>
                <c:pt idx="521">
                  <c:v>2.9155000000000002</c:v>
                </c:pt>
                <c:pt idx="522">
                  <c:v>3.0684999999999998</c:v>
                </c:pt>
                <c:pt idx="523">
                  <c:v>3.0465</c:v>
                </c:pt>
                <c:pt idx="524">
                  <c:v>3.1509999999999998</c:v>
                </c:pt>
                <c:pt idx="525">
                  <c:v>3.153</c:v>
                </c:pt>
                <c:pt idx="526">
                  <c:v>3.03</c:v>
                </c:pt>
                <c:pt idx="527">
                  <c:v>2.9750000000000001</c:v>
                </c:pt>
                <c:pt idx="528">
                  <c:v>2.899</c:v>
                </c:pt>
                <c:pt idx="529">
                  <c:v>2.9737</c:v>
                </c:pt>
                <c:pt idx="530">
                  <c:v>2.9009999999999998</c:v>
                </c:pt>
                <c:pt idx="531">
                  <c:v>3.0714999999999999</c:v>
                </c:pt>
                <c:pt idx="532">
                  <c:v>3.0760000000000001</c:v>
                </c:pt>
                <c:pt idx="533">
                  <c:v>3.0365000000000002</c:v>
                </c:pt>
                <c:pt idx="534">
                  <c:v>3.0869</c:v>
                </c:pt>
                <c:pt idx="535">
                  <c:v>3.1768999999999998</c:v>
                </c:pt>
                <c:pt idx="536">
                  <c:v>3.2065000000000001</c:v>
                </c:pt>
                <c:pt idx="537">
                  <c:v>3.2681</c:v>
                </c:pt>
                <c:pt idx="538">
                  <c:v>3.2949999999999999</c:v>
                </c:pt>
                <c:pt idx="539">
                  <c:v>3.2654999999999998</c:v>
                </c:pt>
                <c:pt idx="540">
                  <c:v>3.3235000000000001</c:v>
                </c:pt>
                <c:pt idx="541">
                  <c:v>3.3959999999999999</c:v>
                </c:pt>
                <c:pt idx="542">
                  <c:v>3.3287</c:v>
                </c:pt>
                <c:pt idx="543">
                  <c:v>3.3357999999999999</c:v>
                </c:pt>
                <c:pt idx="544">
                  <c:v>3.3879999999999999</c:v>
                </c:pt>
                <c:pt idx="545">
                  <c:v>3.2759999999999998</c:v>
                </c:pt>
                <c:pt idx="546">
                  <c:v>3.2605</c:v>
                </c:pt>
                <c:pt idx="547">
                  <c:v>3.2044999999999999</c:v>
                </c:pt>
                <c:pt idx="548">
                  <c:v>3.2989999999999999</c:v>
                </c:pt>
                <c:pt idx="549">
                  <c:v>3.339</c:v>
                </c:pt>
                <c:pt idx="550">
                  <c:v>3.3125</c:v>
                </c:pt>
                <c:pt idx="551">
                  <c:v>3.2928000000000002</c:v>
                </c:pt>
                <c:pt idx="552">
                  <c:v>3.3525</c:v>
                </c:pt>
                <c:pt idx="553">
                  <c:v>3.3384999999999998</c:v>
                </c:pt>
                <c:pt idx="554">
                  <c:v>3.34</c:v>
                </c:pt>
                <c:pt idx="555">
                  <c:v>3.37</c:v>
                </c:pt>
                <c:pt idx="556">
                  <c:v>3.4119000000000002</c:v>
                </c:pt>
                <c:pt idx="557">
                  <c:v>3.48</c:v>
                </c:pt>
                <c:pt idx="558">
                  <c:v>3.4750000000000001</c:v>
                </c:pt>
                <c:pt idx="559">
                  <c:v>3.3864999999999998</c:v>
                </c:pt>
                <c:pt idx="560">
                  <c:v>3.254</c:v>
                </c:pt>
                <c:pt idx="561">
                  <c:v>3.4937999999999998</c:v>
                </c:pt>
                <c:pt idx="562">
                  <c:v>3.5089999999999999</c:v>
                </c:pt>
                <c:pt idx="563">
                  <c:v>3.3955000000000002</c:v>
                </c:pt>
                <c:pt idx="564">
                  <c:v>3.3355000000000001</c:v>
                </c:pt>
                <c:pt idx="565">
                  <c:v>3.294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8-4E5E-AC4F-3039E617C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18656"/>
        <c:axId val="973662480"/>
      </c:lineChart>
      <c:catAx>
        <c:axId val="97401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3807128646285798"/>
              <c:y val="0.903690328182661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662480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662480"/>
        <c:scaling>
          <c:orientation val="minMax"/>
          <c:min val="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$/bu</a:t>
                </a:r>
              </a:p>
            </c:rich>
          </c:tx>
          <c:layout>
            <c:manualLayout>
              <c:xMode val="edge"/>
              <c:yMode val="edge"/>
              <c:x val="7.10868103230869E-3"/>
              <c:y val="0.41100947907827301"/>
            </c:manualLayout>
          </c:layout>
          <c:overlay val="0"/>
        </c:title>
        <c:numFmt formatCode="_(\$* #,##0.00_);_(\$* \(#,##0.00\);_(\$* &quot;-&quot;??_);_(@_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401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83289900150404"/>
          <c:y val="1.87233174800518E-2"/>
          <c:w val="0.13523131672597899"/>
          <c:h val="0.172223537847243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1.10987791342952E-2"/>
          <c:y val="1.6313213703099499E-2"/>
          <c:w val="0.97225305216426205"/>
          <c:h val="0.9673735725938009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689664"/>
        <c:axId val="973670560"/>
      </c:barChart>
      <c:catAx>
        <c:axId val="973689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3670560"/>
        <c:crosses val="autoZero"/>
        <c:auto val="1"/>
        <c:lblAlgn val="ctr"/>
        <c:lblOffset val="100"/>
        <c:tickMarkSkip val="1"/>
        <c:noMultiLvlLbl val="0"/>
      </c:catAx>
      <c:valAx>
        <c:axId val="973670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36896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5171817935595"/>
          <c:y val="0.49738237072460201"/>
          <c:w val="0"/>
          <c:h val="1.3089005235602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Iowa Corn Price and Dried Distillers Grain Price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 </a:t>
            </a:r>
            <a:endParaRPr lang="en-US"/>
          </a:p>
        </c:rich>
      </c:tx>
      <c:layout>
        <c:manualLayout>
          <c:xMode val="edge"/>
          <c:yMode val="edge"/>
          <c:x val="0.315924449612838"/>
          <c:y val="1.6901751784843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871886120996"/>
          <c:y val="0.190870878396802"/>
          <c:w val="0.77846975088967996"/>
          <c:h val="0.44846865003680397"/>
        </c:manualLayout>
      </c:layout>
      <c:lineChart>
        <c:grouping val="standard"/>
        <c:varyColors val="0"/>
        <c:ser>
          <c:idx val="1"/>
          <c:order val="1"/>
          <c:tx>
            <c:v>Corn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Data!$C$8:$C$573</c:f>
              <c:numCache>
                <c:formatCode>"$"#,##0.00</c:formatCode>
                <c:ptCount val="566"/>
                <c:pt idx="0">
                  <c:v>2.3278750000000001</c:v>
                </c:pt>
                <c:pt idx="1">
                  <c:v>2.495625</c:v>
                </c:pt>
                <c:pt idx="2">
                  <c:v>2.7767499999999998</c:v>
                </c:pt>
                <c:pt idx="3">
                  <c:v>2.8836249999999999</c:v>
                </c:pt>
                <c:pt idx="4">
                  <c:v>3.0507499999999999</c:v>
                </c:pt>
                <c:pt idx="5">
                  <c:v>3.2214999999999998</c:v>
                </c:pt>
                <c:pt idx="6">
                  <c:v>3.2519999999999998</c:v>
                </c:pt>
                <c:pt idx="7">
                  <c:v>3.3424999999999998</c:v>
                </c:pt>
                <c:pt idx="8">
                  <c:v>3.4794999999999998</c:v>
                </c:pt>
                <c:pt idx="9">
                  <c:v>3.415</c:v>
                </c:pt>
                <c:pt idx="10">
                  <c:v>3.3774999999999999</c:v>
                </c:pt>
                <c:pt idx="11">
                  <c:v>3.3854999999999995</c:v>
                </c:pt>
                <c:pt idx="12">
                  <c:v>3.5256249999999998</c:v>
                </c:pt>
                <c:pt idx="13">
                  <c:v>3.4407812500000001</c:v>
                </c:pt>
                <c:pt idx="14">
                  <c:v>3.3075000000000001</c:v>
                </c:pt>
                <c:pt idx="15">
                  <c:v>3.6612499999999999</c:v>
                </c:pt>
                <c:pt idx="16">
                  <c:v>3.6760000000000002</c:v>
                </c:pt>
                <c:pt idx="17">
                  <c:v>3.6848749999999999</c:v>
                </c:pt>
                <c:pt idx="18">
                  <c:v>3.6898750000000007</c:v>
                </c:pt>
                <c:pt idx="19">
                  <c:v>3.83</c:v>
                </c:pt>
                <c:pt idx="20">
                  <c:v>4.0006250000000003</c:v>
                </c:pt>
                <c:pt idx="21">
                  <c:v>3.9690000000000003</c:v>
                </c:pt>
                <c:pt idx="22">
                  <c:v>4.0265000000000004</c:v>
                </c:pt>
                <c:pt idx="23">
                  <c:v>3.72</c:v>
                </c:pt>
                <c:pt idx="24">
                  <c:v>3.7039999999999997</c:v>
                </c:pt>
                <c:pt idx="25">
                  <c:v>3.6070000000000002</c:v>
                </c:pt>
                <c:pt idx="26">
                  <c:v>3.2860000000000005</c:v>
                </c:pt>
                <c:pt idx="27">
                  <c:v>3.3214999999999999</c:v>
                </c:pt>
                <c:pt idx="28">
                  <c:v>3.3460000000000001</c:v>
                </c:pt>
                <c:pt idx="29">
                  <c:v>3.3475000000000001</c:v>
                </c:pt>
                <c:pt idx="30">
                  <c:v>3.4464999999999999</c:v>
                </c:pt>
                <c:pt idx="31">
                  <c:v>3.3835000000000002</c:v>
                </c:pt>
                <c:pt idx="32">
                  <c:v>3.4119999999999999</c:v>
                </c:pt>
                <c:pt idx="33">
                  <c:v>3.468</c:v>
                </c:pt>
                <c:pt idx="34">
                  <c:v>3.55125</c:v>
                </c:pt>
                <c:pt idx="35">
                  <c:v>3.6615000000000002</c:v>
                </c:pt>
                <c:pt idx="36">
                  <c:v>3.8159999999999998</c:v>
                </c:pt>
                <c:pt idx="37">
                  <c:v>3.8039999999999998</c:v>
                </c:pt>
                <c:pt idx="38">
                  <c:v>3.3084999999999996</c:v>
                </c:pt>
                <c:pt idx="39">
                  <c:v>3.0474999999999999</c:v>
                </c:pt>
                <c:pt idx="40">
                  <c:v>3.133</c:v>
                </c:pt>
                <c:pt idx="41">
                  <c:v>3.0330000000000004</c:v>
                </c:pt>
                <c:pt idx="42">
                  <c:v>2.86</c:v>
                </c:pt>
                <c:pt idx="43">
                  <c:v>2.9729999999999999</c:v>
                </c:pt>
                <c:pt idx="44">
                  <c:v>3.0834999999999999</c:v>
                </c:pt>
                <c:pt idx="45">
                  <c:v>3.0345000000000004</c:v>
                </c:pt>
                <c:pt idx="46">
                  <c:v>3.1395</c:v>
                </c:pt>
                <c:pt idx="47">
                  <c:v>3.0614999999999997</c:v>
                </c:pt>
                <c:pt idx="48">
                  <c:v>3.055625</c:v>
                </c:pt>
                <c:pt idx="49">
                  <c:v>3.1040000000000001</c:v>
                </c:pt>
                <c:pt idx="50">
                  <c:v>3.1509999999999998</c:v>
                </c:pt>
                <c:pt idx="51">
                  <c:v>3.3159999999999998</c:v>
                </c:pt>
                <c:pt idx="52">
                  <c:v>3.1169000000000002</c:v>
                </c:pt>
                <c:pt idx="53">
                  <c:v>3.0072375000000005</c:v>
                </c:pt>
                <c:pt idx="54">
                  <c:v>3.2305000000000001</c:v>
                </c:pt>
                <c:pt idx="55">
                  <c:v>3.2974999999999999</c:v>
                </c:pt>
                <c:pt idx="56">
                  <c:v>3.4175</c:v>
                </c:pt>
                <c:pt idx="57">
                  <c:v>3.5575000000000001</c:v>
                </c:pt>
                <c:pt idx="58">
                  <c:v>3.5734999999999997</c:v>
                </c:pt>
                <c:pt idx="59">
                  <c:v>3.620625</c:v>
                </c:pt>
                <c:pt idx="60">
                  <c:v>3.7025000000000001</c:v>
                </c:pt>
                <c:pt idx="61">
                  <c:v>3.7904999999999998</c:v>
                </c:pt>
                <c:pt idx="62">
                  <c:v>3.9945000000000004</c:v>
                </c:pt>
                <c:pt idx="63">
                  <c:v>4.1025</c:v>
                </c:pt>
                <c:pt idx="64">
                  <c:v>4.2408333333333337</c:v>
                </c:pt>
                <c:pt idx="65">
                  <c:v>4.3274999999999997</c:v>
                </c:pt>
                <c:pt idx="66">
                  <c:v>4.4420000000000002</c:v>
                </c:pt>
                <c:pt idx="67">
                  <c:v>4.6959999999999997</c:v>
                </c:pt>
                <c:pt idx="68">
                  <c:v>4.5475000000000003</c:v>
                </c:pt>
                <c:pt idx="69">
                  <c:v>4.7145000000000001</c:v>
                </c:pt>
                <c:pt idx="70">
                  <c:v>4.7975000000000003</c:v>
                </c:pt>
                <c:pt idx="71">
                  <c:v>4.8109999999999999</c:v>
                </c:pt>
                <c:pt idx="72">
                  <c:v>4.9814999999999996</c:v>
                </c:pt>
                <c:pt idx="73">
                  <c:v>5.0650000000000004</c:v>
                </c:pt>
                <c:pt idx="74">
                  <c:v>5.2939999999999996</c:v>
                </c:pt>
                <c:pt idx="75">
                  <c:v>5.3049999999999997</c:v>
                </c:pt>
                <c:pt idx="76">
                  <c:v>5.0314999999999994</c:v>
                </c:pt>
                <c:pt idx="77">
                  <c:v>5.0455500000000004</c:v>
                </c:pt>
                <c:pt idx="78">
                  <c:v>5.4904999999999999</c:v>
                </c:pt>
                <c:pt idx="79">
                  <c:v>5.6129999999999995</c:v>
                </c:pt>
                <c:pt idx="80">
                  <c:v>5.6195000000000004</c:v>
                </c:pt>
                <c:pt idx="81">
                  <c:v>5.5830000000000002</c:v>
                </c:pt>
                <c:pt idx="82">
                  <c:v>5.6359999999999992</c:v>
                </c:pt>
                <c:pt idx="83">
                  <c:v>5.7010000000000005</c:v>
                </c:pt>
                <c:pt idx="84">
                  <c:v>5.6725000000000003</c:v>
                </c:pt>
                <c:pt idx="85">
                  <c:v>5.5236999999999998</c:v>
                </c:pt>
                <c:pt idx="86">
                  <c:v>5.51</c:v>
                </c:pt>
                <c:pt idx="87">
                  <c:v>5.7649999999999997</c:v>
                </c:pt>
                <c:pt idx="88">
                  <c:v>6.3565000000000005</c:v>
                </c:pt>
                <c:pt idx="89">
                  <c:v>6.8241250000000004</c:v>
                </c:pt>
                <c:pt idx="90">
                  <c:v>6.7445000000000004</c:v>
                </c:pt>
                <c:pt idx="91">
                  <c:v>6.8425000000000002</c:v>
                </c:pt>
                <c:pt idx="92">
                  <c:v>6.4924999999999997</c:v>
                </c:pt>
                <c:pt idx="93">
                  <c:v>5.9580000000000002</c:v>
                </c:pt>
                <c:pt idx="94">
                  <c:v>5.2525000000000004</c:v>
                </c:pt>
                <c:pt idx="95">
                  <c:v>5.3620000000000001</c:v>
                </c:pt>
                <c:pt idx="96">
                  <c:v>4.8280000000000003</c:v>
                </c:pt>
                <c:pt idx="97">
                  <c:v>4.7654999999999994</c:v>
                </c:pt>
                <c:pt idx="98">
                  <c:v>5.2089999999999996</c:v>
                </c:pt>
                <c:pt idx="99">
                  <c:v>5.3740000000000006</c:v>
                </c:pt>
                <c:pt idx="100">
                  <c:v>5.2006249999999996</c:v>
                </c:pt>
                <c:pt idx="101">
                  <c:v>4.9764999999999997</c:v>
                </c:pt>
                <c:pt idx="102">
                  <c:v>5.0984999999999996</c:v>
                </c:pt>
                <c:pt idx="103">
                  <c:v>5.2281250000000004</c:v>
                </c:pt>
                <c:pt idx="104">
                  <c:v>4.673</c:v>
                </c:pt>
                <c:pt idx="105">
                  <c:v>4.126199999999999</c:v>
                </c:pt>
                <c:pt idx="106">
                  <c:v>3.8030000000000004</c:v>
                </c:pt>
                <c:pt idx="107">
                  <c:v>3.8214999999999999</c:v>
                </c:pt>
                <c:pt idx="108">
                  <c:v>3.7529999999999997</c:v>
                </c:pt>
                <c:pt idx="109">
                  <c:v>3.7640000000000002</c:v>
                </c:pt>
                <c:pt idx="110">
                  <c:v>3.5620000000000003</c:v>
                </c:pt>
                <c:pt idx="111">
                  <c:v>3.5785</c:v>
                </c:pt>
                <c:pt idx="112">
                  <c:v>3.3087499999999999</c:v>
                </c:pt>
                <c:pt idx="113">
                  <c:v>3.1772499999999999</c:v>
                </c:pt>
                <c:pt idx="114">
                  <c:v>3.0325000000000002</c:v>
                </c:pt>
                <c:pt idx="115">
                  <c:v>3.5469999999999997</c:v>
                </c:pt>
                <c:pt idx="116">
                  <c:v>3.5758333333333332</c:v>
                </c:pt>
                <c:pt idx="117">
                  <c:v>3.7324999999999999</c:v>
                </c:pt>
                <c:pt idx="118">
                  <c:v>3.8654999999999999</c:v>
                </c:pt>
                <c:pt idx="119">
                  <c:v>3.5029750000000002</c:v>
                </c:pt>
                <c:pt idx="120">
                  <c:v>3.6625000000000001</c:v>
                </c:pt>
                <c:pt idx="121">
                  <c:v>3.6192000000000002</c:v>
                </c:pt>
                <c:pt idx="122">
                  <c:v>3.4584999999999999</c:v>
                </c:pt>
                <c:pt idx="123">
                  <c:v>3.5240000000000005</c:v>
                </c:pt>
                <c:pt idx="124">
                  <c:v>3.4044999999999996</c:v>
                </c:pt>
                <c:pt idx="125">
                  <c:v>3.4325000000000001</c:v>
                </c:pt>
                <c:pt idx="126">
                  <c:v>3.3745000000000003</c:v>
                </c:pt>
                <c:pt idx="127">
                  <c:v>3.5449999999999999</c:v>
                </c:pt>
                <c:pt idx="128">
                  <c:v>3.7569999999999997</c:v>
                </c:pt>
                <c:pt idx="129">
                  <c:v>3.7715000000000001</c:v>
                </c:pt>
                <c:pt idx="130">
                  <c:v>3.8115000000000001</c:v>
                </c:pt>
                <c:pt idx="131">
                  <c:v>3.8469999999999995</c:v>
                </c:pt>
                <c:pt idx="132">
                  <c:v>3.7595000000000001</c:v>
                </c:pt>
                <c:pt idx="133">
                  <c:v>3.6405000000000003</c:v>
                </c:pt>
                <c:pt idx="134">
                  <c:v>3.734</c:v>
                </c:pt>
                <c:pt idx="135">
                  <c:v>3.9014999999999995</c:v>
                </c:pt>
                <c:pt idx="136">
                  <c:v>4.0274999999999999</c:v>
                </c:pt>
                <c:pt idx="137">
                  <c:v>3.9859999999999998</c:v>
                </c:pt>
                <c:pt idx="138">
                  <c:v>4.0366666666666671</c:v>
                </c:pt>
                <c:pt idx="139">
                  <c:v>4.1819999999999995</c:v>
                </c:pt>
                <c:pt idx="140">
                  <c:v>4.1319999999999997</c:v>
                </c:pt>
                <c:pt idx="141">
                  <c:v>3.8214999999999999</c:v>
                </c:pt>
                <c:pt idx="142">
                  <c:v>3.653</c:v>
                </c:pt>
                <c:pt idx="143">
                  <c:v>3.4380999999999999</c:v>
                </c:pt>
                <c:pt idx="144">
                  <c:v>3.0780000000000003</c:v>
                </c:pt>
                <c:pt idx="145">
                  <c:v>3.0855000000000001</c:v>
                </c:pt>
                <c:pt idx="146">
                  <c:v>2.9980000000000002</c:v>
                </c:pt>
                <c:pt idx="147">
                  <c:v>3.0510000000000002</c:v>
                </c:pt>
                <c:pt idx="148">
                  <c:v>3.3155000000000001</c:v>
                </c:pt>
                <c:pt idx="149">
                  <c:v>3.101</c:v>
                </c:pt>
                <c:pt idx="150">
                  <c:v>3.0265</c:v>
                </c:pt>
                <c:pt idx="151">
                  <c:v>3.1181000000000001</c:v>
                </c:pt>
                <c:pt idx="152">
                  <c:v>3.1175000000000002</c:v>
                </c:pt>
                <c:pt idx="153">
                  <c:v>3.0506000000000002</c:v>
                </c:pt>
                <c:pt idx="154">
                  <c:v>3.1805000000000003</c:v>
                </c:pt>
                <c:pt idx="155">
                  <c:v>3.133</c:v>
                </c:pt>
                <c:pt idx="156">
                  <c:v>3.3039999999999998</c:v>
                </c:pt>
                <c:pt idx="157">
                  <c:v>3.4335</c:v>
                </c:pt>
                <c:pt idx="158">
                  <c:v>3.6724999999999999</c:v>
                </c:pt>
                <c:pt idx="159">
                  <c:v>3.7845</c:v>
                </c:pt>
                <c:pt idx="160">
                  <c:v>3.6619999999999999</c:v>
                </c:pt>
                <c:pt idx="161">
                  <c:v>3.6059999999999999</c:v>
                </c:pt>
                <c:pt idx="162">
                  <c:v>3.6315</c:v>
                </c:pt>
                <c:pt idx="163">
                  <c:v>3.7395</c:v>
                </c:pt>
                <c:pt idx="164">
                  <c:v>3.6019000000000001</c:v>
                </c:pt>
                <c:pt idx="165">
                  <c:v>3.6915</c:v>
                </c:pt>
                <c:pt idx="166">
                  <c:v>3.4435000000000002</c:v>
                </c:pt>
                <c:pt idx="167">
                  <c:v>3.7010000000000001</c:v>
                </c:pt>
                <c:pt idx="168">
                  <c:v>3.6675</c:v>
                </c:pt>
                <c:pt idx="169">
                  <c:v>3.8106</c:v>
                </c:pt>
                <c:pt idx="170">
                  <c:v>3.8639999999999999</c:v>
                </c:pt>
                <c:pt idx="171">
                  <c:v>3.7044999999999999</c:v>
                </c:pt>
                <c:pt idx="172">
                  <c:v>3.4340000000000002</c:v>
                </c:pt>
                <c:pt idx="173">
                  <c:v>3.4075000000000002</c:v>
                </c:pt>
                <c:pt idx="174">
                  <c:v>3.3745000000000003</c:v>
                </c:pt>
                <c:pt idx="175">
                  <c:v>3.4175</c:v>
                </c:pt>
                <c:pt idx="176">
                  <c:v>3.4710000000000001</c:v>
                </c:pt>
                <c:pt idx="177">
                  <c:v>3.5519999999999996</c:v>
                </c:pt>
                <c:pt idx="178">
                  <c:v>3.6124000000000001</c:v>
                </c:pt>
                <c:pt idx="179">
                  <c:v>3.4729999999999999</c:v>
                </c:pt>
                <c:pt idx="180">
                  <c:v>3.4634999999999998</c:v>
                </c:pt>
                <c:pt idx="181">
                  <c:v>3.4455</c:v>
                </c:pt>
                <c:pt idx="182">
                  <c:v>3.3384999999999998</c:v>
                </c:pt>
                <c:pt idx="183">
                  <c:v>3.3205</c:v>
                </c:pt>
                <c:pt idx="184">
                  <c:v>3.3918999999999997</c:v>
                </c:pt>
                <c:pt idx="185">
                  <c:v>3.4279999999999999</c:v>
                </c:pt>
                <c:pt idx="186">
                  <c:v>3.3795000000000002</c:v>
                </c:pt>
                <c:pt idx="187">
                  <c:v>3.5004999999999997</c:v>
                </c:pt>
                <c:pt idx="188">
                  <c:v>3.5259999999999998</c:v>
                </c:pt>
                <c:pt idx="189">
                  <c:v>3.3624999999999998</c:v>
                </c:pt>
                <c:pt idx="190">
                  <c:v>3.4664999999999999</c:v>
                </c:pt>
                <c:pt idx="191">
                  <c:v>3.2691499999999998</c:v>
                </c:pt>
                <c:pt idx="192">
                  <c:v>3.1564999999999999</c:v>
                </c:pt>
                <c:pt idx="193">
                  <c:v>3.3155000000000001</c:v>
                </c:pt>
                <c:pt idx="194">
                  <c:v>3.3005</c:v>
                </c:pt>
                <c:pt idx="195">
                  <c:v>3.2195</c:v>
                </c:pt>
                <c:pt idx="196">
                  <c:v>3.44625</c:v>
                </c:pt>
                <c:pt idx="197">
                  <c:v>3.476</c:v>
                </c:pt>
                <c:pt idx="198">
                  <c:v>3.4275000000000002</c:v>
                </c:pt>
                <c:pt idx="199">
                  <c:v>3.3144999999999998</c:v>
                </c:pt>
                <c:pt idx="200">
                  <c:v>3.5380000000000003</c:v>
                </c:pt>
                <c:pt idx="201">
                  <c:v>3.5529999999999999</c:v>
                </c:pt>
                <c:pt idx="202">
                  <c:v>3.681</c:v>
                </c:pt>
                <c:pt idx="203">
                  <c:v>3.6680000000000001</c:v>
                </c:pt>
                <c:pt idx="204">
                  <c:v>3.8292999999999999</c:v>
                </c:pt>
                <c:pt idx="205">
                  <c:v>4.0462500000000006</c:v>
                </c:pt>
                <c:pt idx="206">
                  <c:v>4.3639999999999999</c:v>
                </c:pt>
                <c:pt idx="207">
                  <c:v>4.5199999999999996</c:v>
                </c:pt>
                <c:pt idx="208">
                  <c:v>4.5845000000000002</c:v>
                </c:pt>
                <c:pt idx="209">
                  <c:v>4.4180000000000001</c:v>
                </c:pt>
                <c:pt idx="210">
                  <c:v>5.0969999999999995</c:v>
                </c:pt>
                <c:pt idx="211">
                  <c:v>5.1298500000000002</c:v>
                </c:pt>
                <c:pt idx="212">
                  <c:v>5.2629999999999999</c:v>
                </c:pt>
                <c:pt idx="213">
                  <c:v>5.4675000000000002</c:v>
                </c:pt>
                <c:pt idx="214">
                  <c:v>5.4234999999999998</c:v>
                </c:pt>
                <c:pt idx="215">
                  <c:v>5.0630000000000006</c:v>
                </c:pt>
                <c:pt idx="216">
                  <c:v>4.9918499999999995</c:v>
                </c:pt>
                <c:pt idx="217">
                  <c:v>5.2292500000000004</c:v>
                </c:pt>
                <c:pt idx="218">
                  <c:v>5.42225</c:v>
                </c:pt>
                <c:pt idx="219">
                  <c:v>5.5795000000000003</c:v>
                </c:pt>
                <c:pt idx="220">
                  <c:v>5.7543500000000005</c:v>
                </c:pt>
                <c:pt idx="221">
                  <c:v>5.9213000000000005</c:v>
                </c:pt>
                <c:pt idx="222">
                  <c:v>5.8464999999999998</c:v>
                </c:pt>
                <c:pt idx="223">
                  <c:v>5.8714999999999993</c:v>
                </c:pt>
                <c:pt idx="224">
                  <c:v>6.1910000000000007</c:v>
                </c:pt>
                <c:pt idx="225">
                  <c:v>6.2454999999999998</c:v>
                </c:pt>
                <c:pt idx="226">
                  <c:v>6.3380000000000001</c:v>
                </c:pt>
                <c:pt idx="227">
                  <c:v>6.5664999999999996</c:v>
                </c:pt>
                <c:pt idx="228">
                  <c:v>6.6980000000000004</c:v>
                </c:pt>
                <c:pt idx="229">
                  <c:v>6.59375</c:v>
                </c:pt>
                <c:pt idx="230">
                  <c:v>6.93825</c:v>
                </c:pt>
                <c:pt idx="231">
                  <c:v>6.7149999999999999</c:v>
                </c:pt>
                <c:pt idx="232">
                  <c:v>6.1195000000000004</c:v>
                </c:pt>
                <c:pt idx="233">
                  <c:v>6.5549999999999997</c:v>
                </c:pt>
                <c:pt idx="234">
                  <c:v>6.4589999999999996</c:v>
                </c:pt>
                <c:pt idx="235">
                  <c:v>7.2649999999999997</c:v>
                </c:pt>
                <c:pt idx="236">
                  <c:v>7.3140000000000001</c:v>
                </c:pt>
                <c:pt idx="237">
                  <c:v>7.1513499999999999</c:v>
                </c:pt>
                <c:pt idx="238">
                  <c:v>7.2384500000000003</c:v>
                </c:pt>
                <c:pt idx="239">
                  <c:v>6.9450000000000003</c:v>
                </c:pt>
                <c:pt idx="240">
                  <c:v>6.6400000000000006</c:v>
                </c:pt>
                <c:pt idx="241">
                  <c:v>6.9695</c:v>
                </c:pt>
                <c:pt idx="242">
                  <c:v>7.2705000000000002</c:v>
                </c:pt>
                <c:pt idx="243">
                  <c:v>7.4156499999999994</c:v>
                </c:pt>
                <c:pt idx="244">
                  <c:v>7.3825000000000003</c:v>
                </c:pt>
                <c:pt idx="245">
                  <c:v>7.3299000000000003</c:v>
                </c:pt>
                <c:pt idx="246">
                  <c:v>6.7770000000000001</c:v>
                </c:pt>
                <c:pt idx="247">
                  <c:v>6.5419999999999998</c:v>
                </c:pt>
                <c:pt idx="248">
                  <c:v>6.3031500000000005</c:v>
                </c:pt>
                <c:pt idx="249">
                  <c:v>6.7854999999999999</c:v>
                </c:pt>
                <c:pt idx="250">
                  <c:v>7.1035000000000004</c:v>
                </c:pt>
                <c:pt idx="251">
                  <c:v>7.0745500000000003</c:v>
                </c:pt>
                <c:pt idx="252">
                  <c:v>7.0926499999999999</c:v>
                </c:pt>
                <c:pt idx="253">
                  <c:v>6.9544999999999995</c:v>
                </c:pt>
                <c:pt idx="254">
                  <c:v>7.0890000000000004</c:v>
                </c:pt>
                <c:pt idx="255">
                  <c:v>7.2309999999999999</c:v>
                </c:pt>
                <c:pt idx="256">
                  <c:v>7.4160000000000004</c:v>
                </c:pt>
                <c:pt idx="257">
                  <c:v>7.3075000000000001</c:v>
                </c:pt>
                <c:pt idx="258">
                  <c:v>7.0314999999999994</c:v>
                </c:pt>
                <c:pt idx="259">
                  <c:v>6.6219999999999999</c:v>
                </c:pt>
                <c:pt idx="260">
                  <c:v>6.2510000000000003</c:v>
                </c:pt>
                <c:pt idx="261">
                  <c:v>5.7707499999999996</c:v>
                </c:pt>
                <c:pt idx="262">
                  <c:v>6.1114999999999995</c:v>
                </c:pt>
                <c:pt idx="263">
                  <c:v>6.2955000000000005</c:v>
                </c:pt>
                <c:pt idx="264">
                  <c:v>6.3754500000000007</c:v>
                </c:pt>
                <c:pt idx="265">
                  <c:v>6.2130000000000001</c:v>
                </c:pt>
                <c:pt idx="266">
                  <c:v>6.4254999999999995</c:v>
                </c:pt>
                <c:pt idx="267">
                  <c:v>6.2210000000000001</c:v>
                </c:pt>
                <c:pt idx="268">
                  <c:v>5.8452999999999999</c:v>
                </c:pt>
                <c:pt idx="269">
                  <c:v>5.8674999999999997</c:v>
                </c:pt>
                <c:pt idx="270">
                  <c:v>5.8074999999999992</c:v>
                </c:pt>
                <c:pt idx="271">
                  <c:v>5.7279999999999998</c:v>
                </c:pt>
                <c:pt idx="272">
                  <c:v>5.8964999999999996</c:v>
                </c:pt>
                <c:pt idx="273">
                  <c:v>6.1744000000000003</c:v>
                </c:pt>
                <c:pt idx="274">
                  <c:v>6.36815</c:v>
                </c:pt>
                <c:pt idx="275">
                  <c:v>6.2620000000000005</c:v>
                </c:pt>
                <c:pt idx="276">
                  <c:v>5.9015500000000003</c:v>
                </c:pt>
                <c:pt idx="277">
                  <c:v>6.1835000000000004</c:v>
                </c:pt>
                <c:pt idx="278">
                  <c:v>6.3030000000000008</c:v>
                </c:pt>
                <c:pt idx="279">
                  <c:v>6.3100000000000005</c:v>
                </c:pt>
                <c:pt idx="280">
                  <c:v>6.2519999999999998</c:v>
                </c:pt>
                <c:pt idx="281">
                  <c:v>6.28125</c:v>
                </c:pt>
                <c:pt idx="282">
                  <c:v>6.3974500000000001</c:v>
                </c:pt>
                <c:pt idx="283">
                  <c:v>6.3979999999999997</c:v>
                </c:pt>
                <c:pt idx="284">
                  <c:v>6.5095000000000001</c:v>
                </c:pt>
                <c:pt idx="285">
                  <c:v>6.4554999999999998</c:v>
                </c:pt>
                <c:pt idx="286">
                  <c:v>6.218</c:v>
                </c:pt>
                <c:pt idx="287">
                  <c:v>6.49</c:v>
                </c:pt>
                <c:pt idx="288">
                  <c:v>6.3500499999999995</c:v>
                </c:pt>
                <c:pt idx="289">
                  <c:v>6.1395</c:v>
                </c:pt>
                <c:pt idx="290">
                  <c:v>6.1174999999999997</c:v>
                </c:pt>
                <c:pt idx="291">
                  <c:v>6.367</c:v>
                </c:pt>
                <c:pt idx="292">
                  <c:v>6.3245000000000005</c:v>
                </c:pt>
                <c:pt idx="293">
                  <c:v>6.2389999999999999</c:v>
                </c:pt>
                <c:pt idx="294">
                  <c:v>6.351</c:v>
                </c:pt>
                <c:pt idx="295">
                  <c:v>5.8831000000000007</c:v>
                </c:pt>
                <c:pt idx="296">
                  <c:v>6.0277500000000002</c:v>
                </c:pt>
                <c:pt idx="297">
                  <c:v>6.2753499999999995</c:v>
                </c:pt>
                <c:pt idx="298">
                  <c:v>6.3209</c:v>
                </c:pt>
                <c:pt idx="299">
                  <c:v>6.5093999999999994</c:v>
                </c:pt>
                <c:pt idx="300">
                  <c:v>6.9649999999999999</c:v>
                </c:pt>
                <c:pt idx="301">
                  <c:v>7.3149999999999995</c:v>
                </c:pt>
                <c:pt idx="302">
                  <c:v>7.8414999999999999</c:v>
                </c:pt>
                <c:pt idx="303">
                  <c:v>7.9772999999999996</c:v>
                </c:pt>
                <c:pt idx="304">
                  <c:v>8.0961499999999997</c:v>
                </c:pt>
                <c:pt idx="305">
                  <c:v>8.1540499999999998</c:v>
                </c:pt>
                <c:pt idx="306">
                  <c:v>8.0579999999999998</c:v>
                </c:pt>
                <c:pt idx="307">
                  <c:v>8.3105499999999992</c:v>
                </c:pt>
                <c:pt idx="308">
                  <c:v>8.1158000000000001</c:v>
                </c:pt>
                <c:pt idx="309">
                  <c:v>8.026250000000001</c:v>
                </c:pt>
                <c:pt idx="310">
                  <c:v>7.774</c:v>
                </c:pt>
                <c:pt idx="311">
                  <c:v>7.49</c:v>
                </c:pt>
                <c:pt idx="312">
                  <c:v>7.2974999999999994</c:v>
                </c:pt>
                <c:pt idx="313">
                  <c:v>7.5255000000000001</c:v>
                </c:pt>
                <c:pt idx="314">
                  <c:v>7.4675000000000002</c:v>
                </c:pt>
                <c:pt idx="315">
                  <c:v>7.4930000000000003</c:v>
                </c:pt>
                <c:pt idx="316">
                  <c:v>7.577</c:v>
                </c:pt>
                <c:pt idx="317">
                  <c:v>7.5039999999999996</c:v>
                </c:pt>
                <c:pt idx="318">
                  <c:v>7.4785000000000004</c:v>
                </c:pt>
                <c:pt idx="319">
                  <c:v>7.3332999999999995</c:v>
                </c:pt>
                <c:pt idx="320">
                  <c:v>7.4818999999999996</c:v>
                </c:pt>
                <c:pt idx="321">
                  <c:v>7.6327499999999997</c:v>
                </c:pt>
                <c:pt idx="322">
                  <c:v>7.5991499999999998</c:v>
                </c:pt>
                <c:pt idx="323">
                  <c:v>7.3959999999999999</c:v>
                </c:pt>
                <c:pt idx="324">
                  <c:v>7.2735000000000003</c:v>
                </c:pt>
                <c:pt idx="325">
                  <c:v>7.1132999999999997</c:v>
                </c:pt>
                <c:pt idx="326">
                  <c:v>7.0837500000000002</c:v>
                </c:pt>
                <c:pt idx="327">
                  <c:v>7.0579999999999998</c:v>
                </c:pt>
                <c:pt idx="328">
                  <c:v>7.3840000000000003</c:v>
                </c:pt>
                <c:pt idx="329">
                  <c:v>7.3631499999999992</c:v>
                </c:pt>
                <c:pt idx="330">
                  <c:v>7.4465000000000003</c:v>
                </c:pt>
                <c:pt idx="331">
                  <c:v>7.4190000000000005</c:v>
                </c:pt>
                <c:pt idx="332">
                  <c:v>7.1669999999999998</c:v>
                </c:pt>
                <c:pt idx="333">
                  <c:v>7.1692</c:v>
                </c:pt>
                <c:pt idx="334">
                  <c:v>7.2226499999999998</c:v>
                </c:pt>
                <c:pt idx="335">
                  <c:v>7.3214500000000005</c:v>
                </c:pt>
                <c:pt idx="336">
                  <c:v>7.4169999999999998</c:v>
                </c:pt>
                <c:pt idx="337">
                  <c:v>7.5555000000000003</c:v>
                </c:pt>
                <c:pt idx="338">
                  <c:v>7.4950000000000001</c:v>
                </c:pt>
                <c:pt idx="339">
                  <c:v>6.67</c:v>
                </c:pt>
                <c:pt idx="340">
                  <c:v>6.7</c:v>
                </c:pt>
                <c:pt idx="341">
                  <c:v>6.82</c:v>
                </c:pt>
                <c:pt idx="342">
                  <c:v>6.69</c:v>
                </c:pt>
                <c:pt idx="343">
                  <c:v>6.9631499999999997</c:v>
                </c:pt>
                <c:pt idx="344">
                  <c:v>6.9429999999999996</c:v>
                </c:pt>
                <c:pt idx="345">
                  <c:v>7.0149999999999997</c:v>
                </c:pt>
                <c:pt idx="346">
                  <c:v>7.0739999999999998</c:v>
                </c:pt>
                <c:pt idx="347">
                  <c:v>7.1306499999999993</c:v>
                </c:pt>
                <c:pt idx="348">
                  <c:v>7.1529000000000007</c:v>
                </c:pt>
                <c:pt idx="349">
                  <c:v>7.1051500000000001</c:v>
                </c:pt>
                <c:pt idx="350">
                  <c:v>7.2908999999999997</c:v>
                </c:pt>
                <c:pt idx="351">
                  <c:v>7.1203500000000002</c:v>
                </c:pt>
                <c:pt idx="352">
                  <c:v>6.7456499999999995</c:v>
                </c:pt>
                <c:pt idx="353">
                  <c:v>6.9610000000000003</c:v>
                </c:pt>
                <c:pt idx="354">
                  <c:v>7.0329999999999995</c:v>
                </c:pt>
                <c:pt idx="355">
                  <c:v>6.6768999999999998</c:v>
                </c:pt>
                <c:pt idx="356">
                  <c:v>5.7929999999999993</c:v>
                </c:pt>
                <c:pt idx="357">
                  <c:v>5.9005000000000001</c:v>
                </c:pt>
                <c:pt idx="358">
                  <c:v>5.9541500000000003</c:v>
                </c:pt>
                <c:pt idx="359">
                  <c:v>6.2234999999999996</c:v>
                </c:pt>
                <c:pt idx="360">
                  <c:v>6.29725</c:v>
                </c:pt>
                <c:pt idx="361">
                  <c:v>5.6087500000000006</c:v>
                </c:pt>
                <c:pt idx="362">
                  <c:v>5.2530000000000001</c:v>
                </c:pt>
                <c:pt idx="363">
                  <c:v>4.9674500000000004</c:v>
                </c:pt>
                <c:pt idx="364">
                  <c:v>4.91</c:v>
                </c:pt>
                <c:pt idx="365">
                  <c:v>4.8774999999999995</c:v>
                </c:pt>
                <c:pt idx="367">
                  <c:v>4.4600000000000009</c:v>
                </c:pt>
                <c:pt idx="368">
                  <c:v>4.4619999999999997</c:v>
                </c:pt>
                <c:pt idx="369">
                  <c:v>4.3639999999999999</c:v>
                </c:pt>
                <c:pt idx="370">
                  <c:v>4.3290000000000006</c:v>
                </c:pt>
                <c:pt idx="371">
                  <c:v>4.4180999999999999</c:v>
                </c:pt>
                <c:pt idx="372">
                  <c:v>4.3134999999999994</c:v>
                </c:pt>
                <c:pt idx="373">
                  <c:v>4.2958999999999996</c:v>
                </c:pt>
                <c:pt idx="374">
                  <c:v>4.3094999999999999</c:v>
                </c:pt>
                <c:pt idx="375">
                  <c:v>4.3934999999999995</c:v>
                </c:pt>
                <c:pt idx="376">
                  <c:v>4.3155000000000001</c:v>
                </c:pt>
                <c:pt idx="377">
                  <c:v>4.38375</c:v>
                </c:pt>
                <c:pt idx="378">
                  <c:v>4.2874999999999996</c:v>
                </c:pt>
                <c:pt idx="379">
                  <c:v>4.2830000000000004</c:v>
                </c:pt>
                <c:pt idx="380">
                  <c:v>4.3215000000000003</c:v>
                </c:pt>
                <c:pt idx="381">
                  <c:v>4.1105999999999998</c:v>
                </c:pt>
                <c:pt idx="382">
                  <c:v>4.3245000000000005</c:v>
                </c:pt>
                <c:pt idx="383">
                  <c:v>4.4019999999999992</c:v>
                </c:pt>
                <c:pt idx="384">
                  <c:v>4.3904999999999994</c:v>
                </c:pt>
                <c:pt idx="385">
                  <c:v>4.4905999999999997</c:v>
                </c:pt>
                <c:pt idx="386">
                  <c:v>4.5053999999999998</c:v>
                </c:pt>
                <c:pt idx="387">
                  <c:v>4.641</c:v>
                </c:pt>
                <c:pt idx="388">
                  <c:v>4.6835000000000004</c:v>
                </c:pt>
                <c:pt idx="389">
                  <c:v>4.6460000000000008</c:v>
                </c:pt>
                <c:pt idx="390">
                  <c:v>4.6890000000000001</c:v>
                </c:pt>
                <c:pt idx="391">
                  <c:v>4.8380000000000001</c:v>
                </c:pt>
                <c:pt idx="392">
                  <c:v>4.8505000000000003</c:v>
                </c:pt>
                <c:pt idx="393">
                  <c:v>4.8449</c:v>
                </c:pt>
                <c:pt idx="394">
                  <c:v>4.8086000000000002</c:v>
                </c:pt>
                <c:pt idx="395">
                  <c:v>4.9471500000000006</c:v>
                </c:pt>
                <c:pt idx="396">
                  <c:v>4.9305000000000003</c:v>
                </c:pt>
                <c:pt idx="397">
                  <c:v>4.82</c:v>
                </c:pt>
                <c:pt idx="398">
                  <c:v>4.6434999999999995</c:v>
                </c:pt>
                <c:pt idx="399">
                  <c:v>4.63185</c:v>
                </c:pt>
                <c:pt idx="400">
                  <c:v>4.5350000000000001</c:v>
                </c:pt>
                <c:pt idx="401">
                  <c:v>4.4420000000000002</c:v>
                </c:pt>
                <c:pt idx="402">
                  <c:v>4.4251000000000005</c:v>
                </c:pt>
                <c:pt idx="403">
                  <c:v>4.41275</c:v>
                </c:pt>
                <c:pt idx="404">
                  <c:v>4.2241999999999997</c:v>
                </c:pt>
                <c:pt idx="405">
                  <c:v>3.9560000000000004</c:v>
                </c:pt>
                <c:pt idx="406">
                  <c:v>3.7324999999999999</c:v>
                </c:pt>
                <c:pt idx="407">
                  <c:v>3.6955</c:v>
                </c:pt>
                <c:pt idx="408">
                  <c:v>3.5380000000000003</c:v>
                </c:pt>
                <c:pt idx="409">
                  <c:v>3.4820000000000002</c:v>
                </c:pt>
                <c:pt idx="410">
                  <c:v>3.4989999999999997</c:v>
                </c:pt>
                <c:pt idx="411">
                  <c:v>3.5807500000000001</c:v>
                </c:pt>
                <c:pt idx="412">
                  <c:v>3.6067499999999999</c:v>
                </c:pt>
                <c:pt idx="413">
                  <c:v>3.5125000000000002</c:v>
                </c:pt>
                <c:pt idx="414">
                  <c:v>3.4370000000000003</c:v>
                </c:pt>
                <c:pt idx="415">
                  <c:v>3.3410000000000002</c:v>
                </c:pt>
                <c:pt idx="416">
                  <c:v>3.1885500000000002</c:v>
                </c:pt>
                <c:pt idx="417">
                  <c:v>3.1469999999999998</c:v>
                </c:pt>
                <c:pt idx="418">
                  <c:v>3.2035</c:v>
                </c:pt>
                <c:pt idx="419">
                  <c:v>3.2824999999999998</c:v>
                </c:pt>
                <c:pt idx="420">
                  <c:v>3.2519999999999998</c:v>
                </c:pt>
                <c:pt idx="421">
                  <c:v>3.3935</c:v>
                </c:pt>
                <c:pt idx="422">
                  <c:v>3.4615</c:v>
                </c:pt>
                <c:pt idx="423">
                  <c:v>3.5143500000000003</c:v>
                </c:pt>
                <c:pt idx="424">
                  <c:v>3.5145</c:v>
                </c:pt>
                <c:pt idx="425">
                  <c:v>3.5846</c:v>
                </c:pt>
                <c:pt idx="426">
                  <c:v>3.629</c:v>
                </c:pt>
                <c:pt idx="427">
                  <c:v>3.7261499999999996</c:v>
                </c:pt>
                <c:pt idx="428">
                  <c:v>3.8494999999999999</c:v>
                </c:pt>
                <c:pt idx="429">
                  <c:v>3.8891499999999999</c:v>
                </c:pt>
                <c:pt idx="430">
                  <c:v>3.8356500000000002</c:v>
                </c:pt>
                <c:pt idx="431">
                  <c:v>3.8040000000000003</c:v>
                </c:pt>
                <c:pt idx="432">
                  <c:v>3.7285000000000004</c:v>
                </c:pt>
                <c:pt idx="433">
                  <c:v>3.7312500000000002</c:v>
                </c:pt>
                <c:pt idx="434">
                  <c:v>3.6615000000000002</c:v>
                </c:pt>
                <c:pt idx="435">
                  <c:v>3.6654999999999998</c:v>
                </c:pt>
                <c:pt idx="436">
                  <c:v>3.7694999999999999</c:v>
                </c:pt>
                <c:pt idx="437">
                  <c:v>3.8130999999999999</c:v>
                </c:pt>
                <c:pt idx="438">
                  <c:v>3.7389999999999999</c:v>
                </c:pt>
                <c:pt idx="439">
                  <c:v>3.7856500000000004</c:v>
                </c:pt>
                <c:pt idx="440">
                  <c:v>3.786</c:v>
                </c:pt>
                <c:pt idx="441">
                  <c:v>3.6719999999999997</c:v>
                </c:pt>
                <c:pt idx="442">
                  <c:v>3.8280000000000003</c:v>
                </c:pt>
                <c:pt idx="443">
                  <c:v>3.7755000000000001</c:v>
                </c:pt>
                <c:pt idx="444">
                  <c:v>3.7293500000000002</c:v>
                </c:pt>
                <c:pt idx="445">
                  <c:v>3.6745000000000001</c:v>
                </c:pt>
                <c:pt idx="446">
                  <c:v>3.7031499999999999</c:v>
                </c:pt>
                <c:pt idx="447">
                  <c:v>3.59775</c:v>
                </c:pt>
                <c:pt idx="448">
                  <c:v>3.5794999999999999</c:v>
                </c:pt>
                <c:pt idx="449">
                  <c:v>3.5760000000000001</c:v>
                </c:pt>
                <c:pt idx="450">
                  <c:v>3.5774999999999997</c:v>
                </c:pt>
                <c:pt idx="451">
                  <c:v>3.4544000000000001</c:v>
                </c:pt>
                <c:pt idx="452">
                  <c:v>3.4794999999999998</c:v>
                </c:pt>
                <c:pt idx="453">
                  <c:v>3.5015000000000001</c:v>
                </c:pt>
                <c:pt idx="454">
                  <c:v>3.4325000000000001</c:v>
                </c:pt>
                <c:pt idx="455">
                  <c:v>3.5257499999999999</c:v>
                </c:pt>
                <c:pt idx="456">
                  <c:v>3.8086500000000001</c:v>
                </c:pt>
                <c:pt idx="457">
                  <c:v>3.8958000000000004</c:v>
                </c:pt>
                <c:pt idx="458">
                  <c:v>3.9881500000000001</c:v>
                </c:pt>
                <c:pt idx="459">
                  <c:v>3.7875000000000001</c:v>
                </c:pt>
                <c:pt idx="460">
                  <c:v>3.5354999999999999</c:v>
                </c:pt>
                <c:pt idx="461">
                  <c:v>3.5114999999999998</c:v>
                </c:pt>
                <c:pt idx="462">
                  <c:v>3.5369999999999999</c:v>
                </c:pt>
                <c:pt idx="463">
                  <c:v>3.492</c:v>
                </c:pt>
                <c:pt idx="464">
                  <c:v>3.5004999999999997</c:v>
                </c:pt>
                <c:pt idx="465">
                  <c:v>3.45275</c:v>
                </c:pt>
                <c:pt idx="466">
                  <c:v>3.4638</c:v>
                </c:pt>
                <c:pt idx="467">
                  <c:v>3.6429999999999998</c:v>
                </c:pt>
                <c:pt idx="468">
                  <c:v>3.4340000000000002</c:v>
                </c:pt>
                <c:pt idx="469">
                  <c:v>3.6565000000000003</c:v>
                </c:pt>
                <c:pt idx="470">
                  <c:v>3.6749999999999998</c:v>
                </c:pt>
                <c:pt idx="471">
                  <c:v>3.5281500000000001</c:v>
                </c:pt>
                <c:pt idx="472">
                  <c:v>3.4834999999999998</c:v>
                </c:pt>
                <c:pt idx="473">
                  <c:v>3.5379999999999998</c:v>
                </c:pt>
                <c:pt idx="474">
                  <c:v>3.55925</c:v>
                </c:pt>
                <c:pt idx="475">
                  <c:v>3.4430000000000001</c:v>
                </c:pt>
                <c:pt idx="476">
                  <c:v>3.4380000000000002</c:v>
                </c:pt>
                <c:pt idx="477">
                  <c:v>3.5012499999999998</c:v>
                </c:pt>
                <c:pt idx="478">
                  <c:v>3.5304000000000002</c:v>
                </c:pt>
                <c:pt idx="479">
                  <c:v>3.5615000000000001</c:v>
                </c:pt>
                <c:pt idx="480">
                  <c:v>3.5594999999999999</c:v>
                </c:pt>
                <c:pt idx="481">
                  <c:v>3.5137499999999999</c:v>
                </c:pt>
                <c:pt idx="482">
                  <c:v>3.4456499999999997</c:v>
                </c:pt>
                <c:pt idx="483">
                  <c:v>3.3964999999999996</c:v>
                </c:pt>
                <c:pt idx="484">
                  <c:v>3.4005000000000001</c:v>
                </c:pt>
                <c:pt idx="485">
                  <c:v>3.5107499999999998</c:v>
                </c:pt>
                <c:pt idx="486">
                  <c:v>3.5155000000000003</c:v>
                </c:pt>
                <c:pt idx="487">
                  <c:v>3.5455000000000001</c:v>
                </c:pt>
                <c:pt idx="488">
                  <c:v>3.4530000000000003</c:v>
                </c:pt>
                <c:pt idx="489">
                  <c:v>3.4699999999999998</c:v>
                </c:pt>
                <c:pt idx="490">
                  <c:v>3.452</c:v>
                </c:pt>
                <c:pt idx="491">
                  <c:v>3.35</c:v>
                </c:pt>
                <c:pt idx="492">
                  <c:v>3.3879999999999999</c:v>
                </c:pt>
                <c:pt idx="493">
                  <c:v>3.476</c:v>
                </c:pt>
                <c:pt idx="494">
                  <c:v>3.4895</c:v>
                </c:pt>
                <c:pt idx="495">
                  <c:v>3.4474999999999998</c:v>
                </c:pt>
                <c:pt idx="496">
                  <c:v>3.3685</c:v>
                </c:pt>
                <c:pt idx="497">
                  <c:v>3.4489999999999998</c:v>
                </c:pt>
                <c:pt idx="498">
                  <c:v>3.6070000000000002</c:v>
                </c:pt>
                <c:pt idx="499">
                  <c:v>3.5175000000000001</c:v>
                </c:pt>
                <c:pt idx="500">
                  <c:v>3.5282499999999999</c:v>
                </c:pt>
                <c:pt idx="501">
                  <c:v>3.488</c:v>
                </c:pt>
                <c:pt idx="502">
                  <c:v>3.6574999999999998</c:v>
                </c:pt>
                <c:pt idx="503">
                  <c:v>3.7130000000000001</c:v>
                </c:pt>
                <c:pt idx="504">
                  <c:v>3.8081500000000004</c:v>
                </c:pt>
                <c:pt idx="505">
                  <c:v>3.9285000000000001</c:v>
                </c:pt>
                <c:pt idx="506">
                  <c:v>3.9344999999999999</c:v>
                </c:pt>
                <c:pt idx="507">
                  <c:v>3.7124999999999999</c:v>
                </c:pt>
                <c:pt idx="508">
                  <c:v>3.4412000000000003</c:v>
                </c:pt>
                <c:pt idx="509">
                  <c:v>3.1593499999999999</c:v>
                </c:pt>
                <c:pt idx="510">
                  <c:v>3.2519999999999998</c:v>
                </c:pt>
                <c:pt idx="511">
                  <c:v>3.1595</c:v>
                </c:pt>
                <c:pt idx="512">
                  <c:v>3.0760000000000001</c:v>
                </c:pt>
                <c:pt idx="513">
                  <c:v>3.0234999999999999</c:v>
                </c:pt>
                <c:pt idx="514">
                  <c:v>3.0125000000000002</c:v>
                </c:pt>
                <c:pt idx="515">
                  <c:v>3.0534999999999997</c:v>
                </c:pt>
                <c:pt idx="516">
                  <c:v>3.0564999999999998</c:v>
                </c:pt>
                <c:pt idx="517">
                  <c:v>2.8643999999999998</c:v>
                </c:pt>
                <c:pt idx="518">
                  <c:v>3.0012500000000002</c:v>
                </c:pt>
                <c:pt idx="519">
                  <c:v>3.0395000000000003</c:v>
                </c:pt>
                <c:pt idx="520">
                  <c:v>3.0720000000000001</c:v>
                </c:pt>
                <c:pt idx="521">
                  <c:v>2.9590000000000001</c:v>
                </c:pt>
                <c:pt idx="522">
                  <c:v>3.11</c:v>
                </c:pt>
                <c:pt idx="523">
                  <c:v>3.1</c:v>
                </c:pt>
                <c:pt idx="524">
                  <c:v>3.2</c:v>
                </c:pt>
                <c:pt idx="525">
                  <c:v>3.17</c:v>
                </c:pt>
                <c:pt idx="526">
                  <c:v>3.16</c:v>
                </c:pt>
                <c:pt idx="527">
                  <c:v>3.13</c:v>
                </c:pt>
                <c:pt idx="528">
                  <c:v>3.07</c:v>
                </c:pt>
                <c:pt idx="529">
                  <c:v>3.21</c:v>
                </c:pt>
                <c:pt idx="530">
                  <c:v>3.19</c:v>
                </c:pt>
                <c:pt idx="531">
                  <c:v>3.25</c:v>
                </c:pt>
                <c:pt idx="532">
                  <c:v>3.31</c:v>
                </c:pt>
                <c:pt idx="533">
                  <c:v>3.23</c:v>
                </c:pt>
                <c:pt idx="534">
                  <c:v>3.25</c:v>
                </c:pt>
                <c:pt idx="535">
                  <c:v>3.34</c:v>
                </c:pt>
                <c:pt idx="536">
                  <c:v>3.36</c:v>
                </c:pt>
                <c:pt idx="537">
                  <c:v>3.41</c:v>
                </c:pt>
                <c:pt idx="538">
                  <c:v>3.42</c:v>
                </c:pt>
                <c:pt idx="539">
                  <c:v>3.38</c:v>
                </c:pt>
                <c:pt idx="540">
                  <c:v>3.41</c:v>
                </c:pt>
                <c:pt idx="541">
                  <c:v>3.47</c:v>
                </c:pt>
                <c:pt idx="542">
                  <c:v>3.41</c:v>
                </c:pt>
                <c:pt idx="543">
                  <c:v>3.4</c:v>
                </c:pt>
                <c:pt idx="544">
                  <c:v>3.41</c:v>
                </c:pt>
                <c:pt idx="545">
                  <c:v>3.32</c:v>
                </c:pt>
                <c:pt idx="546">
                  <c:v>3.31</c:v>
                </c:pt>
                <c:pt idx="547">
                  <c:v>3.27</c:v>
                </c:pt>
                <c:pt idx="548">
                  <c:v>3.35</c:v>
                </c:pt>
                <c:pt idx="549">
                  <c:v>3.39</c:v>
                </c:pt>
                <c:pt idx="550">
                  <c:v>3.37</c:v>
                </c:pt>
                <c:pt idx="551">
                  <c:v>3.34</c:v>
                </c:pt>
                <c:pt idx="552">
                  <c:v>3.4</c:v>
                </c:pt>
                <c:pt idx="553">
                  <c:v>3.39</c:v>
                </c:pt>
                <c:pt idx="554">
                  <c:v>3.39</c:v>
                </c:pt>
                <c:pt idx="555">
                  <c:v>3.42</c:v>
                </c:pt>
                <c:pt idx="556">
                  <c:v>3.4</c:v>
                </c:pt>
                <c:pt idx="557">
                  <c:v>3.46</c:v>
                </c:pt>
                <c:pt idx="558">
                  <c:v>3.44</c:v>
                </c:pt>
                <c:pt idx="559">
                  <c:v>3.35</c:v>
                </c:pt>
                <c:pt idx="560">
                  <c:v>3.22</c:v>
                </c:pt>
                <c:pt idx="561">
                  <c:v>3.46</c:v>
                </c:pt>
                <c:pt idx="562">
                  <c:v>3.48</c:v>
                </c:pt>
                <c:pt idx="563">
                  <c:v>3.39</c:v>
                </c:pt>
                <c:pt idx="564">
                  <c:v>3.31</c:v>
                </c:pt>
                <c:pt idx="565">
                  <c:v>3.26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CA5-4770-8DB7-2D54DE13F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520032"/>
        <c:axId val="973969360"/>
      </c:lineChart>
      <c:lineChart>
        <c:grouping val="standard"/>
        <c:varyColors val="0"/>
        <c:ser>
          <c:idx val="0"/>
          <c:order val="0"/>
          <c:tx>
            <c:v>DDG</c:v>
          </c:tx>
          <c:marker>
            <c:symbol val="none"/>
          </c:marker>
          <c:val>
            <c:numRef>
              <c:f>Data!$H$8:$H$573</c:f>
              <c:numCache>
                <c:formatCode>"$"#,##0.00</c:formatCode>
                <c:ptCount val="566"/>
                <c:pt idx="0">
                  <c:v>71.625</c:v>
                </c:pt>
                <c:pt idx="1">
                  <c:v>74.7</c:v>
                </c:pt>
                <c:pt idx="2">
                  <c:v>82.55</c:v>
                </c:pt>
                <c:pt idx="3">
                  <c:v>85.7</c:v>
                </c:pt>
                <c:pt idx="4">
                  <c:v>91.4</c:v>
                </c:pt>
                <c:pt idx="5">
                  <c:v>99.05</c:v>
                </c:pt>
                <c:pt idx="6">
                  <c:v>107</c:v>
                </c:pt>
                <c:pt idx="7">
                  <c:v>113.75</c:v>
                </c:pt>
                <c:pt idx="8">
                  <c:v>118.25</c:v>
                </c:pt>
                <c:pt idx="9">
                  <c:v>125.75</c:v>
                </c:pt>
                <c:pt idx="10">
                  <c:v>126.85</c:v>
                </c:pt>
                <c:pt idx="11">
                  <c:v>126.5</c:v>
                </c:pt>
                <c:pt idx="12">
                  <c:v>126</c:v>
                </c:pt>
                <c:pt idx="13">
                  <c:v>126.6875</c:v>
                </c:pt>
                <c:pt idx="14">
                  <c:v>124.05</c:v>
                </c:pt>
                <c:pt idx="15">
                  <c:v>127.5625</c:v>
                </c:pt>
                <c:pt idx="16">
                  <c:v>132.94999999999999</c:v>
                </c:pt>
                <c:pt idx="17">
                  <c:v>128.5</c:v>
                </c:pt>
                <c:pt idx="18">
                  <c:v>126.75</c:v>
                </c:pt>
                <c:pt idx="19">
                  <c:v>126.75</c:v>
                </c:pt>
                <c:pt idx="20">
                  <c:v>126.75</c:v>
                </c:pt>
                <c:pt idx="21">
                  <c:v>131</c:v>
                </c:pt>
                <c:pt idx="22">
                  <c:v>131.25</c:v>
                </c:pt>
                <c:pt idx="23">
                  <c:v>130.5</c:v>
                </c:pt>
                <c:pt idx="24">
                  <c:v>129.1</c:v>
                </c:pt>
                <c:pt idx="25">
                  <c:v>126.2</c:v>
                </c:pt>
                <c:pt idx="26">
                  <c:v>118</c:v>
                </c:pt>
                <c:pt idx="27">
                  <c:v>113.45</c:v>
                </c:pt>
                <c:pt idx="28">
                  <c:v>111.5</c:v>
                </c:pt>
                <c:pt idx="29">
                  <c:v>107.95</c:v>
                </c:pt>
                <c:pt idx="30">
                  <c:v>106.4</c:v>
                </c:pt>
                <c:pt idx="31">
                  <c:v>104</c:v>
                </c:pt>
                <c:pt idx="32">
                  <c:v>102.5</c:v>
                </c:pt>
                <c:pt idx="33">
                  <c:v>100.25</c:v>
                </c:pt>
                <c:pt idx="34">
                  <c:v>101</c:v>
                </c:pt>
                <c:pt idx="35">
                  <c:v>96.25</c:v>
                </c:pt>
                <c:pt idx="36">
                  <c:v>95.35</c:v>
                </c:pt>
                <c:pt idx="37">
                  <c:v>97.5</c:v>
                </c:pt>
                <c:pt idx="38">
                  <c:v>96.6</c:v>
                </c:pt>
                <c:pt idx="39">
                  <c:v>96.3125</c:v>
                </c:pt>
                <c:pt idx="40">
                  <c:v>94.75</c:v>
                </c:pt>
                <c:pt idx="41">
                  <c:v>93.95</c:v>
                </c:pt>
                <c:pt idx="42">
                  <c:v>91.85</c:v>
                </c:pt>
                <c:pt idx="43">
                  <c:v>91.75</c:v>
                </c:pt>
                <c:pt idx="44">
                  <c:v>91.25</c:v>
                </c:pt>
                <c:pt idx="45">
                  <c:v>91.85</c:v>
                </c:pt>
                <c:pt idx="46">
                  <c:v>92.5</c:v>
                </c:pt>
                <c:pt idx="47">
                  <c:v>94.45</c:v>
                </c:pt>
                <c:pt idx="48">
                  <c:v>97.1875</c:v>
                </c:pt>
                <c:pt idx="49">
                  <c:v>98.75</c:v>
                </c:pt>
                <c:pt idx="50">
                  <c:v>100.5</c:v>
                </c:pt>
                <c:pt idx="51">
                  <c:v>102.9</c:v>
                </c:pt>
                <c:pt idx="52">
                  <c:v>107.4</c:v>
                </c:pt>
                <c:pt idx="53">
                  <c:v>109.65</c:v>
                </c:pt>
                <c:pt idx="54">
                  <c:v>115.75</c:v>
                </c:pt>
                <c:pt idx="55">
                  <c:v>120</c:v>
                </c:pt>
                <c:pt idx="56">
                  <c:v>126.1</c:v>
                </c:pt>
                <c:pt idx="57">
                  <c:v>131.75</c:v>
                </c:pt>
                <c:pt idx="58">
                  <c:v>134.85</c:v>
                </c:pt>
                <c:pt idx="59">
                  <c:v>138.5</c:v>
                </c:pt>
                <c:pt idx="60">
                  <c:v>138.85</c:v>
                </c:pt>
                <c:pt idx="61">
                  <c:v>141</c:v>
                </c:pt>
                <c:pt idx="62">
                  <c:v>144.69999999999999</c:v>
                </c:pt>
                <c:pt idx="63">
                  <c:v>150.69999999999999</c:v>
                </c:pt>
                <c:pt idx="64">
                  <c:v>157.83333333333334</c:v>
                </c:pt>
                <c:pt idx="65">
                  <c:v>163.8125</c:v>
                </c:pt>
                <c:pt idx="66">
                  <c:v>172.1</c:v>
                </c:pt>
                <c:pt idx="67">
                  <c:v>182.5</c:v>
                </c:pt>
                <c:pt idx="68">
                  <c:v>178.25</c:v>
                </c:pt>
                <c:pt idx="69">
                  <c:v>175.5</c:v>
                </c:pt>
                <c:pt idx="70">
                  <c:v>170.75</c:v>
                </c:pt>
                <c:pt idx="71">
                  <c:v>163.25</c:v>
                </c:pt>
                <c:pt idx="72">
                  <c:v>157.5</c:v>
                </c:pt>
                <c:pt idx="73">
                  <c:v>158.9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161.75</c:v>
                </c:pt>
                <c:pt idx="78">
                  <c:v>166.7</c:v>
                </c:pt>
                <c:pt idx="79">
                  <c:v>168.4</c:v>
                </c:pt>
                <c:pt idx="80">
                  <c:v>169.2</c:v>
                </c:pt>
                <c:pt idx="81">
                  <c:v>172</c:v>
                </c:pt>
                <c:pt idx="82">
                  <c:v>172.1</c:v>
                </c:pt>
                <c:pt idx="83">
                  <c:v>172</c:v>
                </c:pt>
                <c:pt idx="84">
                  <c:v>173.7</c:v>
                </c:pt>
                <c:pt idx="85">
                  <c:v>174.9</c:v>
                </c:pt>
                <c:pt idx="86">
                  <c:v>174.375</c:v>
                </c:pt>
                <c:pt idx="87">
                  <c:v>172.9</c:v>
                </c:pt>
                <c:pt idx="88">
                  <c:v>173.05</c:v>
                </c:pt>
                <c:pt idx="89">
                  <c:v>188</c:v>
                </c:pt>
                <c:pt idx="90">
                  <c:v>192.5</c:v>
                </c:pt>
                <c:pt idx="91">
                  <c:v>196.25</c:v>
                </c:pt>
                <c:pt idx="92">
                  <c:v>194.75</c:v>
                </c:pt>
                <c:pt idx="93">
                  <c:v>190.15</c:v>
                </c:pt>
                <c:pt idx="94">
                  <c:v>176.3</c:v>
                </c:pt>
                <c:pt idx="95">
                  <c:v>172.5</c:v>
                </c:pt>
                <c:pt idx="96">
                  <c:v>162.05000000000001</c:v>
                </c:pt>
                <c:pt idx="97">
                  <c:v>151.5</c:v>
                </c:pt>
                <c:pt idx="98">
                  <c:v>150.94999999999999</c:v>
                </c:pt>
                <c:pt idx="99">
                  <c:v>150.69999999999999</c:v>
                </c:pt>
                <c:pt idx="100">
                  <c:v>144.6875</c:v>
                </c:pt>
                <c:pt idx="101">
                  <c:v>140.5</c:v>
                </c:pt>
                <c:pt idx="102">
                  <c:v>138.25</c:v>
                </c:pt>
                <c:pt idx="103">
                  <c:v>141.25</c:v>
                </c:pt>
                <c:pt idx="104">
                  <c:v>140</c:v>
                </c:pt>
                <c:pt idx="105">
                  <c:v>133.75</c:v>
                </c:pt>
                <c:pt idx="106">
                  <c:v>128</c:v>
                </c:pt>
                <c:pt idx="107">
                  <c:v>126.8</c:v>
                </c:pt>
                <c:pt idx="108">
                  <c:v>124.15</c:v>
                </c:pt>
                <c:pt idx="109">
                  <c:v>122.95</c:v>
                </c:pt>
                <c:pt idx="110">
                  <c:v>120.9</c:v>
                </c:pt>
                <c:pt idx="111">
                  <c:v>119.5</c:v>
                </c:pt>
                <c:pt idx="112">
                  <c:v>117.25</c:v>
                </c:pt>
                <c:pt idx="113">
                  <c:v>116</c:v>
                </c:pt>
                <c:pt idx="114">
                  <c:v>111.5</c:v>
                </c:pt>
                <c:pt idx="115">
                  <c:v>113.95</c:v>
                </c:pt>
                <c:pt idx="116">
                  <c:v>119.83333333333333</c:v>
                </c:pt>
                <c:pt idx="117">
                  <c:v>126</c:v>
                </c:pt>
                <c:pt idx="118">
                  <c:v>125.8</c:v>
                </c:pt>
                <c:pt idx="119">
                  <c:v>123.85</c:v>
                </c:pt>
                <c:pt idx="120">
                  <c:v>124.5</c:v>
                </c:pt>
                <c:pt idx="121">
                  <c:v>126.3</c:v>
                </c:pt>
                <c:pt idx="122">
                  <c:v>126.35</c:v>
                </c:pt>
                <c:pt idx="123">
                  <c:v>124.75</c:v>
                </c:pt>
                <c:pt idx="124">
                  <c:v>124.45</c:v>
                </c:pt>
                <c:pt idx="125">
                  <c:v>122.5</c:v>
                </c:pt>
                <c:pt idx="126">
                  <c:v>122.5</c:v>
                </c:pt>
                <c:pt idx="127">
                  <c:v>121</c:v>
                </c:pt>
                <c:pt idx="128">
                  <c:v>120</c:v>
                </c:pt>
                <c:pt idx="129">
                  <c:v>120.4</c:v>
                </c:pt>
                <c:pt idx="130">
                  <c:v>121.2</c:v>
                </c:pt>
                <c:pt idx="131">
                  <c:v>120.15</c:v>
                </c:pt>
                <c:pt idx="132">
                  <c:v>120.3</c:v>
                </c:pt>
                <c:pt idx="133">
                  <c:v>119.7</c:v>
                </c:pt>
                <c:pt idx="134">
                  <c:v>119</c:v>
                </c:pt>
                <c:pt idx="135">
                  <c:v>121.65</c:v>
                </c:pt>
                <c:pt idx="136">
                  <c:v>128</c:v>
                </c:pt>
                <c:pt idx="137">
                  <c:v>131.35</c:v>
                </c:pt>
                <c:pt idx="138">
                  <c:v>136.75</c:v>
                </c:pt>
                <c:pt idx="139">
                  <c:v>142</c:v>
                </c:pt>
                <c:pt idx="140">
                  <c:v>144.25</c:v>
                </c:pt>
                <c:pt idx="141">
                  <c:v>137.5</c:v>
                </c:pt>
                <c:pt idx="142">
                  <c:v>130.5</c:v>
                </c:pt>
                <c:pt idx="143">
                  <c:v>119.375</c:v>
                </c:pt>
                <c:pt idx="144">
                  <c:v>98.8</c:v>
                </c:pt>
                <c:pt idx="145">
                  <c:v>89.5</c:v>
                </c:pt>
                <c:pt idx="146">
                  <c:v>83.75</c:v>
                </c:pt>
                <c:pt idx="147">
                  <c:v>82</c:v>
                </c:pt>
                <c:pt idx="148">
                  <c:v>81.8</c:v>
                </c:pt>
                <c:pt idx="149">
                  <c:v>79.5</c:v>
                </c:pt>
                <c:pt idx="150">
                  <c:v>77.55</c:v>
                </c:pt>
                <c:pt idx="151">
                  <c:v>76.5</c:v>
                </c:pt>
                <c:pt idx="152">
                  <c:v>76.349999999999994</c:v>
                </c:pt>
                <c:pt idx="153">
                  <c:v>75.94</c:v>
                </c:pt>
                <c:pt idx="154">
                  <c:v>80.55</c:v>
                </c:pt>
                <c:pt idx="155">
                  <c:v>85.55</c:v>
                </c:pt>
                <c:pt idx="156">
                  <c:v>88.3</c:v>
                </c:pt>
                <c:pt idx="157">
                  <c:v>96.65</c:v>
                </c:pt>
                <c:pt idx="158">
                  <c:v>104</c:v>
                </c:pt>
                <c:pt idx="159">
                  <c:v>110.15</c:v>
                </c:pt>
                <c:pt idx="160">
                  <c:v>114.75</c:v>
                </c:pt>
                <c:pt idx="161">
                  <c:v>115.5</c:v>
                </c:pt>
                <c:pt idx="162">
                  <c:v>117.25</c:v>
                </c:pt>
                <c:pt idx="163">
                  <c:v>118.75</c:v>
                </c:pt>
                <c:pt idx="164">
                  <c:v>117.375</c:v>
                </c:pt>
                <c:pt idx="165">
                  <c:v>116.6</c:v>
                </c:pt>
                <c:pt idx="166">
                  <c:v>115.65</c:v>
                </c:pt>
                <c:pt idx="167">
                  <c:v>110.75</c:v>
                </c:pt>
                <c:pt idx="168">
                  <c:v>108.75</c:v>
                </c:pt>
                <c:pt idx="169">
                  <c:v>106.25</c:v>
                </c:pt>
                <c:pt idx="170">
                  <c:v>103</c:v>
                </c:pt>
                <c:pt idx="171">
                  <c:v>101.5</c:v>
                </c:pt>
                <c:pt idx="172">
                  <c:v>100.5</c:v>
                </c:pt>
                <c:pt idx="173">
                  <c:v>102.25</c:v>
                </c:pt>
                <c:pt idx="174">
                  <c:v>103.75</c:v>
                </c:pt>
                <c:pt idx="175">
                  <c:v>103.05</c:v>
                </c:pt>
                <c:pt idx="176">
                  <c:v>102</c:v>
                </c:pt>
                <c:pt idx="177">
                  <c:v>102</c:v>
                </c:pt>
                <c:pt idx="178">
                  <c:v>101.8</c:v>
                </c:pt>
                <c:pt idx="179">
                  <c:v>90.7</c:v>
                </c:pt>
                <c:pt idx="180">
                  <c:v>88.15</c:v>
                </c:pt>
                <c:pt idx="181">
                  <c:v>95</c:v>
                </c:pt>
                <c:pt idx="182">
                  <c:v>94.8</c:v>
                </c:pt>
                <c:pt idx="183">
                  <c:v>95.9</c:v>
                </c:pt>
                <c:pt idx="184">
                  <c:v>101.3</c:v>
                </c:pt>
                <c:pt idx="185">
                  <c:v>106.3</c:v>
                </c:pt>
                <c:pt idx="186">
                  <c:v>110.05</c:v>
                </c:pt>
                <c:pt idx="187">
                  <c:v>114.6</c:v>
                </c:pt>
                <c:pt idx="188">
                  <c:v>117.15</c:v>
                </c:pt>
                <c:pt idx="189">
                  <c:v>114.15</c:v>
                </c:pt>
                <c:pt idx="190">
                  <c:v>109.7</c:v>
                </c:pt>
                <c:pt idx="191">
                  <c:v>106.58499999999999</c:v>
                </c:pt>
                <c:pt idx="192">
                  <c:v>104.35</c:v>
                </c:pt>
                <c:pt idx="193">
                  <c:v>99.05</c:v>
                </c:pt>
                <c:pt idx="194">
                  <c:v>99.95</c:v>
                </c:pt>
                <c:pt idx="195">
                  <c:v>99</c:v>
                </c:pt>
                <c:pt idx="196">
                  <c:v>100.815</c:v>
                </c:pt>
                <c:pt idx="197">
                  <c:v>103.4</c:v>
                </c:pt>
                <c:pt idx="198">
                  <c:v>103.55000000000001</c:v>
                </c:pt>
                <c:pt idx="199">
                  <c:v>101.85</c:v>
                </c:pt>
                <c:pt idx="200">
                  <c:v>103.05000000000001</c:v>
                </c:pt>
                <c:pt idx="201">
                  <c:v>106.05</c:v>
                </c:pt>
                <c:pt idx="202">
                  <c:v>106.05000000000001</c:v>
                </c:pt>
                <c:pt idx="203">
                  <c:v>107.25</c:v>
                </c:pt>
                <c:pt idx="204">
                  <c:v>108.7</c:v>
                </c:pt>
                <c:pt idx="205">
                  <c:v>115.875</c:v>
                </c:pt>
                <c:pt idx="206">
                  <c:v>121.94999999999999</c:v>
                </c:pt>
                <c:pt idx="207">
                  <c:v>130.44999999999999</c:v>
                </c:pt>
                <c:pt idx="208">
                  <c:v>133.05000000000001</c:v>
                </c:pt>
                <c:pt idx="209">
                  <c:v>131.55000000000001</c:v>
                </c:pt>
                <c:pt idx="210">
                  <c:v>137.07499999999999</c:v>
                </c:pt>
                <c:pt idx="211">
                  <c:v>149.85000000000002</c:v>
                </c:pt>
                <c:pt idx="212">
                  <c:v>151.15</c:v>
                </c:pt>
                <c:pt idx="213">
                  <c:v>150.94999999999999</c:v>
                </c:pt>
                <c:pt idx="214">
                  <c:v>151.65</c:v>
                </c:pt>
                <c:pt idx="215">
                  <c:v>152.44999999999999</c:v>
                </c:pt>
                <c:pt idx="216">
                  <c:v>154.565</c:v>
                </c:pt>
                <c:pt idx="217">
                  <c:v>153.80000000000001</c:v>
                </c:pt>
                <c:pt idx="218">
                  <c:v>156.80000000000001</c:v>
                </c:pt>
                <c:pt idx="219">
                  <c:v>160.5</c:v>
                </c:pt>
                <c:pt idx="220">
                  <c:v>163.94</c:v>
                </c:pt>
                <c:pt idx="221">
                  <c:v>170.065</c:v>
                </c:pt>
                <c:pt idx="222">
                  <c:v>175.2</c:v>
                </c:pt>
                <c:pt idx="223">
                  <c:v>175.3</c:v>
                </c:pt>
                <c:pt idx="224">
                  <c:v>181.45</c:v>
                </c:pt>
                <c:pt idx="225">
                  <c:v>184.85</c:v>
                </c:pt>
                <c:pt idx="226">
                  <c:v>183.8</c:v>
                </c:pt>
                <c:pt idx="227">
                  <c:v>187.55</c:v>
                </c:pt>
                <c:pt idx="228">
                  <c:v>194.35</c:v>
                </c:pt>
                <c:pt idx="229">
                  <c:v>196.315</c:v>
                </c:pt>
                <c:pt idx="230">
                  <c:v>196.35</c:v>
                </c:pt>
                <c:pt idx="231">
                  <c:v>201.05</c:v>
                </c:pt>
                <c:pt idx="232">
                  <c:v>192.45</c:v>
                </c:pt>
                <c:pt idx="233">
                  <c:v>190.8</c:v>
                </c:pt>
                <c:pt idx="234">
                  <c:v>198.9</c:v>
                </c:pt>
                <c:pt idx="235">
                  <c:v>212.05</c:v>
                </c:pt>
                <c:pt idx="236">
                  <c:v>211.45</c:v>
                </c:pt>
                <c:pt idx="237">
                  <c:v>209.05</c:v>
                </c:pt>
                <c:pt idx="238">
                  <c:v>203.44</c:v>
                </c:pt>
                <c:pt idx="239">
                  <c:v>200.95</c:v>
                </c:pt>
                <c:pt idx="240">
                  <c:v>198.8</c:v>
                </c:pt>
                <c:pt idx="241">
                  <c:v>191.6</c:v>
                </c:pt>
                <c:pt idx="242">
                  <c:v>197.95</c:v>
                </c:pt>
                <c:pt idx="243">
                  <c:v>196.315</c:v>
                </c:pt>
                <c:pt idx="244">
                  <c:v>193.64999999999998</c:v>
                </c:pt>
                <c:pt idx="245">
                  <c:v>199.10000000000002</c:v>
                </c:pt>
                <c:pt idx="246">
                  <c:v>192.9</c:v>
                </c:pt>
                <c:pt idx="247">
                  <c:v>187.3</c:v>
                </c:pt>
                <c:pt idx="248">
                  <c:v>189.38</c:v>
                </c:pt>
                <c:pt idx="249">
                  <c:v>187.95</c:v>
                </c:pt>
                <c:pt idx="250">
                  <c:v>195.05</c:v>
                </c:pt>
                <c:pt idx="251">
                  <c:v>192.25</c:v>
                </c:pt>
                <c:pt idx="252">
                  <c:v>193.1</c:v>
                </c:pt>
                <c:pt idx="253">
                  <c:v>193</c:v>
                </c:pt>
                <c:pt idx="254">
                  <c:v>190.9</c:v>
                </c:pt>
                <c:pt idx="255">
                  <c:v>191.05</c:v>
                </c:pt>
                <c:pt idx="256">
                  <c:v>194.3</c:v>
                </c:pt>
                <c:pt idx="257">
                  <c:v>199.19</c:v>
                </c:pt>
                <c:pt idx="258">
                  <c:v>201</c:v>
                </c:pt>
                <c:pt idx="259">
                  <c:v>198.64999999999998</c:v>
                </c:pt>
                <c:pt idx="260">
                  <c:v>193.4</c:v>
                </c:pt>
                <c:pt idx="261">
                  <c:v>193</c:v>
                </c:pt>
                <c:pt idx="262">
                  <c:v>191.25</c:v>
                </c:pt>
                <c:pt idx="263">
                  <c:v>200.85000000000002</c:v>
                </c:pt>
                <c:pt idx="264">
                  <c:v>204.45</c:v>
                </c:pt>
                <c:pt idx="265">
                  <c:v>210.8</c:v>
                </c:pt>
                <c:pt idx="266">
                  <c:v>216.95</c:v>
                </c:pt>
                <c:pt idx="267">
                  <c:v>217.05</c:v>
                </c:pt>
                <c:pt idx="268">
                  <c:v>214.375</c:v>
                </c:pt>
                <c:pt idx="269">
                  <c:v>208.65</c:v>
                </c:pt>
                <c:pt idx="270">
                  <c:v>197</c:v>
                </c:pt>
                <c:pt idx="271">
                  <c:v>190.3</c:v>
                </c:pt>
                <c:pt idx="272">
                  <c:v>182.95</c:v>
                </c:pt>
                <c:pt idx="273">
                  <c:v>182.565</c:v>
                </c:pt>
                <c:pt idx="274">
                  <c:v>188.5</c:v>
                </c:pt>
                <c:pt idx="275">
                  <c:v>189.14999999999998</c:v>
                </c:pt>
                <c:pt idx="276">
                  <c:v>183.97</c:v>
                </c:pt>
                <c:pt idx="277">
                  <c:v>183.89999999999998</c:v>
                </c:pt>
                <c:pt idx="278">
                  <c:v>190.7</c:v>
                </c:pt>
                <c:pt idx="279">
                  <c:v>193.55</c:v>
                </c:pt>
                <c:pt idx="280">
                  <c:v>194.4</c:v>
                </c:pt>
                <c:pt idx="281">
                  <c:v>197</c:v>
                </c:pt>
                <c:pt idx="282">
                  <c:v>197.6</c:v>
                </c:pt>
                <c:pt idx="283">
                  <c:v>200.45</c:v>
                </c:pt>
                <c:pt idx="284">
                  <c:v>203.14999999999998</c:v>
                </c:pt>
                <c:pt idx="285">
                  <c:v>206.60000000000002</c:v>
                </c:pt>
                <c:pt idx="286">
                  <c:v>205.27500000000001</c:v>
                </c:pt>
                <c:pt idx="287">
                  <c:v>203.65</c:v>
                </c:pt>
                <c:pt idx="288">
                  <c:v>209.47</c:v>
                </c:pt>
                <c:pt idx="289">
                  <c:v>210.85000000000002</c:v>
                </c:pt>
                <c:pt idx="290">
                  <c:v>209.25</c:v>
                </c:pt>
                <c:pt idx="291">
                  <c:v>211.2</c:v>
                </c:pt>
                <c:pt idx="292">
                  <c:v>215.39999999999998</c:v>
                </c:pt>
                <c:pt idx="293">
                  <c:v>217.05</c:v>
                </c:pt>
                <c:pt idx="294">
                  <c:v>217.5</c:v>
                </c:pt>
                <c:pt idx="295">
                  <c:v>216.345</c:v>
                </c:pt>
                <c:pt idx="296">
                  <c:v>210.3</c:v>
                </c:pt>
                <c:pt idx="297">
                  <c:v>213.35</c:v>
                </c:pt>
                <c:pt idx="298">
                  <c:v>216.9</c:v>
                </c:pt>
                <c:pt idx="299">
                  <c:v>224.35</c:v>
                </c:pt>
                <c:pt idx="300">
                  <c:v>237.845</c:v>
                </c:pt>
                <c:pt idx="301">
                  <c:v>255.85</c:v>
                </c:pt>
                <c:pt idx="302">
                  <c:v>268.57499999999999</c:v>
                </c:pt>
                <c:pt idx="303">
                  <c:v>288.375</c:v>
                </c:pt>
                <c:pt idx="304">
                  <c:v>292.57499999999999</c:v>
                </c:pt>
                <c:pt idx="305">
                  <c:v>302.10000000000002</c:v>
                </c:pt>
                <c:pt idx="306">
                  <c:v>303.75</c:v>
                </c:pt>
                <c:pt idx="307">
                  <c:v>297.8</c:v>
                </c:pt>
                <c:pt idx="308">
                  <c:v>294.45</c:v>
                </c:pt>
                <c:pt idx="309">
                  <c:v>290.75</c:v>
                </c:pt>
                <c:pt idx="310">
                  <c:v>284.95000000000005</c:v>
                </c:pt>
                <c:pt idx="311">
                  <c:v>279.60000000000002</c:v>
                </c:pt>
                <c:pt idx="312">
                  <c:v>268.5</c:v>
                </c:pt>
                <c:pt idx="313">
                  <c:v>264.29999999999995</c:v>
                </c:pt>
                <c:pt idx="314">
                  <c:v>271.39999999999998</c:v>
                </c:pt>
                <c:pt idx="315">
                  <c:v>285.77499999999998</c:v>
                </c:pt>
                <c:pt idx="316">
                  <c:v>264.75</c:v>
                </c:pt>
                <c:pt idx="317">
                  <c:v>269.3</c:v>
                </c:pt>
                <c:pt idx="318">
                  <c:v>268.14999999999998</c:v>
                </c:pt>
                <c:pt idx="319">
                  <c:v>260.565</c:v>
                </c:pt>
                <c:pt idx="320">
                  <c:v>254.875</c:v>
                </c:pt>
                <c:pt idx="321">
                  <c:v>256.35000000000002</c:v>
                </c:pt>
                <c:pt idx="322">
                  <c:v>258.25</c:v>
                </c:pt>
                <c:pt idx="323">
                  <c:v>256.3</c:v>
                </c:pt>
                <c:pt idx="324">
                  <c:v>255.52500000000001</c:v>
                </c:pt>
                <c:pt idx="325">
                  <c:v>250.95500000000001</c:v>
                </c:pt>
                <c:pt idx="326">
                  <c:v>251.97</c:v>
                </c:pt>
                <c:pt idx="327">
                  <c:v>251.89999999999998</c:v>
                </c:pt>
                <c:pt idx="328">
                  <c:v>254.85</c:v>
                </c:pt>
                <c:pt idx="329">
                  <c:v>263.88</c:v>
                </c:pt>
                <c:pt idx="330">
                  <c:v>266.35000000000002</c:v>
                </c:pt>
                <c:pt idx="331">
                  <c:v>268.60000000000002</c:v>
                </c:pt>
                <c:pt idx="332">
                  <c:v>266.82500000000005</c:v>
                </c:pt>
                <c:pt idx="333">
                  <c:v>262.27999999999997</c:v>
                </c:pt>
                <c:pt idx="334">
                  <c:v>263.02499999999998</c:v>
                </c:pt>
                <c:pt idx="335">
                  <c:v>263.55</c:v>
                </c:pt>
                <c:pt idx="336">
                  <c:v>262.14999999999998</c:v>
                </c:pt>
                <c:pt idx="337">
                  <c:v>263.75</c:v>
                </c:pt>
                <c:pt idx="338">
                  <c:v>263.5</c:v>
                </c:pt>
                <c:pt idx="339">
                  <c:v>259.32</c:v>
                </c:pt>
                <c:pt idx="340">
                  <c:v>242.4</c:v>
                </c:pt>
                <c:pt idx="341">
                  <c:v>235.25</c:v>
                </c:pt>
                <c:pt idx="342">
                  <c:v>232.2</c:v>
                </c:pt>
                <c:pt idx="343">
                  <c:v>225.4</c:v>
                </c:pt>
                <c:pt idx="344">
                  <c:v>224.95</c:v>
                </c:pt>
                <c:pt idx="345">
                  <c:v>220.3</c:v>
                </c:pt>
                <c:pt idx="346">
                  <c:v>222.5</c:v>
                </c:pt>
                <c:pt idx="347">
                  <c:v>223.125</c:v>
                </c:pt>
                <c:pt idx="348">
                  <c:v>225.9</c:v>
                </c:pt>
                <c:pt idx="349">
                  <c:v>229.85</c:v>
                </c:pt>
                <c:pt idx="350">
                  <c:v>231.35</c:v>
                </c:pt>
                <c:pt idx="351">
                  <c:v>232.4</c:v>
                </c:pt>
                <c:pt idx="352">
                  <c:v>234.375</c:v>
                </c:pt>
                <c:pt idx="353">
                  <c:v>232.5</c:v>
                </c:pt>
                <c:pt idx="354">
                  <c:v>233</c:v>
                </c:pt>
                <c:pt idx="355">
                  <c:v>234.45</c:v>
                </c:pt>
                <c:pt idx="356">
                  <c:v>231.4</c:v>
                </c:pt>
                <c:pt idx="357">
                  <c:v>226.64999999999998</c:v>
                </c:pt>
                <c:pt idx="358">
                  <c:v>221.65</c:v>
                </c:pt>
                <c:pt idx="359">
                  <c:v>223.5</c:v>
                </c:pt>
                <c:pt idx="360">
                  <c:v>225</c:v>
                </c:pt>
                <c:pt idx="361">
                  <c:v>226.03</c:v>
                </c:pt>
                <c:pt idx="362">
                  <c:v>223.125</c:v>
                </c:pt>
                <c:pt idx="363">
                  <c:v>216.85</c:v>
                </c:pt>
                <c:pt idx="364">
                  <c:v>211.89999999999998</c:v>
                </c:pt>
                <c:pt idx="365">
                  <c:v>210.5</c:v>
                </c:pt>
                <c:pt idx="367">
                  <c:v>202</c:v>
                </c:pt>
                <c:pt idx="368">
                  <c:v>202</c:v>
                </c:pt>
                <c:pt idx="369">
                  <c:v>202.2</c:v>
                </c:pt>
                <c:pt idx="370">
                  <c:v>203.4</c:v>
                </c:pt>
                <c:pt idx="371">
                  <c:v>205</c:v>
                </c:pt>
                <c:pt idx="372">
                  <c:v>206.4</c:v>
                </c:pt>
                <c:pt idx="373">
                  <c:v>212.63</c:v>
                </c:pt>
                <c:pt idx="374">
                  <c:v>215.05</c:v>
                </c:pt>
                <c:pt idx="375">
                  <c:v>216.8</c:v>
                </c:pt>
                <c:pt idx="376">
                  <c:v>214.65</c:v>
                </c:pt>
                <c:pt idx="377">
                  <c:v>212.75</c:v>
                </c:pt>
                <c:pt idx="378">
                  <c:v>196.25</c:v>
                </c:pt>
                <c:pt idx="379">
                  <c:v>162.25</c:v>
                </c:pt>
                <c:pt idx="380">
                  <c:v>160.25</c:v>
                </c:pt>
                <c:pt idx="381">
                  <c:v>168.44</c:v>
                </c:pt>
                <c:pt idx="382">
                  <c:v>176.55</c:v>
                </c:pt>
                <c:pt idx="383">
                  <c:v>185.2</c:v>
                </c:pt>
                <c:pt idx="384">
                  <c:v>197.35</c:v>
                </c:pt>
                <c:pt idx="385">
                  <c:v>209.13</c:v>
                </c:pt>
                <c:pt idx="386">
                  <c:v>218.25</c:v>
                </c:pt>
                <c:pt idx="387">
                  <c:v>228</c:v>
                </c:pt>
                <c:pt idx="388">
                  <c:v>235.25</c:v>
                </c:pt>
                <c:pt idx="389">
                  <c:v>237.3</c:v>
                </c:pt>
                <c:pt idx="390">
                  <c:v>242.2</c:v>
                </c:pt>
                <c:pt idx="391">
                  <c:v>241.5</c:v>
                </c:pt>
                <c:pt idx="392">
                  <c:v>237</c:v>
                </c:pt>
                <c:pt idx="393">
                  <c:v>229.75</c:v>
                </c:pt>
                <c:pt idx="394">
                  <c:v>229.065</c:v>
                </c:pt>
                <c:pt idx="395">
                  <c:v>226.75</c:v>
                </c:pt>
                <c:pt idx="396">
                  <c:v>223</c:v>
                </c:pt>
                <c:pt idx="397">
                  <c:v>214.2</c:v>
                </c:pt>
                <c:pt idx="398">
                  <c:v>209.55</c:v>
                </c:pt>
                <c:pt idx="399">
                  <c:v>201.88</c:v>
                </c:pt>
                <c:pt idx="400">
                  <c:v>195</c:v>
                </c:pt>
                <c:pt idx="401">
                  <c:v>171.05</c:v>
                </c:pt>
                <c:pt idx="402">
                  <c:v>155</c:v>
                </c:pt>
                <c:pt idx="403">
                  <c:v>151</c:v>
                </c:pt>
                <c:pt idx="404">
                  <c:v>149.69</c:v>
                </c:pt>
                <c:pt idx="405">
                  <c:v>142</c:v>
                </c:pt>
                <c:pt idx="406">
                  <c:v>125.85000000000001</c:v>
                </c:pt>
                <c:pt idx="407">
                  <c:v>119.25</c:v>
                </c:pt>
                <c:pt idx="408">
                  <c:v>116.25</c:v>
                </c:pt>
                <c:pt idx="409">
                  <c:v>104.5</c:v>
                </c:pt>
                <c:pt idx="410">
                  <c:v>103.75</c:v>
                </c:pt>
                <c:pt idx="411">
                  <c:v>108.5</c:v>
                </c:pt>
                <c:pt idx="412">
                  <c:v>113.75</c:v>
                </c:pt>
                <c:pt idx="413">
                  <c:v>123.75</c:v>
                </c:pt>
                <c:pt idx="414">
                  <c:v>123.8</c:v>
                </c:pt>
                <c:pt idx="415">
                  <c:v>122.95</c:v>
                </c:pt>
                <c:pt idx="416">
                  <c:v>118.9</c:v>
                </c:pt>
                <c:pt idx="417">
                  <c:v>114.95</c:v>
                </c:pt>
                <c:pt idx="418">
                  <c:v>107.3</c:v>
                </c:pt>
                <c:pt idx="419">
                  <c:v>100.065</c:v>
                </c:pt>
                <c:pt idx="420">
                  <c:v>96.5</c:v>
                </c:pt>
                <c:pt idx="421">
                  <c:v>100.4</c:v>
                </c:pt>
                <c:pt idx="422">
                  <c:v>107.1</c:v>
                </c:pt>
                <c:pt idx="423">
                  <c:v>108</c:v>
                </c:pt>
                <c:pt idx="424">
                  <c:v>109.35</c:v>
                </c:pt>
                <c:pt idx="425">
                  <c:v>109.16499999999999</c:v>
                </c:pt>
                <c:pt idx="426">
                  <c:v>112</c:v>
                </c:pt>
                <c:pt idx="427">
                  <c:v>121.85</c:v>
                </c:pt>
                <c:pt idx="428">
                  <c:v>147.85</c:v>
                </c:pt>
                <c:pt idx="429">
                  <c:v>160.83499999999998</c:v>
                </c:pt>
                <c:pt idx="430">
                  <c:v>171.25</c:v>
                </c:pt>
                <c:pt idx="431">
                  <c:v>171.75</c:v>
                </c:pt>
                <c:pt idx="432">
                  <c:v>169.5</c:v>
                </c:pt>
                <c:pt idx="433">
                  <c:v>173.44</c:v>
                </c:pt>
                <c:pt idx="434">
                  <c:v>175.75</c:v>
                </c:pt>
                <c:pt idx="435">
                  <c:v>173.25</c:v>
                </c:pt>
                <c:pt idx="436">
                  <c:v>166.25</c:v>
                </c:pt>
                <c:pt idx="437">
                  <c:v>171.75</c:v>
                </c:pt>
                <c:pt idx="438">
                  <c:v>172.85</c:v>
                </c:pt>
                <c:pt idx="439">
                  <c:v>171</c:v>
                </c:pt>
                <c:pt idx="440">
                  <c:v>170.75</c:v>
                </c:pt>
                <c:pt idx="441">
                  <c:v>174.9</c:v>
                </c:pt>
                <c:pt idx="442">
                  <c:v>179.45</c:v>
                </c:pt>
                <c:pt idx="443">
                  <c:v>179.25</c:v>
                </c:pt>
                <c:pt idx="444">
                  <c:v>180.065</c:v>
                </c:pt>
                <c:pt idx="445">
                  <c:v>182.3</c:v>
                </c:pt>
                <c:pt idx="446">
                  <c:v>181</c:v>
                </c:pt>
                <c:pt idx="447">
                  <c:v>178.1</c:v>
                </c:pt>
                <c:pt idx="448">
                  <c:v>173.1</c:v>
                </c:pt>
                <c:pt idx="449">
                  <c:v>167.5</c:v>
                </c:pt>
                <c:pt idx="450">
                  <c:v>167.5</c:v>
                </c:pt>
                <c:pt idx="451">
                  <c:v>166.565</c:v>
                </c:pt>
                <c:pt idx="452">
                  <c:v>162.5</c:v>
                </c:pt>
                <c:pt idx="453">
                  <c:v>155.75</c:v>
                </c:pt>
                <c:pt idx="454">
                  <c:v>142.55000000000001</c:v>
                </c:pt>
                <c:pt idx="455">
                  <c:v>138.5</c:v>
                </c:pt>
                <c:pt idx="456">
                  <c:v>134.065</c:v>
                </c:pt>
                <c:pt idx="457">
                  <c:v>138.5</c:v>
                </c:pt>
                <c:pt idx="458">
                  <c:v>139.55000000000001</c:v>
                </c:pt>
                <c:pt idx="459">
                  <c:v>143.80000000000001</c:v>
                </c:pt>
                <c:pt idx="460">
                  <c:v>148.6</c:v>
                </c:pt>
                <c:pt idx="461">
                  <c:v>146.85</c:v>
                </c:pt>
                <c:pt idx="462">
                  <c:v>146.69999999999999</c:v>
                </c:pt>
                <c:pt idx="463">
                  <c:v>146.80000000000001</c:v>
                </c:pt>
                <c:pt idx="464">
                  <c:v>139.80000000000001</c:v>
                </c:pt>
                <c:pt idx="465">
                  <c:v>138.75</c:v>
                </c:pt>
                <c:pt idx="466">
                  <c:v>135.94</c:v>
                </c:pt>
                <c:pt idx="467">
                  <c:v>129.4</c:v>
                </c:pt>
                <c:pt idx="468">
                  <c:v>124.5</c:v>
                </c:pt>
                <c:pt idx="469">
                  <c:v>121.4</c:v>
                </c:pt>
                <c:pt idx="470">
                  <c:v>114.7</c:v>
                </c:pt>
                <c:pt idx="471">
                  <c:v>106.38</c:v>
                </c:pt>
                <c:pt idx="472">
                  <c:v>108.25</c:v>
                </c:pt>
                <c:pt idx="473">
                  <c:v>108.65</c:v>
                </c:pt>
                <c:pt idx="474">
                  <c:v>114.8</c:v>
                </c:pt>
                <c:pt idx="475">
                  <c:v>115.1</c:v>
                </c:pt>
                <c:pt idx="476">
                  <c:v>116.25</c:v>
                </c:pt>
                <c:pt idx="477">
                  <c:v>118.13</c:v>
                </c:pt>
                <c:pt idx="478">
                  <c:v>117.85</c:v>
                </c:pt>
                <c:pt idx="479">
                  <c:v>119</c:v>
                </c:pt>
                <c:pt idx="480">
                  <c:v>121.6</c:v>
                </c:pt>
                <c:pt idx="481">
                  <c:v>120.565</c:v>
                </c:pt>
                <c:pt idx="482">
                  <c:v>122.125</c:v>
                </c:pt>
                <c:pt idx="483">
                  <c:v>121.55</c:v>
                </c:pt>
                <c:pt idx="484">
                  <c:v>120.9</c:v>
                </c:pt>
                <c:pt idx="485">
                  <c:v>121.88</c:v>
                </c:pt>
                <c:pt idx="486">
                  <c:v>122.65</c:v>
                </c:pt>
                <c:pt idx="487">
                  <c:v>121.3</c:v>
                </c:pt>
                <c:pt idx="488">
                  <c:v>121.75</c:v>
                </c:pt>
                <c:pt idx="489">
                  <c:v>122.815</c:v>
                </c:pt>
                <c:pt idx="490">
                  <c:v>123.75</c:v>
                </c:pt>
                <c:pt idx="491">
                  <c:v>126.65</c:v>
                </c:pt>
                <c:pt idx="492">
                  <c:v>126</c:v>
                </c:pt>
                <c:pt idx="493">
                  <c:v>124.65</c:v>
                </c:pt>
                <c:pt idx="494">
                  <c:v>122.1</c:v>
                </c:pt>
                <c:pt idx="495">
                  <c:v>120.05000000000001</c:v>
                </c:pt>
                <c:pt idx="496">
                  <c:v>117.9</c:v>
                </c:pt>
                <c:pt idx="497">
                  <c:v>114.2</c:v>
                </c:pt>
                <c:pt idx="498">
                  <c:v>113.65</c:v>
                </c:pt>
                <c:pt idx="499">
                  <c:v>116.9</c:v>
                </c:pt>
                <c:pt idx="500">
                  <c:v>120.35</c:v>
                </c:pt>
                <c:pt idx="501">
                  <c:v>126.15</c:v>
                </c:pt>
                <c:pt idx="502">
                  <c:v>136.6</c:v>
                </c:pt>
                <c:pt idx="503">
                  <c:v>141.85</c:v>
                </c:pt>
                <c:pt idx="504">
                  <c:v>150.315</c:v>
                </c:pt>
                <c:pt idx="505">
                  <c:v>155.4</c:v>
                </c:pt>
                <c:pt idx="506">
                  <c:v>164.05</c:v>
                </c:pt>
                <c:pt idx="507">
                  <c:v>167.1</c:v>
                </c:pt>
                <c:pt idx="508">
                  <c:v>161.75</c:v>
                </c:pt>
                <c:pt idx="509">
                  <c:v>154.69</c:v>
                </c:pt>
                <c:pt idx="510">
                  <c:v>141.19999999999999</c:v>
                </c:pt>
                <c:pt idx="511">
                  <c:v>134.9</c:v>
                </c:pt>
                <c:pt idx="512">
                  <c:v>129.5</c:v>
                </c:pt>
                <c:pt idx="513">
                  <c:v>123.9</c:v>
                </c:pt>
                <c:pt idx="514">
                  <c:v>117</c:v>
                </c:pt>
                <c:pt idx="515">
                  <c:v>115.3</c:v>
                </c:pt>
                <c:pt idx="516">
                  <c:v>116.65</c:v>
                </c:pt>
                <c:pt idx="517">
                  <c:v>116.3</c:v>
                </c:pt>
                <c:pt idx="518">
                  <c:v>112.19</c:v>
                </c:pt>
                <c:pt idx="519">
                  <c:v>111.15</c:v>
                </c:pt>
                <c:pt idx="520">
                  <c:v>111.2</c:v>
                </c:pt>
                <c:pt idx="521">
                  <c:v>112.15</c:v>
                </c:pt>
                <c:pt idx="522">
                  <c:v>108.25</c:v>
                </c:pt>
                <c:pt idx="523">
                  <c:v>105</c:v>
                </c:pt>
                <c:pt idx="524">
                  <c:v>99.8</c:v>
                </c:pt>
                <c:pt idx="525">
                  <c:v>99.3</c:v>
                </c:pt>
                <c:pt idx="526">
                  <c:v>101.05</c:v>
                </c:pt>
                <c:pt idx="527">
                  <c:v>103.57</c:v>
                </c:pt>
                <c:pt idx="528">
                  <c:v>104.05</c:v>
                </c:pt>
                <c:pt idx="529">
                  <c:v>101.32</c:v>
                </c:pt>
                <c:pt idx="530">
                  <c:v>97.95</c:v>
                </c:pt>
                <c:pt idx="531">
                  <c:v>96.6</c:v>
                </c:pt>
                <c:pt idx="532">
                  <c:v>100.5</c:v>
                </c:pt>
                <c:pt idx="533">
                  <c:v>101.95</c:v>
                </c:pt>
                <c:pt idx="534">
                  <c:v>99.94</c:v>
                </c:pt>
                <c:pt idx="535">
                  <c:v>100.26</c:v>
                </c:pt>
                <c:pt idx="536">
                  <c:v>98.6</c:v>
                </c:pt>
                <c:pt idx="537">
                  <c:v>95</c:v>
                </c:pt>
                <c:pt idx="538">
                  <c:v>95</c:v>
                </c:pt>
                <c:pt idx="539">
                  <c:v>95.25</c:v>
                </c:pt>
                <c:pt idx="540">
                  <c:v>96.35</c:v>
                </c:pt>
                <c:pt idx="541">
                  <c:v>96.75</c:v>
                </c:pt>
                <c:pt idx="542">
                  <c:v>97.88</c:v>
                </c:pt>
                <c:pt idx="543">
                  <c:v>101</c:v>
                </c:pt>
                <c:pt idx="544">
                  <c:v>98.75</c:v>
                </c:pt>
                <c:pt idx="545">
                  <c:v>94</c:v>
                </c:pt>
                <c:pt idx="546">
                  <c:v>94.5</c:v>
                </c:pt>
                <c:pt idx="547">
                  <c:v>92.5</c:v>
                </c:pt>
                <c:pt idx="548">
                  <c:v>92.5</c:v>
                </c:pt>
                <c:pt idx="549">
                  <c:v>92.85</c:v>
                </c:pt>
                <c:pt idx="550">
                  <c:v>94.4</c:v>
                </c:pt>
                <c:pt idx="551">
                  <c:v>94</c:v>
                </c:pt>
                <c:pt idx="552">
                  <c:v>91.25</c:v>
                </c:pt>
                <c:pt idx="553">
                  <c:v>95.65</c:v>
                </c:pt>
                <c:pt idx="554">
                  <c:v>93.2</c:v>
                </c:pt>
                <c:pt idx="555">
                  <c:v>93.3</c:v>
                </c:pt>
                <c:pt idx="556">
                  <c:v>95.13</c:v>
                </c:pt>
                <c:pt idx="557">
                  <c:v>97.6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100.32</c:v>
                </c:pt>
                <c:pt idx="562">
                  <c:v>101.5</c:v>
                </c:pt>
                <c:pt idx="563">
                  <c:v>103.55</c:v>
                </c:pt>
                <c:pt idx="564">
                  <c:v>108.15</c:v>
                </c:pt>
                <c:pt idx="565">
                  <c:v>109.55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5-4770-8DB7-2D54DE13F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973264"/>
        <c:axId val="948145168"/>
      </c:lineChart>
      <c:catAx>
        <c:axId val="97352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2882573953166903"/>
              <c:y val="0.8897484188522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969360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96936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Corn, $/bu.</a:t>
                </a:r>
              </a:p>
            </c:rich>
          </c:tx>
          <c:layout>
            <c:manualLayout>
              <c:xMode val="edge"/>
              <c:yMode val="edge"/>
              <c:x val="5.5494064131663299E-3"/>
              <c:y val="0.356437458676444"/>
            </c:manualLayout>
          </c:layout>
          <c:overlay val="0"/>
        </c:title>
        <c:numFmt formatCode="_(\$* #,##0.00_);_(\$* \(#,##0.00\);_(\$* &quot;-&quot;??_);_(@_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520032"/>
        <c:crosses val="autoZero"/>
        <c:crossBetween val="between"/>
      </c:valAx>
      <c:catAx>
        <c:axId val="973973264"/>
        <c:scaling>
          <c:orientation val="minMax"/>
        </c:scaling>
        <c:delete val="1"/>
        <c:axPos val="b"/>
        <c:majorTickMark val="out"/>
        <c:minorTickMark val="none"/>
        <c:tickLblPos val="nextTo"/>
        <c:crossAx val="948145168"/>
        <c:crosses val="autoZero"/>
        <c:auto val="1"/>
        <c:lblAlgn val="ctr"/>
        <c:lblOffset val="100"/>
        <c:noMultiLvlLbl val="0"/>
      </c:catAx>
      <c:valAx>
        <c:axId val="9481451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DDG, $/ton</a:t>
                </a:r>
              </a:p>
            </c:rich>
          </c:tx>
          <c:layout>
            <c:manualLayout>
              <c:xMode val="edge"/>
              <c:yMode val="edge"/>
              <c:x val="0.96781414333884397"/>
              <c:y val="0.356437458676444"/>
            </c:manualLayout>
          </c:layout>
          <c:overlay val="0"/>
        </c:title>
        <c:numFmt formatCode="_(\$* #,##0.00_);_(\$* \(#,##0.00\);_(\$* &quot;-&quot;??_);_(@_)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973264"/>
        <c:crosses val="max"/>
        <c:crossBetween val="between"/>
        <c:majorUnit val="25"/>
      </c:valAx>
    </c:plotArea>
    <c:legend>
      <c:legendPos val="r"/>
      <c:layout>
        <c:manualLayout>
          <c:xMode val="edge"/>
          <c:yMode val="edge"/>
          <c:x val="0.88167248110890095"/>
          <c:y val="0.844460806902954"/>
          <c:w val="0.112989207087548"/>
          <c:h val="0.1411876473456079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Dried Distillers Grain Price as a Percentage of Corn Price in Midwest States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 </a:t>
            </a:r>
            <a:endParaRPr lang="en-US"/>
          </a:p>
        </c:rich>
      </c:tx>
      <c:layout>
        <c:manualLayout>
          <c:xMode val="edge"/>
          <c:yMode val="edge"/>
          <c:x val="0.197265344056192"/>
          <c:y val="1.86480086728289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98932384341706E-2"/>
          <c:y val="0.198779424585876"/>
          <c:w val="0.90213523131672602"/>
          <c:h val="0.47430379296768399"/>
        </c:manualLayout>
      </c:layout>
      <c:lineChart>
        <c:grouping val="standard"/>
        <c:varyColors val="0"/>
        <c:ser>
          <c:idx val="0"/>
          <c:order val="0"/>
          <c:tx>
            <c:v>IA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Data!$AX$8:$AX$573</c:f>
              <c:numCache>
                <c:formatCode>0%</c:formatCode>
                <c:ptCount val="566"/>
                <c:pt idx="0">
                  <c:v>0.86151533050528906</c:v>
                </c:pt>
                <c:pt idx="1">
                  <c:v>0.83810668670172805</c:v>
                </c:pt>
                <c:pt idx="2">
                  <c:v>0.83241199243720188</c:v>
                </c:pt>
                <c:pt idx="3">
                  <c:v>0.83214703714942129</c:v>
                </c:pt>
                <c:pt idx="4">
                  <c:v>0.83887568630664611</c:v>
                </c:pt>
                <c:pt idx="5">
                  <c:v>0.86090330591339448</c:v>
                </c:pt>
                <c:pt idx="6">
                  <c:v>0.92127921279212799</c:v>
                </c:pt>
                <c:pt idx="7">
                  <c:v>0.95287958115183258</c:v>
                </c:pt>
                <c:pt idx="8">
                  <c:v>0.95157350193993384</c:v>
                </c:pt>
                <c:pt idx="9">
                  <c:v>1.0310395314787701</c:v>
                </c:pt>
                <c:pt idx="10">
                  <c:v>1.0516062176165804</c:v>
                </c:pt>
                <c:pt idx="11">
                  <c:v>1.0462265544232758</c:v>
                </c:pt>
                <c:pt idx="12">
                  <c:v>1.0006736394256339</c:v>
                </c:pt>
                <c:pt idx="13">
                  <c:v>1.0309431905907998</c:v>
                </c:pt>
                <c:pt idx="14">
                  <c:v>1.0501587301587301</c:v>
                </c:pt>
                <c:pt idx="15">
                  <c:v>0.97555479685899626</c:v>
                </c:pt>
                <c:pt idx="16">
                  <c:v>1.0126768226332969</c:v>
                </c:pt>
                <c:pt idx="17">
                  <c:v>0.97642389497608473</c:v>
                </c:pt>
                <c:pt idx="18">
                  <c:v>0.9618211999051457</c:v>
                </c:pt>
                <c:pt idx="19">
                  <c:v>0.92663185378590074</c:v>
                </c:pt>
                <c:pt idx="20">
                  <c:v>0.88711138884549279</c:v>
                </c:pt>
                <c:pt idx="21">
                  <c:v>0.92416225749559078</c:v>
                </c:pt>
                <c:pt idx="22">
                  <c:v>0.9127033403700483</c:v>
                </c:pt>
                <c:pt idx="23">
                  <c:v>0.98225806451612896</c:v>
                </c:pt>
                <c:pt idx="24">
                  <c:v>0.97591792656587473</c:v>
                </c:pt>
                <c:pt idx="25">
                  <c:v>0.97965067923482108</c:v>
                </c:pt>
                <c:pt idx="26">
                  <c:v>1.0054777845404745</c:v>
                </c:pt>
                <c:pt idx="27">
                  <c:v>0.95637513171759758</c:v>
                </c:pt>
                <c:pt idx="28">
                  <c:v>0.93305439330543927</c:v>
                </c:pt>
                <c:pt idx="29">
                  <c:v>0.90294249439880503</c:v>
                </c:pt>
                <c:pt idx="30">
                  <c:v>0.86441317278398389</c:v>
                </c:pt>
                <c:pt idx="31">
                  <c:v>0.86064725875572623</c:v>
                </c:pt>
                <c:pt idx="32">
                  <c:v>0.84114888628370454</c:v>
                </c:pt>
                <c:pt idx="33">
                  <c:v>0.80940023068050748</c:v>
                </c:pt>
                <c:pt idx="34">
                  <c:v>0.79633931714185147</c:v>
                </c:pt>
                <c:pt idx="35">
                  <c:v>0.73603714324730296</c:v>
                </c:pt>
                <c:pt idx="36">
                  <c:v>0.69963312368972741</c:v>
                </c:pt>
                <c:pt idx="37">
                  <c:v>0.71766561514195593</c:v>
                </c:pt>
                <c:pt idx="38">
                  <c:v>0.81753060299229263</c:v>
                </c:pt>
                <c:pt idx="39">
                  <c:v>0.88490566037735852</c:v>
                </c:pt>
                <c:pt idx="40">
                  <c:v>0.84679221193744014</c:v>
                </c:pt>
                <c:pt idx="41">
                  <c:v>0.86732607978898779</c:v>
                </c:pt>
                <c:pt idx="42">
                  <c:v>0.89923076923076928</c:v>
                </c:pt>
                <c:pt idx="43">
                  <c:v>0.86411032626976114</c:v>
                </c:pt>
                <c:pt idx="44">
                  <c:v>0.82860385925085123</c:v>
                </c:pt>
                <c:pt idx="45">
                  <c:v>0.84752018454440592</c:v>
                </c:pt>
                <c:pt idx="46">
                  <c:v>0.82497212931995534</c:v>
                </c:pt>
                <c:pt idx="47">
                  <c:v>0.86382492242364861</c:v>
                </c:pt>
                <c:pt idx="48">
                  <c:v>0.89057066884843528</c:v>
                </c:pt>
                <c:pt idx="49">
                  <c:v>0.89078608247422675</c:v>
                </c:pt>
                <c:pt idx="50">
                  <c:v>0.89304982545223743</c:v>
                </c:pt>
                <c:pt idx="51">
                  <c:v>0.86887816646562133</c:v>
                </c:pt>
                <c:pt idx="52">
                  <c:v>0.96480477397414099</c:v>
                </c:pt>
                <c:pt idx="53">
                  <c:v>1.0209369895128004</c:v>
                </c:pt>
                <c:pt idx="54">
                  <c:v>1.0032502708559046</c:v>
                </c:pt>
                <c:pt idx="55">
                  <c:v>1.018953752843063</c:v>
                </c:pt>
                <c:pt idx="56">
                  <c:v>1.0331528895391366</c:v>
                </c:pt>
                <c:pt idx="57">
                  <c:v>1.0369641602248771</c:v>
                </c:pt>
                <c:pt idx="58">
                  <c:v>1.0566111655239963</c:v>
                </c:pt>
                <c:pt idx="59">
                  <c:v>1.0710857931986884</c:v>
                </c:pt>
                <c:pt idx="60">
                  <c:v>1.0500472653612425</c:v>
                </c:pt>
                <c:pt idx="61">
                  <c:v>1.0415512465373959</c:v>
                </c:pt>
                <c:pt idx="62">
                  <c:v>1.0142946551508323</c:v>
                </c:pt>
                <c:pt idx="63">
                  <c:v>1.0285435709932969</c:v>
                </c:pt>
                <c:pt idx="64">
                  <c:v>1.0420907840440166</c:v>
                </c:pt>
                <c:pt idx="65">
                  <c:v>1.0599075678798382</c:v>
                </c:pt>
                <c:pt idx="66">
                  <c:v>1.0848266546600631</c:v>
                </c:pt>
                <c:pt idx="67">
                  <c:v>1.088160136286201</c:v>
                </c:pt>
                <c:pt idx="68">
                  <c:v>1.0975261132490377</c:v>
                </c:pt>
                <c:pt idx="69">
                  <c:v>1.042316258351893</c:v>
                </c:pt>
                <c:pt idx="70">
                  <c:v>0.99656070870244917</c:v>
                </c:pt>
                <c:pt idx="71">
                  <c:v>0.95011432134691343</c:v>
                </c:pt>
                <c:pt idx="72">
                  <c:v>0.88527551942186089</c:v>
                </c:pt>
                <c:pt idx="73">
                  <c:v>0.87842053307008883</c:v>
                </c:pt>
                <c:pt idx="74">
                  <c:v>0.8462410275783907</c:v>
                </c:pt>
                <c:pt idx="75">
                  <c:v>0.8497643732327993</c:v>
                </c:pt>
                <c:pt idx="76">
                  <c:v>0.90152042134552324</c:v>
                </c:pt>
                <c:pt idx="77">
                  <c:v>0.89762265758936088</c:v>
                </c:pt>
                <c:pt idx="78">
                  <c:v>0.85012293962298513</c:v>
                </c:pt>
                <c:pt idx="79">
                  <c:v>0.8400498841973989</c:v>
                </c:pt>
                <c:pt idx="80">
                  <c:v>0.84306432956668731</c:v>
                </c:pt>
                <c:pt idx="81">
                  <c:v>0.86261866380082386</c:v>
                </c:pt>
                <c:pt idx="82">
                  <c:v>0.85500354861603989</c:v>
                </c:pt>
                <c:pt idx="83">
                  <c:v>0.84476407647781082</c:v>
                </c:pt>
                <c:pt idx="84">
                  <c:v>0.85739973556632876</c:v>
                </c:pt>
                <c:pt idx="85">
                  <c:v>0.88657964769991127</c:v>
                </c:pt>
                <c:pt idx="86">
                  <c:v>0.88611615245009079</c:v>
                </c:pt>
                <c:pt idx="87">
                  <c:v>0.83975715524718131</c:v>
                </c:pt>
                <c:pt idx="88">
                  <c:v>0.76227483678124752</c:v>
                </c:pt>
                <c:pt idx="89">
                  <c:v>0.7713809462751634</c:v>
                </c:pt>
                <c:pt idx="90">
                  <c:v>0.79916969382459779</c:v>
                </c:pt>
                <c:pt idx="91">
                  <c:v>0.80306905370843995</c:v>
                </c:pt>
                <c:pt idx="92">
                  <c:v>0.83989218328840975</c:v>
                </c:pt>
                <c:pt idx="93">
                  <c:v>0.89362202081235309</c:v>
                </c:pt>
                <c:pt idx="94">
                  <c:v>0.93981913374583526</c:v>
                </c:pt>
                <c:pt idx="95">
                  <c:v>0.90078328981723232</c:v>
                </c:pt>
                <c:pt idx="96">
                  <c:v>0.9398094449047224</c:v>
                </c:pt>
                <c:pt idx="97">
                  <c:v>0.89014793830657857</c:v>
                </c:pt>
                <c:pt idx="98">
                  <c:v>0.81140334037243234</c:v>
                </c:pt>
                <c:pt idx="99">
                  <c:v>0.78518794194268693</c:v>
                </c:pt>
                <c:pt idx="100">
                  <c:v>0.77899290950606892</c:v>
                </c:pt>
                <c:pt idx="101">
                  <c:v>0.79051542248568285</c:v>
                </c:pt>
                <c:pt idx="102">
                  <c:v>0.75924291458272053</c:v>
                </c:pt>
                <c:pt idx="103">
                  <c:v>0.75648535564853547</c:v>
                </c:pt>
                <c:pt idx="104">
                  <c:v>0.83886154504600907</c:v>
                </c:pt>
                <c:pt idx="105">
                  <c:v>0.9076147544956622</c:v>
                </c:pt>
                <c:pt idx="106">
                  <c:v>0.94241388377596624</c:v>
                </c:pt>
                <c:pt idx="107">
                  <c:v>0.92905926992018839</c:v>
                </c:pt>
                <c:pt idx="108">
                  <c:v>0.92624567013056225</c:v>
                </c:pt>
                <c:pt idx="109">
                  <c:v>0.91461211477151971</c:v>
                </c:pt>
                <c:pt idx="110">
                  <c:v>0.95036496350364963</c:v>
                </c:pt>
                <c:pt idx="111">
                  <c:v>0.93502864328629309</c:v>
                </c:pt>
                <c:pt idx="112">
                  <c:v>0.99221760483566301</c:v>
                </c:pt>
                <c:pt idx="113">
                  <c:v>1.0222676843181997</c:v>
                </c:pt>
                <c:pt idx="114">
                  <c:v>1.0295136026380873</c:v>
                </c:pt>
                <c:pt idx="115">
                  <c:v>0.89952072173667907</c:v>
                </c:pt>
                <c:pt idx="116">
                  <c:v>0.93833605220228378</c:v>
                </c:pt>
                <c:pt idx="117">
                  <c:v>0.94521098459477559</c:v>
                </c:pt>
                <c:pt idx="118">
                  <c:v>0.91124046048376672</c:v>
                </c:pt>
                <c:pt idx="119">
                  <c:v>0.98995853524504163</c:v>
                </c:pt>
                <c:pt idx="120">
                  <c:v>0.95180887372013645</c:v>
                </c:pt>
                <c:pt idx="121">
                  <c:v>0.97712201591511916</c:v>
                </c:pt>
                <c:pt idx="122">
                  <c:v>1.022929015469134</c:v>
                </c:pt>
                <c:pt idx="123">
                  <c:v>0.99120317820658344</c:v>
                </c:pt>
                <c:pt idx="124">
                  <c:v>1.0235276839477163</c:v>
                </c:pt>
                <c:pt idx="125">
                  <c:v>0.99927166788055344</c:v>
                </c:pt>
                <c:pt idx="126">
                  <c:v>1.0164468810194103</c:v>
                </c:pt>
                <c:pt idx="127">
                  <c:v>0.95571227080394916</c:v>
                </c:pt>
                <c:pt idx="128">
                  <c:v>0.89433058291189782</c:v>
                </c:pt>
                <c:pt idx="129">
                  <c:v>0.89386185867691903</c:v>
                </c:pt>
                <c:pt idx="130">
                  <c:v>0.89035812672176318</c:v>
                </c:pt>
                <c:pt idx="131">
                  <c:v>0.87449961008578136</c:v>
                </c:pt>
                <c:pt idx="132">
                  <c:v>0.89597020880436229</c:v>
                </c:pt>
                <c:pt idx="133">
                  <c:v>0.9206427688504325</c:v>
                </c:pt>
                <c:pt idx="134">
                  <c:v>0.89234065345474012</c:v>
                </c:pt>
                <c:pt idx="135">
                  <c:v>0.87304882737408707</c:v>
                </c:pt>
                <c:pt idx="136">
                  <c:v>0.88988206083178167</c:v>
                </c:pt>
                <c:pt idx="137">
                  <c:v>0.9226793778223783</c:v>
                </c:pt>
                <c:pt idx="138">
                  <c:v>0.94855491329479757</c:v>
                </c:pt>
                <c:pt idx="139">
                  <c:v>0.9507412721186036</c:v>
                </c:pt>
                <c:pt idx="140">
                  <c:v>0.97749273959341731</c:v>
                </c:pt>
                <c:pt idx="141">
                  <c:v>1.0074578045270182</c:v>
                </c:pt>
                <c:pt idx="142">
                  <c:v>1.0002737476047083</c:v>
                </c:pt>
                <c:pt idx="143">
                  <c:v>0.97219394432971695</c:v>
                </c:pt>
                <c:pt idx="144">
                  <c:v>0.89876543209876525</c:v>
                </c:pt>
                <c:pt idx="145">
                  <c:v>0.81218603143736834</c:v>
                </c:pt>
                <c:pt idx="146">
                  <c:v>0.7821881254169446</c:v>
                </c:pt>
                <c:pt idx="147">
                  <c:v>0.75254015077023928</c:v>
                </c:pt>
                <c:pt idx="148">
                  <c:v>0.69081586487709246</c:v>
                </c:pt>
                <c:pt idx="149">
                  <c:v>0.71783295711060946</c:v>
                </c:pt>
                <c:pt idx="150">
                  <c:v>0.71746241533124067</c:v>
                </c:pt>
                <c:pt idx="151">
                  <c:v>0.68695680061575959</c:v>
                </c:pt>
                <c:pt idx="152">
                  <c:v>0.68574178027265431</c:v>
                </c:pt>
                <c:pt idx="153">
                  <c:v>0.69701698026617709</c:v>
                </c:pt>
                <c:pt idx="154">
                  <c:v>0.70913378399622695</c:v>
                </c:pt>
                <c:pt idx="155">
                  <c:v>0.76457069901053309</c:v>
                </c:pt>
                <c:pt idx="156">
                  <c:v>0.74830508474576274</c:v>
                </c:pt>
                <c:pt idx="157">
                  <c:v>0.78817533129459738</c:v>
                </c:pt>
                <c:pt idx="158">
                  <c:v>0.79292035398230098</c:v>
                </c:pt>
                <c:pt idx="159">
                  <c:v>0.81495574052054454</c:v>
                </c:pt>
                <c:pt idx="160">
                  <c:v>0.87738940469688698</c:v>
                </c:pt>
                <c:pt idx="161">
                  <c:v>0.89683860232945101</c:v>
                </c:pt>
                <c:pt idx="162">
                  <c:v>0.90403414566983331</c:v>
                </c:pt>
                <c:pt idx="163">
                  <c:v>0.88915630431875914</c:v>
                </c:pt>
                <c:pt idx="164">
                  <c:v>0.91243510369527192</c:v>
                </c:pt>
                <c:pt idx="165">
                  <c:v>0.88441013138290669</c:v>
                </c:pt>
                <c:pt idx="166">
                  <c:v>0.94038042689124435</c:v>
                </c:pt>
                <c:pt idx="167">
                  <c:v>0.83788165360713329</c:v>
                </c:pt>
                <c:pt idx="168">
                  <c:v>0.8302658486707567</c:v>
                </c:pt>
                <c:pt idx="169">
                  <c:v>0.78071694746234177</c:v>
                </c:pt>
                <c:pt idx="170">
                  <c:v>0.74637681159420299</c:v>
                </c:pt>
                <c:pt idx="171">
                  <c:v>0.767175057362667</c:v>
                </c:pt>
                <c:pt idx="172">
                  <c:v>0.819452533488643</c:v>
                </c:pt>
                <c:pt idx="173">
                  <c:v>0.8402054292002934</c:v>
                </c:pt>
                <c:pt idx="174">
                  <c:v>0.86086827678174538</c:v>
                </c:pt>
                <c:pt idx="175">
                  <c:v>0.84430138990490122</c:v>
                </c:pt>
                <c:pt idx="176">
                  <c:v>0.82281763180639578</c:v>
                </c:pt>
                <c:pt idx="177">
                  <c:v>0.80405405405405417</c:v>
                </c:pt>
                <c:pt idx="178">
                  <c:v>0.78905990477245047</c:v>
                </c:pt>
                <c:pt idx="179">
                  <c:v>0.73124100201554865</c:v>
                </c:pt>
                <c:pt idx="180">
                  <c:v>0.71263173090804111</c:v>
                </c:pt>
                <c:pt idx="181">
                  <c:v>0.77202147728921777</c:v>
                </c:pt>
                <c:pt idx="182">
                  <c:v>0.79508761419799312</c:v>
                </c:pt>
                <c:pt idx="183">
                  <c:v>0.80867339256136117</c:v>
                </c:pt>
                <c:pt idx="184">
                  <c:v>0.83622748312155437</c:v>
                </c:pt>
                <c:pt idx="185">
                  <c:v>0.86826137689614924</c:v>
                </c:pt>
                <c:pt idx="186">
                  <c:v>0.91179168516052655</c:v>
                </c:pt>
                <c:pt idx="187">
                  <c:v>0.91666904727896026</c:v>
                </c:pt>
                <c:pt idx="188">
                  <c:v>0.93028927963698249</c:v>
                </c:pt>
                <c:pt idx="189">
                  <c:v>0.95054275092936813</c:v>
                </c:pt>
                <c:pt idx="190">
                  <c:v>0.88608106158949951</c:v>
                </c:pt>
                <c:pt idx="191">
                  <c:v>0.91289173026627723</c:v>
                </c:pt>
                <c:pt idx="192">
                  <c:v>0.92564549342626334</c:v>
                </c:pt>
                <c:pt idx="193">
                  <c:v>0.83649524958528121</c:v>
                </c:pt>
                <c:pt idx="194">
                  <c:v>0.84793213149522806</c:v>
                </c:pt>
                <c:pt idx="195">
                  <c:v>0.86100326137599015</c:v>
                </c:pt>
                <c:pt idx="196">
                  <c:v>0.81909902067464635</c:v>
                </c:pt>
                <c:pt idx="197">
                  <c:v>0.8329113924050634</c:v>
                </c:pt>
                <c:pt idx="198">
                  <c:v>0.84592268417213723</c:v>
                </c:pt>
                <c:pt idx="199">
                  <c:v>0.86040126715945087</c:v>
                </c:pt>
                <c:pt idx="200">
                  <c:v>0.81554550593555686</c:v>
                </c:pt>
                <c:pt idx="201">
                  <c:v>0.83574444131719672</c:v>
                </c:pt>
                <c:pt idx="202">
                  <c:v>0.80668296658516703</c:v>
                </c:pt>
                <c:pt idx="203">
                  <c:v>0.81870229007633588</c:v>
                </c:pt>
                <c:pt idx="204">
                  <c:v>0.79481889640404257</c:v>
                </c:pt>
                <c:pt idx="205">
                  <c:v>0.8018535681186284</c:v>
                </c:pt>
                <c:pt idx="206">
                  <c:v>0.7824472960586617</c:v>
                </c:pt>
                <c:pt idx="207">
                  <c:v>0.80809734513274334</c:v>
                </c:pt>
                <c:pt idx="208">
                  <c:v>0.8126076998582179</c:v>
                </c:pt>
                <c:pt idx="209">
                  <c:v>0.83372566772295165</c:v>
                </c:pt>
                <c:pt idx="210">
                  <c:v>0.75301157543653141</c:v>
                </c:pt>
                <c:pt idx="211">
                  <c:v>0.81791865259218099</c:v>
                </c:pt>
                <c:pt idx="212">
                  <c:v>0.80414212426372789</c:v>
                </c:pt>
                <c:pt idx="213">
                  <c:v>0.77304069501600359</c:v>
                </c:pt>
                <c:pt idx="214">
                  <c:v>0.78292615469715132</c:v>
                </c:pt>
                <c:pt idx="215">
                  <c:v>0.84309697807623929</c:v>
                </c:pt>
                <c:pt idx="216">
                  <c:v>0.86697717279165054</c:v>
                </c:pt>
                <c:pt idx="217">
                  <c:v>0.82352153750537838</c:v>
                </c:pt>
                <c:pt idx="218">
                  <c:v>0.80970076997556384</c:v>
                </c:pt>
                <c:pt idx="219">
                  <c:v>0.80544851689219454</c:v>
                </c:pt>
                <c:pt idx="220">
                  <c:v>0.7977130344869533</c:v>
                </c:pt>
                <c:pt idx="221">
                  <c:v>0.80418489183118558</c:v>
                </c:pt>
                <c:pt idx="222">
                  <c:v>0.8390661079278201</c:v>
                </c:pt>
                <c:pt idx="223">
                  <c:v>0.83597036532402302</c:v>
                </c:pt>
                <c:pt idx="224">
                  <c:v>0.82064286868034231</c:v>
                </c:pt>
                <c:pt idx="225">
                  <c:v>0.82872468177087499</c:v>
                </c:pt>
                <c:pt idx="226">
                  <c:v>0.81199116440517516</c:v>
                </c:pt>
                <c:pt idx="227">
                  <c:v>0.79972588136754752</c:v>
                </c:pt>
                <c:pt idx="228">
                  <c:v>0.8124514780531501</c:v>
                </c:pt>
                <c:pt idx="229">
                  <c:v>0.83364094786729859</c:v>
                </c:pt>
                <c:pt idx="230">
                  <c:v>0.79239001189060643</c:v>
                </c:pt>
                <c:pt idx="231">
                  <c:v>0.83833209233060313</c:v>
                </c:pt>
                <c:pt idx="232">
                  <c:v>0.88056213742952849</c:v>
                </c:pt>
                <c:pt idx="233">
                  <c:v>0.81501144164759742</c:v>
                </c:pt>
                <c:pt idx="234">
                  <c:v>0.86223873664653972</c:v>
                </c:pt>
                <c:pt idx="235">
                  <c:v>0.81726083964211982</c:v>
                </c:pt>
                <c:pt idx="236">
                  <c:v>0.80948865190046482</c:v>
                </c:pt>
                <c:pt idx="237">
                  <c:v>0.81850280017059729</c:v>
                </c:pt>
                <c:pt idx="238">
                  <c:v>0.78695300789533684</c:v>
                </c:pt>
                <c:pt idx="239">
                  <c:v>0.81016558675305961</c:v>
                </c:pt>
                <c:pt idx="240">
                  <c:v>0.83831325301204818</c:v>
                </c:pt>
                <c:pt idx="241">
                  <c:v>0.76975392782839513</c:v>
                </c:pt>
                <c:pt idx="242">
                  <c:v>0.76234096692111952</c:v>
                </c:pt>
                <c:pt idx="243">
                  <c:v>0.74124587864853386</c:v>
                </c:pt>
                <c:pt idx="244">
                  <c:v>0.73446664409075502</c:v>
                </c:pt>
                <c:pt idx="245">
                  <c:v>0.76055607852767448</c:v>
                </c:pt>
                <c:pt idx="246">
                  <c:v>0.79698981850376271</c:v>
                </c:pt>
                <c:pt idx="247">
                  <c:v>0.80165087129318269</c:v>
                </c:pt>
                <c:pt idx="248">
                  <c:v>0.84126825476150802</c:v>
                </c:pt>
                <c:pt idx="249">
                  <c:v>0.77556554417507917</c:v>
                </c:pt>
                <c:pt idx="250">
                  <c:v>0.76883226578447239</c:v>
                </c:pt>
                <c:pt idx="251">
                  <c:v>0.76089645277791518</c:v>
                </c:pt>
                <c:pt idx="252">
                  <c:v>0.76231027895074477</c:v>
                </c:pt>
                <c:pt idx="253">
                  <c:v>0.77705083039758438</c:v>
                </c:pt>
                <c:pt idx="254">
                  <c:v>0.75401325998025115</c:v>
                </c:pt>
                <c:pt idx="255">
                  <c:v>0.73978702807357222</c:v>
                </c:pt>
                <c:pt idx="256">
                  <c:v>0.73360302049622439</c:v>
                </c:pt>
                <c:pt idx="257">
                  <c:v>0.7632322955867259</c:v>
                </c:pt>
                <c:pt idx="258">
                  <c:v>0.80039820806371342</c:v>
                </c:pt>
                <c:pt idx="259">
                  <c:v>0.83995771670190267</c:v>
                </c:pt>
                <c:pt idx="260">
                  <c:v>0.86629339305711095</c:v>
                </c:pt>
                <c:pt idx="261">
                  <c:v>0.93644673569293435</c:v>
                </c:pt>
                <c:pt idx="262">
                  <c:v>0.8762169680111267</c:v>
                </c:pt>
                <c:pt idx="263">
                  <c:v>0.893304741482011</c:v>
                </c:pt>
                <c:pt idx="264">
                  <c:v>0.89791308848787132</c:v>
                </c:pt>
                <c:pt idx="265">
                  <c:v>0.95000804764204094</c:v>
                </c:pt>
                <c:pt idx="266">
                  <c:v>0.94538946385495293</c:v>
                </c:pt>
                <c:pt idx="267">
                  <c:v>0.97691689438996954</c:v>
                </c:pt>
                <c:pt idx="268">
                  <c:v>1.0268934015362772</c:v>
                </c:pt>
                <c:pt idx="269">
                  <c:v>0.99568811248402223</c:v>
                </c:pt>
                <c:pt idx="270">
                  <c:v>0.94980628497632391</c:v>
                </c:pt>
                <c:pt idx="271">
                  <c:v>0.93023743016759786</c:v>
                </c:pt>
                <c:pt idx="272">
                  <c:v>0.86875264987704581</c:v>
                </c:pt>
                <c:pt idx="273">
                  <c:v>0.82790554547810313</c:v>
                </c:pt>
                <c:pt idx="274">
                  <c:v>0.8288121353925394</c:v>
                </c:pt>
                <c:pt idx="275">
                  <c:v>0.84576812519961653</c:v>
                </c:pt>
                <c:pt idx="276">
                  <c:v>0.87284865840330073</c:v>
                </c:pt>
                <c:pt idx="277">
                  <c:v>0.8327322713673484</c:v>
                </c:pt>
                <c:pt idx="278">
                  <c:v>0.84715214976995057</c:v>
                </c:pt>
                <c:pt idx="279">
                  <c:v>0.85885895404120438</c:v>
                </c:pt>
                <c:pt idx="280">
                  <c:v>0.87063339731285994</c:v>
                </c:pt>
                <c:pt idx="281">
                  <c:v>0.87816915422885578</c:v>
                </c:pt>
                <c:pt idx="282">
                  <c:v>0.86484458651493956</c:v>
                </c:pt>
                <c:pt idx="283">
                  <c:v>0.87724288840262588</c:v>
                </c:pt>
                <c:pt idx="284">
                  <c:v>0.87383055534219201</c:v>
                </c:pt>
                <c:pt idx="285">
                  <c:v>0.89610409728138818</c:v>
                </c:pt>
                <c:pt idx="286">
                  <c:v>0.92436474750723718</c:v>
                </c:pt>
                <c:pt idx="287">
                  <c:v>0.87861325115562405</c:v>
                </c:pt>
                <c:pt idx="288">
                  <c:v>0.92363997133880837</c:v>
                </c:pt>
                <c:pt idx="289">
                  <c:v>0.96160925156771726</c:v>
                </c:pt>
                <c:pt idx="290">
                  <c:v>0.95774417654270538</c:v>
                </c:pt>
                <c:pt idx="291">
                  <c:v>0.92878906863514998</c:v>
                </c:pt>
                <c:pt idx="292">
                  <c:v>0.95362479247371312</c:v>
                </c:pt>
                <c:pt idx="293">
                  <c:v>0.97409841320724488</c:v>
                </c:pt>
                <c:pt idx="294">
                  <c:v>0.95890410958904115</c:v>
                </c:pt>
                <c:pt idx="295">
                  <c:v>1.0296714317281703</c:v>
                </c:pt>
                <c:pt idx="296">
                  <c:v>0.97688192111484395</c:v>
                </c:pt>
                <c:pt idx="297">
                  <c:v>0.95194690335997201</c:v>
                </c:pt>
                <c:pt idx="298">
                  <c:v>0.96081254251767945</c:v>
                </c:pt>
                <c:pt idx="299">
                  <c:v>0.96503517989369236</c:v>
                </c:pt>
                <c:pt idx="300">
                  <c:v>0.95616080402010051</c:v>
                </c:pt>
                <c:pt idx="301">
                  <c:v>0.97933014354067005</c:v>
                </c:pt>
                <c:pt idx="302">
                  <c:v>0.95901294395205006</c:v>
                </c:pt>
                <c:pt idx="303">
                  <c:v>1.0121845737279531</c:v>
                </c:pt>
                <c:pt idx="304">
                  <c:v>1.0118513120433785</c:v>
                </c:pt>
                <c:pt idx="305">
                  <c:v>1.037374065648359</c:v>
                </c:pt>
                <c:pt idx="306">
                  <c:v>1.0554728220402088</c:v>
                </c:pt>
                <c:pt idx="307">
                  <c:v>1.0033511620771189</c:v>
                </c:pt>
                <c:pt idx="308">
                  <c:v>1.0158702777298603</c:v>
                </c:pt>
                <c:pt idx="309">
                  <c:v>1.0142968384986761</c:v>
                </c:pt>
                <c:pt idx="310">
                  <c:v>1.0263184975559558</c:v>
                </c:pt>
                <c:pt idx="311">
                  <c:v>1.0452336448598132</c:v>
                </c:pt>
                <c:pt idx="312">
                  <c:v>1.0302158273381297</c:v>
                </c:pt>
                <c:pt idx="313">
                  <c:v>0.98337651983256913</c:v>
                </c:pt>
                <c:pt idx="314">
                  <c:v>1.0176364245061935</c:v>
                </c:pt>
                <c:pt idx="315">
                  <c:v>1.0678900306953156</c:v>
                </c:pt>
                <c:pt idx="316">
                  <c:v>0.97835554968985072</c:v>
                </c:pt>
                <c:pt idx="317">
                  <c:v>1.0048507462686569</c:v>
                </c:pt>
                <c:pt idx="318">
                  <c:v>1.0039713846359564</c:v>
                </c:pt>
                <c:pt idx="319">
                  <c:v>0.99488906767758045</c:v>
                </c:pt>
                <c:pt idx="320">
                  <c:v>0.95383525575054484</c:v>
                </c:pt>
                <c:pt idx="321">
                  <c:v>0.94039500835216672</c:v>
                </c:pt>
                <c:pt idx="322">
                  <c:v>0.95155379220044345</c:v>
                </c:pt>
                <c:pt idx="323">
                  <c:v>0.97030827474310455</c:v>
                </c:pt>
                <c:pt idx="324">
                  <c:v>0.98366673540936267</c:v>
                </c:pt>
                <c:pt idx="325">
                  <c:v>0.98783124569468483</c:v>
                </c:pt>
                <c:pt idx="326">
                  <c:v>0.99596400211752245</c:v>
                </c:pt>
                <c:pt idx="327">
                  <c:v>0.99931992065740993</c:v>
                </c:pt>
                <c:pt idx="328">
                  <c:v>0.9663867822318527</c:v>
                </c:pt>
                <c:pt idx="329">
                  <c:v>1.0034618335902434</c:v>
                </c:pt>
                <c:pt idx="330">
                  <c:v>1.0015174914389311</c:v>
                </c:pt>
                <c:pt idx="331">
                  <c:v>1.0137215258121042</c:v>
                </c:pt>
                <c:pt idx="332">
                  <c:v>1.0424305846239712</c:v>
                </c:pt>
                <c:pt idx="333">
                  <c:v>1.0243597612006918</c:v>
                </c:pt>
                <c:pt idx="334">
                  <c:v>1.0196672966293532</c:v>
                </c:pt>
                <c:pt idx="335">
                  <c:v>1.0079150987850767</c:v>
                </c:pt>
                <c:pt idx="336">
                  <c:v>0.98964540919509225</c:v>
                </c:pt>
                <c:pt idx="337">
                  <c:v>0.97743365760042344</c:v>
                </c:pt>
                <c:pt idx="338">
                  <c:v>0.98438959306204143</c:v>
                </c:pt>
                <c:pt idx="339">
                  <c:v>1.088599700149925</c:v>
                </c:pt>
                <c:pt idx="340">
                  <c:v>1.0130149253731342</c:v>
                </c:pt>
                <c:pt idx="341">
                  <c:v>0.96583577712609958</c:v>
                </c:pt>
                <c:pt idx="342">
                  <c:v>0.9718385650224215</c:v>
                </c:pt>
                <c:pt idx="343">
                  <c:v>0.90637139800234101</c:v>
                </c:pt>
                <c:pt idx="344">
                  <c:v>0.90718709491574245</c:v>
                </c:pt>
                <c:pt idx="345">
                  <c:v>0.87931575196008571</c:v>
                </c:pt>
                <c:pt idx="346">
                  <c:v>0.88068985015549917</c:v>
                </c:pt>
                <c:pt idx="347">
                  <c:v>0.87614733579687698</c:v>
                </c:pt>
                <c:pt idx="348">
                  <c:v>0.88428469571782065</c:v>
                </c:pt>
                <c:pt idx="349">
                  <c:v>0.90579368486238854</c:v>
                </c:pt>
                <c:pt idx="350">
                  <c:v>0.88847741705413597</c:v>
                </c:pt>
                <c:pt idx="351">
                  <c:v>0.91388766001671251</c:v>
                </c:pt>
                <c:pt idx="352">
                  <c:v>0.97284916946476629</c:v>
                </c:pt>
                <c:pt idx="353">
                  <c:v>0.93521045826749039</c:v>
                </c:pt>
                <c:pt idx="354">
                  <c:v>0.92762690174889817</c:v>
                </c:pt>
                <c:pt idx="355">
                  <c:v>0.98318081744522157</c:v>
                </c:pt>
                <c:pt idx="356">
                  <c:v>1.1184533057137926</c:v>
                </c:pt>
                <c:pt idx="357">
                  <c:v>1.0755359715278365</c:v>
                </c:pt>
                <c:pt idx="358">
                  <c:v>1.0423318189833981</c:v>
                </c:pt>
                <c:pt idx="359">
                  <c:v>1.0055435044589058</c:v>
                </c:pt>
                <c:pt idx="360">
                  <c:v>1.0004366985588948</c:v>
                </c:pt>
                <c:pt idx="361">
                  <c:v>1.1283868954758189</c:v>
                </c:pt>
                <c:pt idx="362">
                  <c:v>1.1893203883495145</c:v>
                </c:pt>
                <c:pt idx="363">
                  <c:v>1.2223172855287923</c:v>
                </c:pt>
                <c:pt idx="364">
                  <c:v>1.2083910386965375</c:v>
                </c:pt>
                <c:pt idx="365">
                  <c:v>1.2084059456688878</c:v>
                </c:pt>
                <c:pt idx="367">
                  <c:v>1.2681614349775783</c:v>
                </c:pt>
                <c:pt idx="368">
                  <c:v>1.2675930076199016</c:v>
                </c:pt>
                <c:pt idx="369">
                  <c:v>1.2973418881759853</c:v>
                </c:pt>
                <c:pt idx="370">
                  <c:v>1.3155925155925152</c:v>
                </c:pt>
                <c:pt idx="371">
                  <c:v>1.2992010140105474</c:v>
                </c:pt>
                <c:pt idx="372">
                  <c:v>1.3397936710328042</c:v>
                </c:pt>
                <c:pt idx="373">
                  <c:v>1.3858888707837707</c:v>
                </c:pt>
                <c:pt idx="374">
                  <c:v>1.3972386587771204</c:v>
                </c:pt>
                <c:pt idx="375">
                  <c:v>1.3816774780926371</c:v>
                </c:pt>
                <c:pt idx="376">
                  <c:v>1.3927007299270073</c:v>
                </c:pt>
                <c:pt idx="377">
                  <c:v>1.3588822355289421</c:v>
                </c:pt>
                <c:pt idx="378">
                  <c:v>1.2816326530612248</c:v>
                </c:pt>
                <c:pt idx="379">
                  <c:v>1.0607051132383842</c:v>
                </c:pt>
                <c:pt idx="380">
                  <c:v>1.0382968876547494</c:v>
                </c:pt>
                <c:pt idx="381">
                  <c:v>1.1473556171848391</c:v>
                </c:pt>
                <c:pt idx="382">
                  <c:v>1.1431148109608047</c:v>
                </c:pt>
                <c:pt idx="383">
                  <c:v>1.1780099954566106</c:v>
                </c:pt>
                <c:pt idx="384">
                  <c:v>1.258581027217857</c:v>
                </c:pt>
                <c:pt idx="385">
                  <c:v>1.3039771968111165</c:v>
                </c:pt>
                <c:pt idx="386">
                  <c:v>1.3563723531761886</c:v>
                </c:pt>
                <c:pt idx="387">
                  <c:v>1.3755656108597285</c:v>
                </c:pt>
                <c:pt idx="388">
                  <c:v>1.4064268175509766</c:v>
                </c:pt>
                <c:pt idx="389">
                  <c:v>1.4301334481274213</c:v>
                </c:pt>
                <c:pt idx="390">
                  <c:v>1.4462785242055876</c:v>
                </c:pt>
                <c:pt idx="391">
                  <c:v>1.3976849937990905</c:v>
                </c:pt>
                <c:pt idx="392">
                  <c:v>1.3681063807854859</c:v>
                </c:pt>
                <c:pt idx="393">
                  <c:v>1.3277879832401083</c:v>
                </c:pt>
                <c:pt idx="394">
                  <c:v>1.3338227342677702</c:v>
                </c:pt>
                <c:pt idx="395">
                  <c:v>1.2833651698452644</c:v>
                </c:pt>
                <c:pt idx="396">
                  <c:v>1.2664030017239629</c:v>
                </c:pt>
                <c:pt idx="397">
                  <c:v>1.2443153526970954</c:v>
                </c:pt>
                <c:pt idx="398">
                  <c:v>1.2635727360826965</c:v>
                </c:pt>
                <c:pt idx="399">
                  <c:v>1.2203849433811542</c:v>
                </c:pt>
                <c:pt idx="400">
                  <c:v>1.2039691289966923</c:v>
                </c:pt>
                <c:pt idx="401">
                  <c:v>1.0782080144079245</c:v>
                </c:pt>
                <c:pt idx="402">
                  <c:v>0.98076879618539681</c:v>
                </c:pt>
                <c:pt idx="403">
                  <c:v>0.9581326837006402</c:v>
                </c:pt>
                <c:pt idx="404">
                  <c:v>0.99221627763836939</c:v>
                </c:pt>
                <c:pt idx="405">
                  <c:v>1.005055611729019</c:v>
                </c:pt>
                <c:pt idx="406">
                  <c:v>0.94408573342263902</c:v>
                </c:pt>
                <c:pt idx="407">
                  <c:v>0.9035313218779597</c:v>
                </c:pt>
                <c:pt idx="408">
                  <c:v>0.92001130582249857</c:v>
                </c:pt>
                <c:pt idx="409">
                  <c:v>0.84032165422171157</c:v>
                </c:pt>
                <c:pt idx="410">
                  <c:v>0.83023721063160905</c:v>
                </c:pt>
                <c:pt idx="411">
                  <c:v>0.84842560916009213</c:v>
                </c:pt>
                <c:pt idx="412">
                  <c:v>0.88306647258612325</c:v>
                </c:pt>
                <c:pt idx="413">
                  <c:v>0.98647686832740211</c:v>
                </c:pt>
                <c:pt idx="414">
                  <c:v>1.0085539714867615</c:v>
                </c:pt>
                <c:pt idx="415">
                  <c:v>1.0304100568692007</c:v>
                </c:pt>
                <c:pt idx="416">
                  <c:v>1.0441109595270577</c:v>
                </c:pt>
                <c:pt idx="417">
                  <c:v>1.0227518271369558</c:v>
                </c:pt>
                <c:pt idx="418">
                  <c:v>0.93784922740752297</c:v>
                </c:pt>
                <c:pt idx="419">
                  <c:v>0.85356283320639759</c:v>
                </c:pt>
                <c:pt idx="420">
                  <c:v>0.8308733087330874</c:v>
                </c:pt>
                <c:pt idx="421">
                  <c:v>0.82840724915279218</c:v>
                </c:pt>
                <c:pt idx="422">
                  <c:v>0.86632962588473206</c:v>
                </c:pt>
                <c:pt idx="423">
                  <c:v>0.86047206453540481</c:v>
                </c:pt>
                <c:pt idx="424">
                  <c:v>0.87119078104993586</c:v>
                </c:pt>
                <c:pt idx="425">
                  <c:v>0.8527088099090554</c:v>
                </c:pt>
                <c:pt idx="426">
                  <c:v>0.86414990355469823</c:v>
                </c:pt>
                <c:pt idx="427">
                  <c:v>0.91563678327496223</c:v>
                </c:pt>
                <c:pt idx="428">
                  <c:v>1.0754123912196387</c:v>
                </c:pt>
                <c:pt idx="429">
                  <c:v>1.1579342529858709</c:v>
                </c:pt>
                <c:pt idx="430">
                  <c:v>1.2501140615019619</c:v>
                </c:pt>
                <c:pt idx="431">
                  <c:v>1.2641955835962144</c:v>
                </c:pt>
                <c:pt idx="432">
                  <c:v>1.2728979482365561</c:v>
                </c:pt>
                <c:pt idx="433">
                  <c:v>1.301526298157454</c:v>
                </c:pt>
                <c:pt idx="434">
                  <c:v>1.3439847057216985</c:v>
                </c:pt>
                <c:pt idx="435">
                  <c:v>1.3234210885281681</c:v>
                </c:pt>
                <c:pt idx="436">
                  <c:v>1.2349117920148562</c:v>
                </c:pt>
                <c:pt idx="437">
                  <c:v>1.2611785686187091</c:v>
                </c:pt>
                <c:pt idx="438">
                  <c:v>1.2944102701257021</c:v>
                </c:pt>
                <c:pt idx="439">
                  <c:v>1.2647761943127336</c:v>
                </c:pt>
                <c:pt idx="440">
                  <c:v>1.2628103539355522</c:v>
                </c:pt>
                <c:pt idx="441">
                  <c:v>1.3336601307189542</c:v>
                </c:pt>
                <c:pt idx="442">
                  <c:v>1.3125914315569487</c:v>
                </c:pt>
                <c:pt idx="443">
                  <c:v>1.3293603496225666</c:v>
                </c:pt>
                <c:pt idx="444">
                  <c:v>1.3519299609851583</c:v>
                </c:pt>
                <c:pt idx="445">
                  <c:v>1.389141379779562</c:v>
                </c:pt>
                <c:pt idx="446">
                  <c:v>1.368564600407761</c:v>
                </c:pt>
                <c:pt idx="447">
                  <c:v>1.3860885275519419</c:v>
                </c:pt>
                <c:pt idx="448">
                  <c:v>1.3540438608744239</c:v>
                </c:pt>
                <c:pt idx="449">
                  <c:v>1.3115212527964206</c:v>
                </c:pt>
                <c:pt idx="450">
                  <c:v>1.3109713487071979</c:v>
                </c:pt>
                <c:pt idx="451">
                  <c:v>1.3501100046317738</c:v>
                </c:pt>
                <c:pt idx="452">
                  <c:v>1.3076591464290848</c:v>
                </c:pt>
                <c:pt idx="453">
                  <c:v>1.2454662287591032</c:v>
                </c:pt>
                <c:pt idx="454">
                  <c:v>1.1628259286234524</c:v>
                </c:pt>
                <c:pt idx="455">
                  <c:v>1.0999078210309865</c:v>
                </c:pt>
                <c:pt idx="456">
                  <c:v>0.98560382287687232</c:v>
                </c:pt>
                <c:pt idx="457">
                  <c:v>0.99543097694953531</c:v>
                </c:pt>
                <c:pt idx="458">
                  <c:v>0.97975251683111209</c:v>
                </c:pt>
                <c:pt idx="459">
                  <c:v>1.0630759075907592</c:v>
                </c:pt>
                <c:pt idx="460">
                  <c:v>1.1768632442370244</c:v>
                </c:pt>
                <c:pt idx="461">
                  <c:v>1.1709525843656554</c:v>
                </c:pt>
                <c:pt idx="462">
                  <c:v>1.161323155216285</c:v>
                </c:pt>
                <c:pt idx="463">
                  <c:v>1.1770904925544103</c:v>
                </c:pt>
                <c:pt idx="464">
                  <c:v>1.1182402513926584</c:v>
                </c:pt>
                <c:pt idx="465">
                  <c:v>1.1251900658895084</c:v>
                </c:pt>
                <c:pt idx="466">
                  <c:v>1.0988856169524799</c:v>
                </c:pt>
                <c:pt idx="467">
                  <c:v>0.99456491902278366</c:v>
                </c:pt>
                <c:pt idx="468">
                  <c:v>1.0151426907396621</c:v>
                </c:pt>
                <c:pt idx="469">
                  <c:v>0.92963216190345965</c:v>
                </c:pt>
                <c:pt idx="470">
                  <c:v>0.87390476190476185</c:v>
                </c:pt>
                <c:pt idx="471">
                  <c:v>0.84424981931040344</c:v>
                </c:pt>
                <c:pt idx="472">
                  <c:v>0.87010190899956941</c:v>
                </c:pt>
                <c:pt idx="473">
                  <c:v>0.85986433013001695</c:v>
                </c:pt>
                <c:pt idx="474">
                  <c:v>0.9031116105921192</c:v>
                </c:pt>
                <c:pt idx="475">
                  <c:v>0.93604414754574494</c:v>
                </c:pt>
                <c:pt idx="476">
                  <c:v>0.94677137870855155</c:v>
                </c:pt>
                <c:pt idx="477">
                  <c:v>0.94470260621206725</c:v>
                </c:pt>
                <c:pt idx="478">
                  <c:v>0.93468162247903908</c:v>
                </c:pt>
                <c:pt idx="479">
                  <c:v>0.93556085918854415</c:v>
                </c:pt>
                <c:pt idx="480">
                  <c:v>0.95653883972468057</c:v>
                </c:pt>
                <c:pt idx="481">
                  <c:v>0.96074564212024172</c:v>
                </c:pt>
                <c:pt idx="482">
                  <c:v>0.99241072076386183</c:v>
                </c:pt>
                <c:pt idx="483">
                  <c:v>1.0020315030178124</c:v>
                </c:pt>
                <c:pt idx="484">
                  <c:v>0.99550066166740181</c:v>
                </c:pt>
                <c:pt idx="485">
                  <c:v>0.97205440432955914</c:v>
                </c:pt>
                <c:pt idx="486">
                  <c:v>0.97687384440335656</c:v>
                </c:pt>
                <c:pt idx="487">
                  <c:v>0.95794669299111534</c:v>
                </c:pt>
                <c:pt idx="488">
                  <c:v>0.98725745728352143</c:v>
                </c:pt>
                <c:pt idx="489">
                  <c:v>0.99101440922190209</c:v>
                </c:pt>
                <c:pt idx="490">
                  <c:v>1.0037659327925839</c:v>
                </c:pt>
                <c:pt idx="491">
                  <c:v>1.0585671641791046</c:v>
                </c:pt>
                <c:pt idx="492">
                  <c:v>1.0413223140495869</c:v>
                </c:pt>
                <c:pt idx="493">
                  <c:v>1.0040851553509782</c:v>
                </c:pt>
                <c:pt idx="494">
                  <c:v>0.9797392176529589</c:v>
                </c:pt>
                <c:pt idx="495">
                  <c:v>0.97502538071066003</c:v>
                </c:pt>
                <c:pt idx="496">
                  <c:v>0.98002078076295096</c:v>
                </c:pt>
                <c:pt idx="497">
                  <c:v>0.92710930704552041</c:v>
                </c:pt>
                <c:pt idx="498">
                  <c:v>0.88222899916828379</c:v>
                </c:pt>
                <c:pt idx="499">
                  <c:v>0.93054726368159202</c:v>
                </c:pt>
                <c:pt idx="500">
                  <c:v>0.95509105080422307</c:v>
                </c:pt>
                <c:pt idx="501">
                  <c:v>1.012672018348624</c:v>
                </c:pt>
                <c:pt idx="502">
                  <c:v>1.0457416267942585</c:v>
                </c:pt>
                <c:pt idx="503">
                  <c:v>1.0697010503635873</c:v>
                </c:pt>
                <c:pt idx="504">
                  <c:v>1.1052138177330197</c:v>
                </c:pt>
                <c:pt idx="505">
                  <c:v>1.1075983199694539</c:v>
                </c:pt>
                <c:pt idx="506">
                  <c:v>1.1674672766552294</c:v>
                </c:pt>
                <c:pt idx="507">
                  <c:v>1.2602828282828282</c:v>
                </c:pt>
                <c:pt idx="508">
                  <c:v>1.3161106590724165</c:v>
                </c:pt>
                <c:pt idx="509">
                  <c:v>1.3709528858784243</c:v>
                </c:pt>
                <c:pt idx="510">
                  <c:v>1.2157441574415744</c:v>
                </c:pt>
                <c:pt idx="511">
                  <c:v>1.1955056179775281</c:v>
                </c:pt>
                <c:pt idx="512">
                  <c:v>1.1788036410923277</c:v>
                </c:pt>
                <c:pt idx="513">
                  <c:v>1.1474119398048621</c:v>
                </c:pt>
                <c:pt idx="514">
                  <c:v>1.0874688796680498</c:v>
                </c:pt>
                <c:pt idx="515">
                  <c:v>1.0572785328311773</c:v>
                </c:pt>
                <c:pt idx="516">
                  <c:v>1.0686078848355964</c:v>
                </c:pt>
                <c:pt idx="517">
                  <c:v>1.1368523949169111</c:v>
                </c:pt>
                <c:pt idx="518">
                  <c:v>1.0466705539358601</c:v>
                </c:pt>
                <c:pt idx="519">
                  <c:v>1.0239184076328343</c:v>
                </c:pt>
                <c:pt idx="520">
                  <c:v>1.0135416666666666</c:v>
                </c:pt>
                <c:pt idx="521">
                  <c:v>1.0612369043595808</c:v>
                </c:pt>
                <c:pt idx="522">
                  <c:v>0.97459807073954985</c:v>
                </c:pt>
                <c:pt idx="523">
                  <c:v>0.94838709677419342</c:v>
                </c:pt>
                <c:pt idx="524">
                  <c:v>0.87324999999999997</c:v>
                </c:pt>
                <c:pt idx="525">
                  <c:v>0.87709779179810732</c:v>
                </c:pt>
                <c:pt idx="526">
                  <c:v>0.89537974683544297</c:v>
                </c:pt>
                <c:pt idx="527">
                  <c:v>0.92650479233226835</c:v>
                </c:pt>
                <c:pt idx="528">
                  <c:v>0.94899022801302935</c:v>
                </c:pt>
                <c:pt idx="529">
                  <c:v>0.88378816199376942</c:v>
                </c:pt>
                <c:pt idx="530">
                  <c:v>0.85974921630094059</c:v>
                </c:pt>
                <c:pt idx="531">
                  <c:v>0.83224615384615375</c:v>
                </c:pt>
                <c:pt idx="532">
                  <c:v>0.85015105740181274</c:v>
                </c:pt>
                <c:pt idx="533">
                  <c:v>0.88377708978328173</c:v>
                </c:pt>
                <c:pt idx="534">
                  <c:v>0.86102153846153839</c:v>
                </c:pt>
                <c:pt idx="535">
                  <c:v>0.84050299401197603</c:v>
                </c:pt>
                <c:pt idx="536">
                  <c:v>0.82166666666666666</c:v>
                </c:pt>
                <c:pt idx="537">
                  <c:v>0.78005865102639294</c:v>
                </c:pt>
                <c:pt idx="538">
                  <c:v>0.77777777777777779</c:v>
                </c:pt>
                <c:pt idx="539">
                  <c:v>0.78905325443786989</c:v>
                </c:pt>
                <c:pt idx="540">
                  <c:v>0.79114369501466264</c:v>
                </c:pt>
                <c:pt idx="541">
                  <c:v>0.78069164265129687</c:v>
                </c:pt>
                <c:pt idx="542">
                  <c:v>0.80370674486803517</c:v>
                </c:pt>
                <c:pt idx="543">
                  <c:v>0.83176470588235296</c:v>
                </c:pt>
                <c:pt idx="544">
                  <c:v>0.810850439882698</c:v>
                </c:pt>
                <c:pt idx="545">
                  <c:v>0.79277108433734944</c:v>
                </c:pt>
                <c:pt idx="546">
                  <c:v>0.79939577039274923</c:v>
                </c:pt>
                <c:pt idx="547">
                  <c:v>0.79204892966360851</c:v>
                </c:pt>
                <c:pt idx="548">
                  <c:v>0.77313432835820894</c:v>
                </c:pt>
                <c:pt idx="549">
                  <c:v>0.76690265486725651</c:v>
                </c:pt>
                <c:pt idx="550">
                  <c:v>0.78433234421364995</c:v>
                </c:pt>
                <c:pt idx="551">
                  <c:v>0.78802395209580833</c:v>
                </c:pt>
                <c:pt idx="552">
                  <c:v>0.75147058823529411</c:v>
                </c:pt>
                <c:pt idx="553">
                  <c:v>0.79002949852507365</c:v>
                </c:pt>
                <c:pt idx="554">
                  <c:v>0.76979351032448373</c:v>
                </c:pt>
                <c:pt idx="555">
                  <c:v>0.76385964912280702</c:v>
                </c:pt>
                <c:pt idx="556">
                  <c:v>0.78342352941176463</c:v>
                </c:pt>
                <c:pt idx="557">
                  <c:v>0.78982658959537566</c:v>
                </c:pt>
                <c:pt idx="558">
                  <c:v>0.81395348837209303</c:v>
                </c:pt>
                <c:pt idx="559">
                  <c:v>0.83582089552238803</c:v>
                </c:pt>
                <c:pt idx="560">
                  <c:v>0.86956521739130432</c:v>
                </c:pt>
                <c:pt idx="561">
                  <c:v>0.81183815028901729</c:v>
                </c:pt>
                <c:pt idx="562">
                  <c:v>0.81666666666666665</c:v>
                </c:pt>
                <c:pt idx="563">
                  <c:v>0.85528023598820058</c:v>
                </c:pt>
                <c:pt idx="564">
                  <c:v>0.91486404833836865</c:v>
                </c:pt>
                <c:pt idx="565">
                  <c:v>0.94092024539877306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1-42FE-B674-3D5F86CA9F99}"/>
            </c:ext>
          </c:extLst>
        </c:ser>
        <c:ser>
          <c:idx val="1"/>
          <c:order val="1"/>
          <c:tx>
            <c:v>IL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Data!$AY$8:$AY$573</c:f>
              <c:numCache>
                <c:formatCode>General</c:formatCode>
                <c:ptCount val="566"/>
                <c:pt idx="2" formatCode="0%">
                  <c:v>0.80127186009538942</c:v>
                </c:pt>
                <c:pt idx="3" formatCode="0%">
                  <c:v>0.76946564885496183</c:v>
                </c:pt>
                <c:pt idx="4" formatCode="0%">
                  <c:v>0.76946564885496183</c:v>
                </c:pt>
                <c:pt idx="5" formatCode="0%">
                  <c:v>0.76949640287769783</c:v>
                </c:pt>
                <c:pt idx="6" formatCode="0%">
                  <c:v>0.81852387843704777</c:v>
                </c:pt>
                <c:pt idx="7" formatCode="0%">
                  <c:v>0.83387978142076491</c:v>
                </c:pt>
                <c:pt idx="8" formatCode="0%">
                  <c:v>0.846684350132626</c:v>
                </c:pt>
                <c:pt idx="9" formatCode="0%">
                  <c:v>0.94351978171896311</c:v>
                </c:pt>
                <c:pt idx="10" formatCode="0%">
                  <c:v>0.95327360441075115</c:v>
                </c:pt>
                <c:pt idx="11" formatCode="0%">
                  <c:v>0.96961130742049473</c:v>
                </c:pt>
                <c:pt idx="12" formatCode="0%">
                  <c:v>0.93833780160857916</c:v>
                </c:pt>
                <c:pt idx="13" formatCode="0%">
                  <c:v>0.90981432360742698</c:v>
                </c:pt>
                <c:pt idx="14" formatCode="0%">
                  <c:v>0.97304964539007088</c:v>
                </c:pt>
                <c:pt idx="15" formatCode="0%">
                  <c:v>0.98018494055482175</c:v>
                </c:pt>
                <c:pt idx="16" formatCode="0%">
                  <c:v>0.94703254626675182</c:v>
                </c:pt>
                <c:pt idx="17" formatCode="0%">
                  <c:v>0.95618556701030932</c:v>
                </c:pt>
                <c:pt idx="18" formatCode="0%">
                  <c:v>0.94884910485933505</c:v>
                </c:pt>
                <c:pt idx="19" formatCode="0%">
                  <c:v>0.93274670018856076</c:v>
                </c:pt>
                <c:pt idx="20" formatCode="0%">
                  <c:v>0.90048543689320382</c:v>
                </c:pt>
                <c:pt idx="21" formatCode="0%">
                  <c:v>0.89075630252100846</c:v>
                </c:pt>
                <c:pt idx="22" formatCode="0%">
                  <c:v>0.90212765957446805</c:v>
                </c:pt>
                <c:pt idx="23" formatCode="0%">
                  <c:v>0.94582536647546211</c:v>
                </c:pt>
                <c:pt idx="24" formatCode="0%">
                  <c:v>0.94545454545454544</c:v>
                </c:pt>
                <c:pt idx="25" formatCode="0%">
                  <c:v>0.96937416777629837</c:v>
                </c:pt>
                <c:pt idx="26" formatCode="0%">
                  <c:v>0.97553743513713853</c:v>
                </c:pt>
                <c:pt idx="27" formatCode="0%">
                  <c:v>0.93333333333333335</c:v>
                </c:pt>
                <c:pt idx="28" formatCode="0%">
                  <c:v>0.96305732484076423</c:v>
                </c:pt>
                <c:pt idx="29" formatCode="0%">
                  <c:v>0.92996389891696762</c:v>
                </c:pt>
                <c:pt idx="30" formatCode="0%">
                  <c:v>0.87686832740213527</c:v>
                </c:pt>
                <c:pt idx="31" formatCode="0%">
                  <c:v>0.81351351351351353</c:v>
                </c:pt>
                <c:pt idx="32" formatCode="0%">
                  <c:v>0.83785664578983987</c:v>
                </c:pt>
                <c:pt idx="33" formatCode="0%">
                  <c:v>0.80481283422459882</c:v>
                </c:pt>
                <c:pt idx="34" formatCode="0%">
                  <c:v>0.8080536912751678</c:v>
                </c:pt>
                <c:pt idx="35" formatCode="0%">
                  <c:v>0.77419354838709675</c:v>
                </c:pt>
                <c:pt idx="36" formatCode="0%">
                  <c:v>0.72842639593908631</c:v>
                </c:pt>
                <c:pt idx="37" formatCode="0%">
                  <c:v>0.75528554070473874</c:v>
                </c:pt>
                <c:pt idx="38" formatCode="0%">
                  <c:v>0.9092989985693849</c:v>
                </c:pt>
                <c:pt idx="39" formatCode="0%">
                  <c:v>0.95925925925925914</c:v>
                </c:pt>
                <c:pt idx="40" formatCode="0%">
                  <c:v>1</c:v>
                </c:pt>
                <c:pt idx="41" formatCode="0%">
                  <c:v>0.96779261586802823</c:v>
                </c:pt>
                <c:pt idx="42" formatCode="0%">
                  <c:v>1.0639032815198617</c:v>
                </c:pt>
                <c:pt idx="43" formatCode="0%">
                  <c:v>1.0156636438582027</c:v>
                </c:pt>
                <c:pt idx="44" formatCode="0%">
                  <c:v>0.98955823293172696</c:v>
                </c:pt>
                <c:pt idx="45" formatCode="0%">
                  <c:v>0.97468354430379744</c:v>
                </c:pt>
                <c:pt idx="46" formatCode="0%">
                  <c:v>0.98978790259230154</c:v>
                </c:pt>
                <c:pt idx="47" formatCode="0%">
                  <c:v>1.0177880897138436</c:v>
                </c:pt>
                <c:pt idx="48" formatCode="0%">
                  <c:v>1.0612903225806449</c:v>
                </c:pt>
                <c:pt idx="49" formatCode="0%">
                  <c:v>1.0128617363344052</c:v>
                </c:pt>
                <c:pt idx="50" formatCode="0%">
                  <c:v>1.0173705179282868</c:v>
                </c:pt>
                <c:pt idx="51" formatCode="0%">
                  <c:v>0.93061224489795913</c:v>
                </c:pt>
                <c:pt idx="52" formatCode="0%">
                  <c:v>1.0066624764299184</c:v>
                </c:pt>
                <c:pt idx="53" formatCode="0%">
                  <c:v>1.0393571766188749</c:v>
                </c:pt>
                <c:pt idx="54" formatCode="0%">
                  <c:v>1.0011997073884418</c:v>
                </c:pt>
                <c:pt idx="55" formatCode="0%">
                  <c:v>0.99348356537964666</c:v>
                </c:pt>
                <c:pt idx="56" formatCode="0%">
                  <c:v>1.0171270718232044</c:v>
                </c:pt>
                <c:pt idx="57" formatCode="0%">
                  <c:v>1.0242811501597444</c:v>
                </c:pt>
                <c:pt idx="58" formatCode="0%">
                  <c:v>1.0534802472453642</c:v>
                </c:pt>
                <c:pt idx="60" formatCode="0%">
                  <c:v>1.0294861864187967</c:v>
                </c:pt>
                <c:pt idx="61" formatCode="0%">
                  <c:v>1.0190750720641686</c:v>
                </c:pt>
                <c:pt idx="62" formatCode="0%">
                  <c:v>0.98555169521983954</c:v>
                </c:pt>
                <c:pt idx="63" formatCode="0%">
                  <c:v>1.0056338028169014</c:v>
                </c:pt>
                <c:pt idx="64" formatCode="0%">
                  <c:v>1.0062168309325246</c:v>
                </c:pt>
                <c:pt idx="65" formatCode="0%">
                  <c:v>0.99494766224703413</c:v>
                </c:pt>
                <c:pt idx="66" formatCode="0%">
                  <c:v>1.0029490905177052</c:v>
                </c:pt>
                <c:pt idx="67" formatCode="0%">
                  <c:v>1.0363523829172685</c:v>
                </c:pt>
                <c:pt idx="68" formatCode="0%">
                  <c:v>1.0410783397837982</c:v>
                </c:pt>
                <c:pt idx="69" formatCode="0%">
                  <c:v>1.0185503050356737</c:v>
                </c:pt>
                <c:pt idx="70" formatCode="0%">
                  <c:v>0.95302150208906555</c:v>
                </c:pt>
                <c:pt idx="71" formatCode="0%">
                  <c:v>0.94450984371828728</c:v>
                </c:pt>
                <c:pt idx="72" formatCode="0%">
                  <c:v>0.89901038485033613</c:v>
                </c:pt>
                <c:pt idx="73" formatCode="0%">
                  <c:v>0.89066666666666672</c:v>
                </c:pt>
                <c:pt idx="74" formatCode="0%">
                  <c:v>0.86751804553026091</c:v>
                </c:pt>
                <c:pt idx="75" formatCode="0%">
                  <c:v>0.86780032912781124</c:v>
                </c:pt>
                <c:pt idx="76" formatCode="0%">
                  <c:v>0.93084149115000481</c:v>
                </c:pt>
                <c:pt idx="77" formatCode="0%">
                  <c:v>0.88976422687245527</c:v>
                </c:pt>
                <c:pt idx="78" formatCode="0%">
                  <c:v>0.83013603069410535</c:v>
                </c:pt>
                <c:pt idx="79" formatCode="0%">
                  <c:v>0.86930881970340812</c:v>
                </c:pt>
                <c:pt idx="80" formatCode="0%">
                  <c:v>0.8637556832804324</c:v>
                </c:pt>
                <c:pt idx="81" formatCode="0%">
                  <c:v>0.89251700680272128</c:v>
                </c:pt>
                <c:pt idx="82" formatCode="0%">
                  <c:v>0.86705972827480138</c:v>
                </c:pt>
                <c:pt idx="83" formatCode="0%">
                  <c:v>0.84763915871272899</c:v>
                </c:pt>
                <c:pt idx="84" formatCode="0%">
                  <c:v>0.86243395409268087</c:v>
                </c:pt>
                <c:pt idx="85" formatCode="0%">
                  <c:v>0.84594807238394987</c:v>
                </c:pt>
                <c:pt idx="86" formatCode="0%">
                  <c:v>0.83932263030569609</c:v>
                </c:pt>
                <c:pt idx="87" formatCode="0%">
                  <c:v>0.7719680105532194</c:v>
                </c:pt>
                <c:pt idx="88" formatCode="0%">
                  <c:v>0.7053212103145029</c:v>
                </c:pt>
                <c:pt idx="89" formatCode="0%">
                  <c:v>0.71653857102191865</c:v>
                </c:pt>
                <c:pt idx="90" formatCode="0%">
                  <c:v>0.73747754222062523</c:v>
                </c:pt>
                <c:pt idx="91" formatCode="0%">
                  <c:v>0.7184455682725579</c:v>
                </c:pt>
                <c:pt idx="92" formatCode="0%">
                  <c:v>0.7681115489542284</c:v>
                </c:pt>
                <c:pt idx="93" formatCode="0%">
                  <c:v>0.81777046482928828</c:v>
                </c:pt>
                <c:pt idx="94" formatCode="0%">
                  <c:v>0.86700507614213196</c:v>
                </c:pt>
                <c:pt idx="95" formatCode="0%">
                  <c:v>0.83726483357452952</c:v>
                </c:pt>
                <c:pt idx="96" formatCode="0%">
                  <c:v>0.89320229320229327</c:v>
                </c:pt>
                <c:pt idx="97" formatCode="0%">
                  <c:v>0.82328316555367287</c:v>
                </c:pt>
                <c:pt idx="98" formatCode="0%">
                  <c:v>0.77947791527413979</c:v>
                </c:pt>
                <c:pt idx="99" formatCode="0%">
                  <c:v>0.75685835757440145</c:v>
                </c:pt>
                <c:pt idx="100" formatCode="0%">
                  <c:v>0.76893939393939381</c:v>
                </c:pt>
                <c:pt idx="101" formatCode="0%">
                  <c:v>0.76022014096746149</c:v>
                </c:pt>
                <c:pt idx="102" formatCode="0%">
                  <c:v>0.72069658405894188</c:v>
                </c:pt>
                <c:pt idx="103" formatCode="0%">
                  <c:v>0.70736842105263165</c:v>
                </c:pt>
                <c:pt idx="104" formatCode="0%">
                  <c:v>0.8249116607773852</c:v>
                </c:pt>
                <c:pt idx="105" formatCode="0%">
                  <c:v>0.90708186840783533</c:v>
                </c:pt>
                <c:pt idx="106" formatCode="0%">
                  <c:v>0.93296398891966759</c:v>
                </c:pt>
                <c:pt idx="107" formatCode="0%">
                  <c:v>0.93853917662682596</c:v>
                </c:pt>
                <c:pt idx="108" formatCode="0%">
                  <c:v>0.91751002976575635</c:v>
                </c:pt>
                <c:pt idx="109" formatCode="0%">
                  <c:v>0.94058180860866136</c:v>
                </c:pt>
                <c:pt idx="110" formatCode="0%">
                  <c:v>0.93711507293354956</c:v>
                </c:pt>
                <c:pt idx="111" formatCode="0%">
                  <c:v>0.93964921972103299</c:v>
                </c:pt>
                <c:pt idx="112" formatCode="0%">
                  <c:v>0.95224312590448612</c:v>
                </c:pt>
                <c:pt idx="113" formatCode="0%">
                  <c:v>0.95945273631840811</c:v>
                </c:pt>
                <c:pt idx="114" formatCode="0%">
                  <c:v>0.88116289524951297</c:v>
                </c:pt>
                <c:pt idx="115" formatCode="0%">
                  <c:v>0.80010632642211577</c:v>
                </c:pt>
                <c:pt idx="116" formatCode="0%">
                  <c:v>0.78317432784041618</c:v>
                </c:pt>
                <c:pt idx="117" formatCode="0%">
                  <c:v>0.75938189845474613</c:v>
                </c:pt>
                <c:pt idx="118" formatCode="0%">
                  <c:v>0.76397895509604774</c:v>
                </c:pt>
                <c:pt idx="119" formatCode="0%">
                  <c:v>0.92620087336244539</c:v>
                </c:pt>
                <c:pt idx="120" formatCode="0%">
                  <c:v>0.89919958352313401</c:v>
                </c:pt>
                <c:pt idx="121" formatCode="0%">
                  <c:v>0.95703125</c:v>
                </c:pt>
                <c:pt idx="122" formatCode="0%">
                  <c:v>0.98238959631536182</c:v>
                </c:pt>
                <c:pt idx="123" formatCode="0%">
                  <c:v>1.0216266418999602</c:v>
                </c:pt>
                <c:pt idx="124" formatCode="0%">
                  <c:v>1.0404424472865539</c:v>
                </c:pt>
                <c:pt idx="125" formatCode="0%">
                  <c:v>1.0102079395085066</c:v>
                </c:pt>
                <c:pt idx="126" formatCode="0%">
                  <c:v>0.9959654178674352</c:v>
                </c:pt>
                <c:pt idx="127" formatCode="0%">
                  <c:v>0.93247807304621022</c:v>
                </c:pt>
                <c:pt idx="128" formatCode="0%">
                  <c:v>0.88630536870161181</c:v>
                </c:pt>
                <c:pt idx="129" formatCode="0%">
                  <c:v>0.90880656326112041</c:v>
                </c:pt>
                <c:pt idx="130" formatCode="0%">
                  <c:v>0.89039718451483163</c:v>
                </c:pt>
                <c:pt idx="131" formatCode="0%">
                  <c:v>0.91507886435331232</c:v>
                </c:pt>
                <c:pt idx="132" formatCode="0%">
                  <c:v>0.93660563563173593</c:v>
                </c:pt>
                <c:pt idx="133" formatCode="0%">
                  <c:v>0.99625468164794007</c:v>
                </c:pt>
                <c:pt idx="134" formatCode="0%">
                  <c:v>0.97788042083654092</c:v>
                </c:pt>
                <c:pt idx="135" formatCode="0%">
                  <c:v>0.96337402885682588</c:v>
                </c:pt>
                <c:pt idx="136" formatCode="0%">
                  <c:v>0.94723049434187012</c:v>
                </c:pt>
                <c:pt idx="137" formatCode="0%">
                  <c:v>0.96810631229235866</c:v>
                </c:pt>
                <c:pt idx="138" formatCode="0%">
                  <c:v>0.98990450204638436</c:v>
                </c:pt>
                <c:pt idx="139" formatCode="0%">
                  <c:v>1.0025350532809871</c:v>
                </c:pt>
                <c:pt idx="140" formatCode="0%">
                  <c:v>1.0217119472547462</c:v>
                </c:pt>
                <c:pt idx="141" formatCode="0%">
                  <c:v>1.0408287629494211</c:v>
                </c:pt>
                <c:pt idx="142" formatCode="0%">
                  <c:v>1.0227092266158488</c:v>
                </c:pt>
                <c:pt idx="143" formatCode="0%">
                  <c:v>1.0242024202420241</c:v>
                </c:pt>
                <c:pt idx="144" formatCode="0%">
                  <c:v>0.96943826886023421</c:v>
                </c:pt>
                <c:pt idx="145" formatCode="0%">
                  <c:v>0.89916188795765328</c:v>
                </c:pt>
                <c:pt idx="146" formatCode="0%">
                  <c:v>0.85117967332123412</c:v>
                </c:pt>
                <c:pt idx="147" formatCode="0%">
                  <c:v>0.78268197007118989</c:v>
                </c:pt>
                <c:pt idx="148" formatCode="0%">
                  <c:v>0.80487399612295762</c:v>
                </c:pt>
                <c:pt idx="149" formatCode="0%">
                  <c:v>0.80485232067510548</c:v>
                </c:pt>
                <c:pt idx="150" formatCode="0%">
                  <c:v>0.80276193335334733</c:v>
                </c:pt>
                <c:pt idx="151" formatCode="0%">
                  <c:v>0.77078928823114867</c:v>
                </c:pt>
                <c:pt idx="152" formatCode="0%">
                  <c:v>0.77953348382242293</c:v>
                </c:pt>
                <c:pt idx="153" formatCode="0%">
                  <c:v>0.80820900142388408</c:v>
                </c:pt>
                <c:pt idx="154" formatCode="0%">
                  <c:v>0.78783584292884556</c:v>
                </c:pt>
                <c:pt idx="155" formatCode="0%">
                  <c:v>0.83682008368200833</c:v>
                </c:pt>
                <c:pt idx="156" formatCode="0%">
                  <c:v>0.86757111597374181</c:v>
                </c:pt>
                <c:pt idx="157" formatCode="0%">
                  <c:v>0.87148983261861945</c:v>
                </c:pt>
                <c:pt idx="158" formatCode="0%">
                  <c:v>0.89014816740317115</c:v>
                </c:pt>
                <c:pt idx="159" formatCode="0%">
                  <c:v>0.90388434946574503</c:v>
                </c:pt>
                <c:pt idx="160" formatCode="0%">
                  <c:v>0.95784562058392231</c:v>
                </c:pt>
                <c:pt idx="161" formatCode="0%">
                  <c:v>0.93520224269122942</c:v>
                </c:pt>
                <c:pt idx="162" formatCode="0%">
                  <c:v>0.94620065700899358</c:v>
                </c:pt>
                <c:pt idx="163" formatCode="0%">
                  <c:v>0.92433645847088342</c:v>
                </c:pt>
                <c:pt idx="164" formatCode="0%">
                  <c:v>0.96972248803827743</c:v>
                </c:pt>
                <c:pt idx="165" formatCode="0%">
                  <c:v>0.9506172839506174</c:v>
                </c:pt>
                <c:pt idx="166" formatCode="0%">
                  <c:v>0.976390243902439</c:v>
                </c:pt>
                <c:pt idx="167" formatCode="0%">
                  <c:v>0.94839924670433151</c:v>
                </c:pt>
                <c:pt idx="168" formatCode="0%">
                  <c:v>0.97112010796221326</c:v>
                </c:pt>
                <c:pt idx="169" formatCode="0%">
                  <c:v>0.92076756422160322</c:v>
                </c:pt>
                <c:pt idx="170" formatCode="0%">
                  <c:v>0.92151898734177218</c:v>
                </c:pt>
                <c:pt idx="171" formatCode="0%">
                  <c:v>0.92955465587044539</c:v>
                </c:pt>
                <c:pt idx="172" formatCode="0%">
                  <c:v>0.93035093176483874</c:v>
                </c:pt>
                <c:pt idx="173" formatCode="0%">
                  <c:v>0.94189848006882704</c:v>
                </c:pt>
                <c:pt idx="174" formatCode="0%">
                  <c:v>0.94682080924855494</c:v>
                </c:pt>
                <c:pt idx="175" formatCode="0%">
                  <c:v>0.91714529428490188</c:v>
                </c:pt>
                <c:pt idx="176" formatCode="0%">
                  <c:v>0.89521126760563385</c:v>
                </c:pt>
                <c:pt idx="177" formatCode="0%">
                  <c:v>0.84151761517615187</c:v>
                </c:pt>
                <c:pt idx="178" formatCode="0%">
                  <c:v>0.87078774617067833</c:v>
                </c:pt>
                <c:pt idx="179" formatCode="0%">
                  <c:v>0.84490950226244355</c:v>
                </c:pt>
                <c:pt idx="180" formatCode="0%">
                  <c:v>0.82716601453325889</c:v>
                </c:pt>
                <c:pt idx="181" formatCode="0%">
                  <c:v>0.82069510268562418</c:v>
                </c:pt>
                <c:pt idx="182" formatCode="0%">
                  <c:v>0.85806451612903223</c:v>
                </c:pt>
                <c:pt idx="183" formatCode="0%">
                  <c:v>0.88881108679795762</c:v>
                </c:pt>
                <c:pt idx="184" formatCode="0%">
                  <c:v>0.86030185032544126</c:v>
                </c:pt>
                <c:pt idx="185" formatCode="0%">
                  <c:v>0.85129511677282377</c:v>
                </c:pt>
                <c:pt idx="186" formatCode="0%">
                  <c:v>0.86747258926061299</c:v>
                </c:pt>
                <c:pt idx="187" formatCode="0%">
                  <c:v>0.93500897666068228</c:v>
                </c:pt>
                <c:pt idx="188" formatCode="0%">
                  <c:v>0.92551174611897236</c:v>
                </c:pt>
                <c:pt idx="189" formatCode="0%">
                  <c:v>0.91043429216018046</c:v>
                </c:pt>
                <c:pt idx="190" formatCode="0%">
                  <c:v>0.9004713057942888</c:v>
                </c:pt>
                <c:pt idx="191" formatCode="0%">
                  <c:v>0.91620401001064355</c:v>
                </c:pt>
                <c:pt idx="192" formatCode="0%">
                  <c:v>0.90790642582173542</c:v>
                </c:pt>
                <c:pt idx="193" formatCode="0%">
                  <c:v>0.85237961137707674</c:v>
                </c:pt>
                <c:pt idx="194" formatCode="0%">
                  <c:v>0.88370082144401207</c:v>
                </c:pt>
                <c:pt idx="195" formatCode="0%">
                  <c:v>0.85201768144873813</c:v>
                </c:pt>
                <c:pt idx="196" formatCode="0%">
                  <c:v>0.82516955538809356</c:v>
                </c:pt>
                <c:pt idx="197" formatCode="0%">
                  <c:v>0.8113048071843636</c:v>
                </c:pt>
                <c:pt idx="198" formatCode="0%">
                  <c:v>0.82746268656716415</c:v>
                </c:pt>
                <c:pt idx="199" formatCode="0%">
                  <c:v>0.82417971409121848</c:v>
                </c:pt>
                <c:pt idx="200" formatCode="0%">
                  <c:v>0.80697099752893731</c:v>
                </c:pt>
                <c:pt idx="201" formatCode="0%">
                  <c:v>0.80433996383363471</c:v>
                </c:pt>
                <c:pt idx="202" formatCode="0%">
                  <c:v>0.78481139145640777</c:v>
                </c:pt>
                <c:pt idx="203" formatCode="0%">
                  <c:v>0.79930131004366811</c:v>
                </c:pt>
                <c:pt idx="204" formatCode="0%">
                  <c:v>0.77820163487738414</c:v>
                </c:pt>
                <c:pt idx="205" formatCode="0%">
                  <c:v>0.80280644943668622</c:v>
                </c:pt>
                <c:pt idx="206" formatCode="0%">
                  <c:v>0.78644645711241346</c:v>
                </c:pt>
                <c:pt idx="207" formatCode="0%">
                  <c:v>0.81219158200290265</c:v>
                </c:pt>
                <c:pt idx="208" formatCode="0%">
                  <c:v>0.8381394367682734</c:v>
                </c:pt>
                <c:pt idx="209" formatCode="0%">
                  <c:v>0.8198409376308079</c:v>
                </c:pt>
                <c:pt idx="210" formatCode="0%">
                  <c:v>0.82013729977116712</c:v>
                </c:pt>
                <c:pt idx="211" formatCode="0%">
                  <c:v>0.82656249999999987</c:v>
                </c:pt>
                <c:pt idx="212" formatCode="0%">
                  <c:v>0.8179312878927063</c:v>
                </c:pt>
                <c:pt idx="213" formatCode="0%">
                  <c:v>0.79871794871794866</c:v>
                </c:pt>
                <c:pt idx="214" formatCode="0%">
                  <c:v>0.84643047890332923</c:v>
                </c:pt>
                <c:pt idx="215" formatCode="0%">
                  <c:v>0.90228690228690234</c:v>
                </c:pt>
                <c:pt idx="216" formatCode="0%">
                  <c:v>0.91293191596087442</c:v>
                </c:pt>
                <c:pt idx="217" formatCode="0%">
                  <c:v>0.86469442641194483</c:v>
                </c:pt>
                <c:pt idx="218" formatCode="0%">
                  <c:v>0.85777136675081123</c:v>
                </c:pt>
                <c:pt idx="219" formatCode="0%">
                  <c:v>0.83078802687843623</c:v>
                </c:pt>
                <c:pt idx="220" formatCode="0%">
                  <c:v>0.82476879500392453</c:v>
                </c:pt>
                <c:pt idx="221" formatCode="0%">
                  <c:v>0.81731733553992547</c:v>
                </c:pt>
                <c:pt idx="222" formatCode="0%">
                  <c:v>0.8352637280226648</c:v>
                </c:pt>
                <c:pt idx="223" formatCode="0%">
                  <c:v>0.83460644304217857</c:v>
                </c:pt>
                <c:pt idx="224" formatCode="0%">
                  <c:v>0.8076549899193548</c:v>
                </c:pt>
                <c:pt idx="225" formatCode="0%">
                  <c:v>0.81116775154889809</c:v>
                </c:pt>
                <c:pt idx="226" formatCode="0%">
                  <c:v>0.81867056920588466</c:v>
                </c:pt>
                <c:pt idx="227" formatCode="0%">
                  <c:v>0.81469629629629636</c:v>
                </c:pt>
                <c:pt idx="228" formatCode="0%">
                  <c:v>0.83539260969976903</c:v>
                </c:pt>
                <c:pt idx="229" formatCode="0%">
                  <c:v>0.83540462217303291</c:v>
                </c:pt>
                <c:pt idx="230" formatCode="0%">
                  <c:v>0.82535348610433934</c:v>
                </c:pt>
                <c:pt idx="231" formatCode="0%">
                  <c:v>0.8349427934086493</c:v>
                </c:pt>
                <c:pt idx="232" formatCode="0%">
                  <c:v>0.87716696900386459</c:v>
                </c:pt>
                <c:pt idx="233" formatCode="0%">
                  <c:v>0.84970081997488356</c:v>
                </c:pt>
                <c:pt idx="234" formatCode="0%">
                  <c:v>0.85760861437224267</c:v>
                </c:pt>
                <c:pt idx="235" formatCode="0%">
                  <c:v>0.79420212765957454</c:v>
                </c:pt>
                <c:pt idx="236" formatCode="0%">
                  <c:v>0.78743648960739021</c:v>
                </c:pt>
                <c:pt idx="237" formatCode="0%">
                  <c:v>0.79557265303367752</c:v>
                </c:pt>
                <c:pt idx="238" formatCode="0%">
                  <c:v>0.79395439042332638</c:v>
                </c:pt>
                <c:pt idx="239" formatCode="0%">
                  <c:v>0.80209337556810345</c:v>
                </c:pt>
                <c:pt idx="240" formatCode="0%">
                  <c:v>0.81953198580018838</c:v>
                </c:pt>
                <c:pt idx="241" formatCode="0%">
                  <c:v>0.78393042037688976</c:v>
                </c:pt>
                <c:pt idx="242" formatCode="0%">
                  <c:v>0.76262866191607293</c:v>
                </c:pt>
                <c:pt idx="243" formatCode="0%">
                  <c:v>0.75100500239132406</c:v>
                </c:pt>
                <c:pt idx="244" formatCode="0%">
                  <c:v>0.77767683322517844</c:v>
                </c:pt>
                <c:pt idx="245" formatCode="0%">
                  <c:v>0.78768751217611532</c:v>
                </c:pt>
                <c:pt idx="246" formatCode="0%">
                  <c:v>0.8342432110027368</c:v>
                </c:pt>
                <c:pt idx="247" formatCode="0%">
                  <c:v>0.84050414115952465</c:v>
                </c:pt>
                <c:pt idx="248" formatCode="0%">
                  <c:v>0.85329262578782705</c:v>
                </c:pt>
                <c:pt idx="249" formatCode="0%">
                  <c:v>0.80496825064545396</c:v>
                </c:pt>
                <c:pt idx="250" formatCode="0%">
                  <c:v>0.7983432427015833</c:v>
                </c:pt>
                <c:pt idx="251" formatCode="0%">
                  <c:v>0.80528052805280526</c:v>
                </c:pt>
                <c:pt idx="252" formatCode="0%">
                  <c:v>0.79756312191159551</c:v>
                </c:pt>
                <c:pt idx="253" formatCode="0%">
                  <c:v>0.79143054595715268</c:v>
                </c:pt>
                <c:pt idx="254" formatCode="0%">
                  <c:v>0.78986932507072605</c:v>
                </c:pt>
                <c:pt idx="255" formatCode="0%">
                  <c:v>0.77691949744067001</c:v>
                </c:pt>
                <c:pt idx="256" formatCode="0%">
                  <c:v>0.75192046995029371</c:v>
                </c:pt>
                <c:pt idx="257" formatCode="0%">
                  <c:v>0.77248282162290971</c:v>
                </c:pt>
                <c:pt idx="258" formatCode="0%">
                  <c:v>0.79191532946398091</c:v>
                </c:pt>
                <c:pt idx="259" formatCode="0%">
                  <c:v>0.84864511442063206</c:v>
                </c:pt>
                <c:pt idx="260" formatCode="0%">
                  <c:v>0.88617936117936125</c:v>
                </c:pt>
                <c:pt idx="261" formatCode="0%">
                  <c:v>0.92551443676291167</c:v>
                </c:pt>
                <c:pt idx="262" formatCode="0%">
                  <c:v>0.88726597555314879</c:v>
                </c:pt>
                <c:pt idx="263" formatCode="0%">
                  <c:v>0.8905626134301271</c:v>
                </c:pt>
                <c:pt idx="264" formatCode="0%">
                  <c:v>0.90819944180432977</c:v>
                </c:pt>
                <c:pt idx="265" formatCode="0%">
                  <c:v>0.93029867674858213</c:v>
                </c:pt>
                <c:pt idx="266" formatCode="0%">
                  <c:v>0.92702418506834916</c:v>
                </c:pt>
                <c:pt idx="267" formatCode="0%">
                  <c:v>0.94943898475586164</c:v>
                </c:pt>
                <c:pt idx="268" formatCode="0%">
                  <c:v>0.97398461613835674</c:v>
                </c:pt>
                <c:pt idx="269" formatCode="0%">
                  <c:v>0.94558665675831877</c:v>
                </c:pt>
                <c:pt idx="270" formatCode="0%">
                  <c:v>0.91625353518549313</c:v>
                </c:pt>
                <c:pt idx="271" formatCode="0%">
                  <c:v>0.89724801620800276</c:v>
                </c:pt>
                <c:pt idx="272" formatCode="0%">
                  <c:v>0.87572016460905344</c:v>
                </c:pt>
                <c:pt idx="273" formatCode="0%">
                  <c:v>0.83837619768028238</c:v>
                </c:pt>
                <c:pt idx="274" formatCode="0%">
                  <c:v>0.83085735289613138</c:v>
                </c:pt>
                <c:pt idx="275" formatCode="0%">
                  <c:v>0.85138070121005283</c:v>
                </c:pt>
                <c:pt idx="276" formatCode="0%">
                  <c:v>0.87222012320328535</c:v>
                </c:pt>
                <c:pt idx="277" formatCode="0%">
                  <c:v>0.85027784299913911</c:v>
                </c:pt>
                <c:pt idx="278" formatCode="0%">
                  <c:v>0.84571253259702417</c:v>
                </c:pt>
                <c:pt idx="279" formatCode="0%">
                  <c:v>0.85900336288596757</c:v>
                </c:pt>
                <c:pt idx="280" formatCode="0%">
                  <c:v>0.87950655358519647</c:v>
                </c:pt>
                <c:pt idx="281" formatCode="0%">
                  <c:v>0.87144499808355691</c:v>
                </c:pt>
                <c:pt idx="282" formatCode="0%">
                  <c:v>0.88427720383078201</c:v>
                </c:pt>
                <c:pt idx="283" formatCode="0%">
                  <c:v>0.89738710164627689</c:v>
                </c:pt>
                <c:pt idx="284" formatCode="0%">
                  <c:v>0.88434145258014374</c:v>
                </c:pt>
                <c:pt idx="285" formatCode="0%">
                  <c:v>0.89319748276895405</c:v>
                </c:pt>
                <c:pt idx="286" formatCode="0%">
                  <c:v>0.93355135093046793</c:v>
                </c:pt>
                <c:pt idx="287" formatCode="0%">
                  <c:v>0.9019039796908831</c:v>
                </c:pt>
                <c:pt idx="288" formatCode="0%">
                  <c:v>0.91553133514986373</c:v>
                </c:pt>
                <c:pt idx="289" formatCode="0%">
                  <c:v>0.93789839065951408</c:v>
                </c:pt>
                <c:pt idx="290" formatCode="0%">
                  <c:v>0.94026220186384446</c:v>
                </c:pt>
                <c:pt idx="291" formatCode="0%">
                  <c:v>0.95865326911536142</c:v>
                </c:pt>
                <c:pt idx="292" formatCode="0%">
                  <c:v>0.95033971587399635</c:v>
                </c:pt>
                <c:pt idx="293" formatCode="0%">
                  <c:v>0.97900258357472791</c:v>
                </c:pt>
                <c:pt idx="294" formatCode="0%">
                  <c:v>0.99473684210526325</c:v>
                </c:pt>
                <c:pt idx="295" formatCode="0%">
                  <c:v>1.0518582829665744</c:v>
                </c:pt>
                <c:pt idx="296" formatCode="0%">
                  <c:v>0.99362851842890565</c:v>
                </c:pt>
                <c:pt idx="297" formatCode="0%">
                  <c:v>0.95884440570325635</c:v>
                </c:pt>
                <c:pt idx="298" formatCode="0%">
                  <c:v>0.94526525300466957</c:v>
                </c:pt>
                <c:pt idx="299" formatCode="0%">
                  <c:v>0.93449666397829756</c:v>
                </c:pt>
                <c:pt idx="300" formatCode="0%">
                  <c:v>0.94748473393428312</c:v>
                </c:pt>
                <c:pt idx="301" formatCode="0%">
                  <c:v>0.94742547425474255</c:v>
                </c:pt>
                <c:pt idx="302" formatCode="0%">
                  <c:v>0.94407169674215818</c:v>
                </c:pt>
                <c:pt idx="303" formatCode="0%">
                  <c:v>0.98728226146706044</c:v>
                </c:pt>
                <c:pt idx="304" formatCode="0%">
                  <c:v>1.0119020398339251</c:v>
                </c:pt>
                <c:pt idx="305" formatCode="0%">
                  <c:v>1.0117364694587785</c:v>
                </c:pt>
                <c:pt idx="306" formatCode="0%">
                  <c:v>1.0263302584152971</c:v>
                </c:pt>
                <c:pt idx="307" formatCode="0%">
                  <c:v>0.98840885142254997</c:v>
                </c:pt>
                <c:pt idx="308" formatCode="0%">
                  <c:v>1.0336754907257337</c:v>
                </c:pt>
                <c:pt idx="309" formatCode="0%">
                  <c:v>1.0273640289165977</c:v>
                </c:pt>
                <c:pt idx="310" formatCode="0%">
                  <c:v>1.0479796412389051</c:v>
                </c:pt>
                <c:pt idx="311" formatCode="0%">
                  <c:v>1.041134935544471</c:v>
                </c:pt>
                <c:pt idx="312" formatCode="0%">
                  <c:v>1.040932400932401</c:v>
                </c:pt>
                <c:pt idx="313" formatCode="0%">
                  <c:v>1.0163339382940109</c:v>
                </c:pt>
                <c:pt idx="314" formatCode="0%">
                  <c:v>1.0111966862986215</c:v>
                </c:pt>
                <c:pt idx="315" formatCode="0%">
                  <c:v>1.0148867313915859</c:v>
                </c:pt>
                <c:pt idx="316" formatCode="0%">
                  <c:v>1.001614257118874</c:v>
                </c:pt>
                <c:pt idx="317" formatCode="0%">
                  <c:v>0.99056603773584906</c:v>
                </c:pt>
                <c:pt idx="318" formatCode="0%">
                  <c:v>0.97859408033826645</c:v>
                </c:pt>
                <c:pt idx="319" formatCode="0%">
                  <c:v>0.98808232835739351</c:v>
                </c:pt>
                <c:pt idx="320" formatCode="0%">
                  <c:v>0.94710162309106904</c:v>
                </c:pt>
                <c:pt idx="321" formatCode="0%">
                  <c:v>0.93698344414026846</c:v>
                </c:pt>
                <c:pt idx="322" formatCode="0%">
                  <c:v>0.95531789252673727</c:v>
                </c:pt>
                <c:pt idx="323" formatCode="0%">
                  <c:v>0.99735395888459177</c:v>
                </c:pt>
                <c:pt idx="324" formatCode="0%">
                  <c:v>1.0120481927710843</c:v>
                </c:pt>
                <c:pt idx="325" formatCode="0%">
                  <c:v>1.0413272317696896</c:v>
                </c:pt>
                <c:pt idx="326" formatCode="0%">
                  <c:v>1.0380559246798042</c:v>
                </c:pt>
                <c:pt idx="327" formatCode="0%">
                  <c:v>1.0292724196277496</c:v>
                </c:pt>
                <c:pt idx="328" formatCode="0%">
                  <c:v>1.0040595399188093</c:v>
                </c:pt>
                <c:pt idx="329" formatCode="0%">
                  <c:v>1.0196053126848417</c:v>
                </c:pt>
                <c:pt idx="330" formatCode="0%">
                  <c:v>1.0165593254099992</c:v>
                </c:pt>
                <c:pt idx="331" formatCode="0%">
                  <c:v>1.0157375300080023</c:v>
                </c:pt>
                <c:pt idx="332" formatCode="0%">
                  <c:v>1.0558361585829934</c:v>
                </c:pt>
                <c:pt idx="333" formatCode="0%">
                  <c:v>1.0618902481455195</c:v>
                </c:pt>
                <c:pt idx="334" formatCode="0%">
                  <c:v>1.0640155728587319</c:v>
                </c:pt>
                <c:pt idx="335" formatCode="0%">
                  <c:v>1.0456256008790001</c:v>
                </c:pt>
                <c:pt idx="336" formatCode="0%">
                  <c:v>1.0271138403401039</c:v>
                </c:pt>
                <c:pt idx="337" formatCode="0%">
                  <c:v>1.0098117210289048</c:v>
                </c:pt>
                <c:pt idx="338" formatCode="0%">
                  <c:v>1.0229719739229788</c:v>
                </c:pt>
                <c:pt idx="339" formatCode="0%">
                  <c:v>1.0849682299546142</c:v>
                </c:pt>
                <c:pt idx="340" formatCode="0%">
                  <c:v>1.0472507552870089</c:v>
                </c:pt>
                <c:pt idx="341" formatCode="0%">
                  <c:v>1.016929955290611</c:v>
                </c:pt>
                <c:pt idx="342" formatCode="0%">
                  <c:v>1.002909090909091</c:v>
                </c:pt>
                <c:pt idx="343" formatCode="0%">
                  <c:v>0.95307133566198499</c:v>
                </c:pt>
                <c:pt idx="344" formatCode="0%">
                  <c:v>0.96185414821375836</c:v>
                </c:pt>
                <c:pt idx="345" formatCode="0%">
                  <c:v>0.94400000000000006</c:v>
                </c:pt>
                <c:pt idx="346" formatCode="0%">
                  <c:v>0.92474831607155794</c:v>
                </c:pt>
                <c:pt idx="347" formatCode="0%">
                  <c:v>0.92082205513784465</c:v>
                </c:pt>
                <c:pt idx="348" formatCode="0%">
                  <c:v>0.93527178973000069</c:v>
                </c:pt>
                <c:pt idx="349" formatCode="0%">
                  <c:v>0.95200000000000007</c:v>
                </c:pt>
                <c:pt idx="350" formatCode="0%">
                  <c:v>0.93667157584683358</c:v>
                </c:pt>
                <c:pt idx="351" formatCode="0%">
                  <c:v>0.9667256484398602</c:v>
                </c:pt>
                <c:pt idx="352" formatCode="0%">
                  <c:v>1.0112644090067491</c:v>
                </c:pt>
                <c:pt idx="353" formatCode="0%">
                  <c:v>0.98837902697985602</c:v>
                </c:pt>
                <c:pt idx="354" formatCode="0%">
                  <c:v>0.99662410098341414</c:v>
                </c:pt>
                <c:pt idx="355" formatCode="0%">
                  <c:v>1.0335899977128915</c:v>
                </c:pt>
                <c:pt idx="356" formatCode="0%">
                  <c:v>1.0905897945659377</c:v>
                </c:pt>
                <c:pt idx="357" formatCode="0%">
                  <c:v>1.083486954644346</c:v>
                </c:pt>
                <c:pt idx="358" formatCode="0%">
                  <c:v>1.0663734965459528</c:v>
                </c:pt>
                <c:pt idx="359" formatCode="0%">
                  <c:v>1.0132995165253229</c:v>
                </c:pt>
                <c:pt idx="360" formatCode="0%">
                  <c:v>1.0113928929314731</c:v>
                </c:pt>
                <c:pt idx="361" formatCode="0%">
                  <c:v>1.0958622307099541</c:v>
                </c:pt>
                <c:pt idx="362" formatCode="0%">
                  <c:v>1.2267576274398331</c:v>
                </c:pt>
                <c:pt idx="363" formatCode="0%">
                  <c:v>1.3901097706771002</c:v>
                </c:pt>
                <c:pt idx="364" formatCode="0%">
                  <c:v>1.4149933065595715</c:v>
                </c:pt>
                <c:pt idx="365" formatCode="0%">
                  <c:v>1.3984461709211986</c:v>
                </c:pt>
                <c:pt idx="367" formatCode="0%">
                  <c:v>1.3934426229508197</c:v>
                </c:pt>
                <c:pt idx="368" formatCode="0%">
                  <c:v>1.4222536206287528</c:v>
                </c:pt>
                <c:pt idx="369" formatCode="0%">
                  <c:v>1.4590270270270271</c:v>
                </c:pt>
                <c:pt idx="370" formatCode="0%">
                  <c:v>1.4763077673454454</c:v>
                </c:pt>
                <c:pt idx="371" formatCode="0%">
                  <c:v>1.45150051659098</c:v>
                </c:pt>
                <c:pt idx="372" formatCode="0%">
                  <c:v>1.4999754601226993</c:v>
                </c:pt>
                <c:pt idx="373" formatCode="0%">
                  <c:v>1.5073886836476766</c:v>
                </c:pt>
                <c:pt idx="374" formatCode="0%">
                  <c:v>1.4718688555658208</c:v>
                </c:pt>
                <c:pt idx="375" formatCode="0%">
                  <c:v>1.4491513601488026</c:v>
                </c:pt>
                <c:pt idx="376" formatCode="0%">
                  <c:v>1.4971347383376745</c:v>
                </c:pt>
                <c:pt idx="377" formatCode="0%">
                  <c:v>1.4903778290123748</c:v>
                </c:pt>
                <c:pt idx="378" formatCode="0%">
                  <c:v>1.3949880668257755</c:v>
                </c:pt>
                <c:pt idx="379" formatCode="0%">
                  <c:v>1.2799621032685931</c:v>
                </c:pt>
                <c:pt idx="380" formatCode="0%">
                  <c:v>1.3146461107217942</c:v>
                </c:pt>
                <c:pt idx="381" formatCode="0%">
                  <c:v>1.3283992788689629</c:v>
                </c:pt>
                <c:pt idx="382" formatCode="0%">
                  <c:v>1.3150875565348488</c:v>
                </c:pt>
                <c:pt idx="383" formatCode="0%">
                  <c:v>1.3066878619280116</c:v>
                </c:pt>
                <c:pt idx="384" formatCode="0%">
                  <c:v>1.3300079356082077</c:v>
                </c:pt>
                <c:pt idx="385" formatCode="0%">
                  <c:v>1.3423934731521305</c:v>
                </c:pt>
                <c:pt idx="386" formatCode="0%">
                  <c:v>1.4123620309050773</c:v>
                </c:pt>
                <c:pt idx="387" formatCode="0%">
                  <c:v>1.4048945862909206</c:v>
                </c:pt>
                <c:pt idx="388" formatCode="0%">
                  <c:v>1.4449134655972982</c:v>
                </c:pt>
                <c:pt idx="389" formatCode="0%">
                  <c:v>1.4545837723919917</c:v>
                </c:pt>
                <c:pt idx="390" formatCode="0%">
                  <c:v>1.4615062761506274</c:v>
                </c:pt>
                <c:pt idx="391" formatCode="0%">
                  <c:v>1.4234779957312733</c:v>
                </c:pt>
                <c:pt idx="392" formatCode="0%">
                  <c:v>1.4181083265966044</c:v>
                </c:pt>
                <c:pt idx="393" formatCode="0%">
                  <c:v>1.3989212863457561</c:v>
                </c:pt>
                <c:pt idx="394" formatCode="0%">
                  <c:v>1.3506363802448085</c:v>
                </c:pt>
                <c:pt idx="395" formatCode="0%">
                  <c:v>1.2908721629562441</c:v>
                </c:pt>
                <c:pt idx="396" formatCode="0%">
                  <c:v>1.2816471985745395</c:v>
                </c:pt>
                <c:pt idx="397" formatCode="0%">
                  <c:v>1.282030456852792</c:v>
                </c:pt>
                <c:pt idx="398" formatCode="0%">
                  <c:v>1.3114823429900613</c:v>
                </c:pt>
                <c:pt idx="399" formatCode="0%">
                  <c:v>1.2515735347457808</c:v>
                </c:pt>
                <c:pt idx="400" formatCode="0%">
                  <c:v>1.2468062032317535</c:v>
                </c:pt>
                <c:pt idx="401" formatCode="0%">
                  <c:v>1.1875968992248065</c:v>
                </c:pt>
                <c:pt idx="402" formatCode="0%">
                  <c:v>1.0992941176470588</c:v>
                </c:pt>
                <c:pt idx="403" formatCode="0%">
                  <c:v>1.0508808403545249</c:v>
                </c:pt>
                <c:pt idx="404" formatCode="0%">
                  <c:v>1.0645897181832848</c:v>
                </c:pt>
                <c:pt idx="405" formatCode="0%">
                  <c:v>1.0296359017781542</c:v>
                </c:pt>
                <c:pt idx="406" formatCode="0%">
                  <c:v>1.0875506072874492</c:v>
                </c:pt>
                <c:pt idx="407" formatCode="0%">
                  <c:v>1.0582038451409006</c:v>
                </c:pt>
                <c:pt idx="408" formatCode="0%">
                  <c:v>0.95185185185185206</c:v>
                </c:pt>
                <c:pt idx="409" formatCode="0%">
                  <c:v>0.81327800829875507</c:v>
                </c:pt>
                <c:pt idx="410" formatCode="0%">
                  <c:v>0.87476535264145894</c:v>
                </c:pt>
                <c:pt idx="411" formatCode="0%">
                  <c:v>0.89990817263544542</c:v>
                </c:pt>
                <c:pt idx="412" formatCode="0%">
                  <c:v>0.93430962343096235</c:v>
                </c:pt>
                <c:pt idx="413" formatCode="0%">
                  <c:v>0.96654375151400973</c:v>
                </c:pt>
                <c:pt idx="414" formatCode="0%">
                  <c:v>1.0046801872074882</c:v>
                </c:pt>
                <c:pt idx="415" formatCode="0%">
                  <c:v>1.0215643816925222</c:v>
                </c:pt>
                <c:pt idx="416" formatCode="0%">
                  <c:v>1.0057178960669722</c:v>
                </c:pt>
                <c:pt idx="417" formatCode="0%">
                  <c:v>0.94977168949771684</c:v>
                </c:pt>
                <c:pt idx="418" formatCode="0%">
                  <c:v>0.80756501182033102</c:v>
                </c:pt>
                <c:pt idx="419" formatCode="0%">
                  <c:v>0.81381532075705487</c:v>
                </c:pt>
                <c:pt idx="420" formatCode="0%">
                  <c:v>0.79569892473118287</c:v>
                </c:pt>
                <c:pt idx="421" formatCode="0%">
                  <c:v>0.81429600807032709</c:v>
                </c:pt>
                <c:pt idx="422" formatCode="0%">
                  <c:v>0.8595494613124387</c:v>
                </c:pt>
                <c:pt idx="423" formatCode="0%">
                  <c:v>0.91658773053992315</c:v>
                </c:pt>
                <c:pt idx="424" formatCode="0%">
                  <c:v>0.91715572539920842</c:v>
                </c:pt>
                <c:pt idx="425" formatCode="0%">
                  <c:v>0.93612923932812675</c:v>
                </c:pt>
                <c:pt idx="426" formatCode="0%">
                  <c:v>0.96505823627287846</c:v>
                </c:pt>
                <c:pt idx="427" formatCode="0%">
                  <c:v>0.99191374663072784</c:v>
                </c:pt>
                <c:pt idx="428" formatCode="0%">
                  <c:v>1.1998496429018921</c:v>
                </c:pt>
                <c:pt idx="429" formatCode="0%">
                  <c:v>1.2963825933721669</c:v>
                </c:pt>
                <c:pt idx="430" formatCode="0%">
                  <c:v>1.3539987600743957</c:v>
                </c:pt>
                <c:pt idx="431" formatCode="0%">
                  <c:v>1.3438320209973753</c:v>
                </c:pt>
                <c:pt idx="432" formatCode="0%">
                  <c:v>1.3571612239650297</c:v>
                </c:pt>
                <c:pt idx="433" formatCode="0%">
                  <c:v>1.411764705882353</c:v>
                </c:pt>
                <c:pt idx="434" formatCode="0%">
                  <c:v>1.4377880184331797</c:v>
                </c:pt>
                <c:pt idx="435" formatCode="0%">
                  <c:v>1.4281582752727751</c:v>
                </c:pt>
                <c:pt idx="436" formatCode="0%">
                  <c:v>1.4005400540054005</c:v>
                </c:pt>
                <c:pt idx="437" formatCode="0%">
                  <c:v>1.4015812711777389</c:v>
                </c:pt>
                <c:pt idx="438" formatCode="0%">
                  <c:v>1.4167970787689097</c:v>
                </c:pt>
                <c:pt idx="439" formatCode="0%">
                  <c:v>1.393590205257472</c:v>
                </c:pt>
                <c:pt idx="440" formatCode="0%">
                  <c:v>1.4372254335260117</c:v>
                </c:pt>
                <c:pt idx="441" formatCode="0%">
                  <c:v>1.4829806807727692</c:v>
                </c:pt>
                <c:pt idx="442" formatCode="0%">
                  <c:v>1.4314666666666667</c:v>
                </c:pt>
                <c:pt idx="443" formatCode="0%">
                  <c:v>1.4427439821579637</c:v>
                </c:pt>
                <c:pt idx="444" formatCode="0%">
                  <c:v>1.4505517277107185</c:v>
                </c:pt>
                <c:pt idx="445" formatCode="0%">
                  <c:v>1.4761967213114757</c:v>
                </c:pt>
                <c:pt idx="446" formatCode="0%">
                  <c:v>1.4309989701338828</c:v>
                </c:pt>
                <c:pt idx="447" formatCode="0%">
                  <c:v>1.4340732816261033</c:v>
                </c:pt>
                <c:pt idx="448" formatCode="0%">
                  <c:v>1.4291547570436913</c:v>
                </c:pt>
                <c:pt idx="449" formatCode="0%">
                  <c:v>1.3973563528459672</c:v>
                </c:pt>
                <c:pt idx="450" formatCode="0%">
                  <c:v>1.4311787072243343</c:v>
                </c:pt>
                <c:pt idx="451" formatCode="0%">
                  <c:v>1.4685314685314683</c:v>
                </c:pt>
                <c:pt idx="452" formatCode="0%">
                  <c:v>1.3955543283169958</c:v>
                </c:pt>
                <c:pt idx="453" formatCode="0%">
                  <c:v>1.3185913185913185</c:v>
                </c:pt>
                <c:pt idx="454" formatCode="0%">
                  <c:v>1.2368289290681505</c:v>
                </c:pt>
                <c:pt idx="455" formatCode="0%">
                  <c:v>1.1683157551375449</c:v>
                </c:pt>
                <c:pt idx="456" formatCode="0%">
                  <c:v>1.0767013208779066</c:v>
                </c:pt>
                <c:pt idx="457" formatCode="0%">
                  <c:v>1.0401742497579867</c:v>
                </c:pt>
                <c:pt idx="458" formatCode="0%">
                  <c:v>1.0418917296843115</c:v>
                </c:pt>
                <c:pt idx="459" formatCode="0%">
                  <c:v>1.1215518327245246</c:v>
                </c:pt>
                <c:pt idx="460" formatCode="0%">
                  <c:v>1.216572504708098</c:v>
                </c:pt>
                <c:pt idx="461" formatCode="0%">
                  <c:v>1.1906876598035256</c:v>
                </c:pt>
                <c:pt idx="462" formatCode="0%">
                  <c:v>1.1988159311087188</c:v>
                </c:pt>
                <c:pt idx="463" formatCode="0%">
                  <c:v>1.2232449512295647</c:v>
                </c:pt>
                <c:pt idx="464" formatCode="0%">
                  <c:v>1.194382363490881</c:v>
                </c:pt>
                <c:pt idx="465" formatCode="0%">
                  <c:v>1.1492133590946729</c:v>
                </c:pt>
                <c:pt idx="466" formatCode="0%">
                  <c:v>1.1203721651482843</c:v>
                </c:pt>
                <c:pt idx="467" formatCode="0%">
                  <c:v>1.0359742477992382</c:v>
                </c:pt>
                <c:pt idx="468" formatCode="0%">
                  <c:v>1.0514041187483285</c:v>
                </c:pt>
                <c:pt idx="469" formatCode="0%">
                  <c:v>1.0050150978075358</c:v>
                </c:pt>
                <c:pt idx="470" formatCode="0%">
                  <c:v>0.93454075032341521</c:v>
                </c:pt>
                <c:pt idx="471" formatCode="0%">
                  <c:v>0.95570725511986043</c:v>
                </c:pt>
                <c:pt idx="472" formatCode="0%">
                  <c:v>0.95360169491525426</c:v>
                </c:pt>
                <c:pt idx="473" formatCode="0%">
                  <c:v>0.93900012918227616</c:v>
                </c:pt>
                <c:pt idx="474" formatCode="0%">
                  <c:v>0.9603707995365004</c:v>
                </c:pt>
                <c:pt idx="475" formatCode="0%">
                  <c:v>1.0013245033112583</c:v>
                </c:pt>
                <c:pt idx="476" formatCode="0%">
                  <c:v>1.0130278406820303</c:v>
                </c:pt>
                <c:pt idx="477" formatCode="0%">
                  <c:v>1.0282444157282631</c:v>
                </c:pt>
                <c:pt idx="478" formatCode="0%">
                  <c:v>1.0351501727184031</c:v>
                </c:pt>
                <c:pt idx="479" formatCode="0%">
                  <c:v>0.99123548046462506</c:v>
                </c:pt>
                <c:pt idx="480" formatCode="0%">
                  <c:v>0.98418407828616783</c:v>
                </c:pt>
                <c:pt idx="481" formatCode="0%">
                  <c:v>1.0087612727126762</c:v>
                </c:pt>
                <c:pt idx="482" formatCode="0%">
                  <c:v>1.0320819112627986</c:v>
                </c:pt>
                <c:pt idx="483" formatCode="0%">
                  <c:v>1.0385230090934141</c:v>
                </c:pt>
                <c:pt idx="484" formatCode="0%">
                  <c:v>1.0325913712558394</c:v>
                </c:pt>
                <c:pt idx="485" formatCode="0%">
                  <c:v>1.0047757530482113</c:v>
                </c:pt>
                <c:pt idx="486" formatCode="0%">
                  <c:v>1.0018552875695732</c:v>
                </c:pt>
                <c:pt idx="487" formatCode="0%">
                  <c:v>1.0262359920896507</c:v>
                </c:pt>
                <c:pt idx="488" formatCode="0%">
                  <c:v>1.051891891891892</c:v>
                </c:pt>
                <c:pt idx="489" formatCode="0%">
                  <c:v>1.0356422326832551</c:v>
                </c:pt>
                <c:pt idx="490" formatCode="0%">
                  <c:v>1.0507575757575756</c:v>
                </c:pt>
                <c:pt idx="491" formatCode="0%">
                  <c:v>1.0965306688870384</c:v>
                </c:pt>
                <c:pt idx="492" formatCode="0%">
                  <c:v>1.0707456978967496</c:v>
                </c:pt>
                <c:pt idx="493" formatCode="0%">
                  <c:v>1.0305555555555554</c:v>
                </c:pt>
                <c:pt idx="494" formatCode="0%">
                  <c:v>0.99086078639744946</c:v>
                </c:pt>
                <c:pt idx="495" formatCode="0%">
                  <c:v>0.98774852229983878</c:v>
                </c:pt>
                <c:pt idx="496" formatCode="0%">
                  <c:v>0.96344912810654937</c:v>
                </c:pt>
                <c:pt idx="497" formatCode="0%">
                  <c:v>0.93646995563919888</c:v>
                </c:pt>
                <c:pt idx="498" formatCode="0%">
                  <c:v>0.91490514905149045</c:v>
                </c:pt>
                <c:pt idx="499" formatCode="0%">
                  <c:v>0.97744162060666973</c:v>
                </c:pt>
                <c:pt idx="500" formatCode="0%">
                  <c:v>0.96643375082399474</c:v>
                </c:pt>
                <c:pt idx="501" formatCode="0%">
                  <c:v>0.99762470308788609</c:v>
                </c:pt>
                <c:pt idx="502" formatCode="0%">
                  <c:v>1.0080142475512019</c:v>
                </c:pt>
                <c:pt idx="503" formatCode="0%">
                  <c:v>1.0632199774124733</c:v>
                </c:pt>
                <c:pt idx="504" formatCode="0%">
                  <c:v>1.0765281173594132</c:v>
                </c:pt>
                <c:pt idx="505" formatCode="0%">
                  <c:v>1.0846846846846849</c:v>
                </c:pt>
                <c:pt idx="506" formatCode="0%">
                  <c:v>1.1668580803937656</c:v>
                </c:pt>
                <c:pt idx="507" formatCode="0%">
                  <c:v>1.2432273838630805</c:v>
                </c:pt>
                <c:pt idx="508" formatCode="0%">
                  <c:v>1.213445553871086</c:v>
                </c:pt>
                <c:pt idx="509" formatCode="0%">
                  <c:v>1.2501771793054572</c:v>
                </c:pt>
                <c:pt idx="510" formatCode="0%">
                  <c:v>1.1885143570536829</c:v>
                </c:pt>
                <c:pt idx="511" formatCode="0%">
                  <c:v>1.2142755580833215</c:v>
                </c:pt>
                <c:pt idx="512" formatCode="0%">
                  <c:v>1.1865443425076452</c:v>
                </c:pt>
                <c:pt idx="513" formatCode="0%">
                  <c:v>1.192041884816754</c:v>
                </c:pt>
                <c:pt idx="514" formatCode="0%">
                  <c:v>1.1719945561772267</c:v>
                </c:pt>
                <c:pt idx="515" formatCode="0%">
                  <c:v>1.1396815860618805</c:v>
                </c:pt>
                <c:pt idx="516" formatCode="0%">
                  <c:v>1.1330935251798562</c:v>
                </c:pt>
                <c:pt idx="517" formatCode="0%">
                  <c:v>1.2073608617594254</c:v>
                </c:pt>
                <c:pt idx="518" formatCode="0%">
                  <c:v>1.1382463030005523</c:v>
                </c:pt>
                <c:pt idx="519" formatCode="0%">
                  <c:v>1.125141545524101</c:v>
                </c:pt>
                <c:pt idx="520" formatCode="0%">
                  <c:v>1.1227594702802586</c:v>
                </c:pt>
                <c:pt idx="521" formatCode="0%">
                  <c:v>1.1201766840195615</c:v>
                </c:pt>
                <c:pt idx="522" formatCode="0%">
                  <c:v>1.0486700106399149</c:v>
                </c:pt>
                <c:pt idx="523" formatCode="0%">
                  <c:v>1.0004522840343735</c:v>
                </c:pt>
                <c:pt idx="524" formatCode="0%">
                  <c:v>0.94032258064516128</c:v>
                </c:pt>
                <c:pt idx="525" formatCode="0%">
                  <c:v>0.95362318840579696</c:v>
                </c:pt>
                <c:pt idx="526" formatCode="0%">
                  <c:v>0.97682003494467096</c:v>
                </c:pt>
                <c:pt idx="527" formatCode="0%">
                  <c:v>0.97711344403408262</c:v>
                </c:pt>
                <c:pt idx="528" formatCode="0%">
                  <c:v>0.98389458272327956</c:v>
                </c:pt>
                <c:pt idx="529" formatCode="0%">
                  <c:v>0.95590327169274536</c:v>
                </c:pt>
                <c:pt idx="530" formatCode="0%">
                  <c:v>0.97315144669389164</c:v>
                </c:pt>
                <c:pt idx="531" formatCode="0%">
                  <c:v>0.93333333333333335</c:v>
                </c:pt>
                <c:pt idx="532" formatCode="0%">
                  <c:v>0.91682785299806568</c:v>
                </c:pt>
                <c:pt idx="533" formatCode="0%">
                  <c:v>0.9363752302678191</c:v>
                </c:pt>
                <c:pt idx="534" formatCode="0%">
                  <c:v>0.91557906110495046</c:v>
                </c:pt>
                <c:pt idx="535" formatCode="0%">
                  <c:v>0.84082920483795076</c:v>
                </c:pt>
                <c:pt idx="536" formatCode="0%">
                  <c:v>0.78845043310875851</c:v>
                </c:pt>
                <c:pt idx="537" formatCode="0%">
                  <c:v>0.76798357023185437</c:v>
                </c:pt>
                <c:pt idx="538" formatCode="0%">
                  <c:v>0.76788793103448272</c:v>
                </c:pt>
                <c:pt idx="539" formatCode="0%">
                  <c:v>0.75582822085889578</c:v>
                </c:pt>
                <c:pt idx="540" formatCode="0%">
                  <c:v>0.75450236966824658</c:v>
                </c:pt>
                <c:pt idx="541" formatCode="0%">
                  <c:v>0.78978179882916455</c:v>
                </c:pt>
                <c:pt idx="542" formatCode="0%">
                  <c:v>0.84986449864498648</c:v>
                </c:pt>
                <c:pt idx="543" formatCode="0%">
                  <c:v>0.83476848090982936</c:v>
                </c:pt>
                <c:pt idx="544" formatCode="0%">
                  <c:v>0.78585966791644335</c:v>
                </c:pt>
                <c:pt idx="545" formatCode="0%">
                  <c:v>0.78597847088048578</c:v>
                </c:pt>
                <c:pt idx="546" formatCode="0%">
                  <c:v>0.77736791013729012</c:v>
                </c:pt>
                <c:pt idx="547" formatCode="0%">
                  <c:v>0.79326126632037064</c:v>
                </c:pt>
                <c:pt idx="548" formatCode="0%">
                  <c:v>0.79559471365638756</c:v>
                </c:pt>
                <c:pt idx="549" formatCode="0%">
                  <c:v>0.79758970145165708</c:v>
                </c:pt>
                <c:pt idx="550" formatCode="0%">
                  <c:v>0.80297234071831558</c:v>
                </c:pt>
                <c:pt idx="551" formatCode="0%">
                  <c:v>0.80787904008877787</c:v>
                </c:pt>
                <c:pt idx="552" formatCode="0%">
                  <c:v>0.8442982456140351</c:v>
                </c:pt>
                <c:pt idx="553" formatCode="0%">
                  <c:v>0.81393998063891582</c:v>
                </c:pt>
                <c:pt idx="554" formatCode="0%">
                  <c:v>0.79319242382651678</c:v>
                </c:pt>
                <c:pt idx="555" formatCode="0%">
                  <c:v>0.79054347826086968</c:v>
                </c:pt>
                <c:pt idx="556" formatCode="0%">
                  <c:v>0.80503624570774512</c:v>
                </c:pt>
                <c:pt idx="557" formatCode="0%">
                  <c:v>0.83496916063287752</c:v>
                </c:pt>
                <c:pt idx="558" formatCode="0%">
                  <c:v>0.82932107113876119</c:v>
                </c:pt>
                <c:pt idx="559" formatCode="0%">
                  <c:v>0.85165214986865767</c:v>
                </c:pt>
                <c:pt idx="560" formatCode="0%">
                  <c:v>0.88513377590022135</c:v>
                </c:pt>
                <c:pt idx="561" formatCode="0%">
                  <c:v>0.84808056743732729</c:v>
                </c:pt>
                <c:pt idx="562" formatCode="0%">
                  <c:v>0.84745762711864403</c:v>
                </c:pt>
                <c:pt idx="563" formatCode="0%">
                  <c:v>0.855286800276434</c:v>
                </c:pt>
                <c:pt idx="564" formatCode="0%">
                  <c:v>0.88275862068965505</c:v>
                </c:pt>
                <c:pt idx="565" formatCode="0%">
                  <c:v>0.87970268724985712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1-42FE-B674-3D5F86CA9F99}"/>
            </c:ext>
          </c:extLst>
        </c:ser>
        <c:ser>
          <c:idx val="3"/>
          <c:order val="2"/>
          <c:tx>
            <c:v>NE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Data!$AZ$8:$AZ$573</c:f>
              <c:numCache>
                <c:formatCode>General</c:formatCode>
                <c:ptCount val="566"/>
                <c:pt idx="57" formatCode="0%">
                  <c:v>1.0401996118658163</c:v>
                </c:pt>
                <c:pt idx="58" formatCode="0%">
                  <c:v>1.0583788324233516</c:v>
                </c:pt>
                <c:pt idx="59" formatCode="0%">
                  <c:v>1.097981393715991</c:v>
                </c:pt>
                <c:pt idx="60" formatCode="0%">
                  <c:v>1.0724294937138972</c:v>
                </c:pt>
                <c:pt idx="61" formatCode="0%">
                  <c:v>1.0667708333333334</c:v>
                </c:pt>
                <c:pt idx="62" formatCode="0%">
                  <c:v>1.0133725923199606</c:v>
                </c:pt>
                <c:pt idx="63" formatCode="0%">
                  <c:v>1.0161696011498382</c:v>
                </c:pt>
                <c:pt idx="64" formatCode="0%">
                  <c:v>1.0196531791907515</c:v>
                </c:pt>
                <c:pt idx="65" formatCode="0%">
                  <c:v>1.0711249645792011</c:v>
                </c:pt>
                <c:pt idx="66" formatCode="0%">
                  <c:v>1.0927880386983289</c:v>
                </c:pt>
                <c:pt idx="67" formatCode="0%">
                  <c:v>1.0820973469814079</c:v>
                </c:pt>
                <c:pt idx="68" formatCode="0%">
                  <c:v>1.0933734939759034</c:v>
                </c:pt>
                <c:pt idx="69" formatCode="0%">
                  <c:v>1.017250392054365</c:v>
                </c:pt>
                <c:pt idx="70" formatCode="0%">
                  <c:v>0.99989649104647549</c:v>
                </c:pt>
                <c:pt idx="71" formatCode="0%">
                  <c:v>0.94655225886488181</c:v>
                </c:pt>
                <c:pt idx="72" formatCode="0%">
                  <c:v>0.88716726261422318</c:v>
                </c:pt>
                <c:pt idx="73" formatCode="0%">
                  <c:v>0.84598279029295165</c:v>
                </c:pt>
                <c:pt idx="74" formatCode="0%">
                  <c:v>0.83865987339817816</c:v>
                </c:pt>
                <c:pt idx="75" formatCode="0%">
                  <c:v>0.86700727666821475</c:v>
                </c:pt>
                <c:pt idx="76" formatCode="0%">
                  <c:v>0.93028624192059106</c:v>
                </c:pt>
                <c:pt idx="77" formatCode="0%">
                  <c:v>0.90991965896048543</c:v>
                </c:pt>
                <c:pt idx="78" formatCode="0%">
                  <c:v>0.86082505269497134</c:v>
                </c:pt>
                <c:pt idx="79" formatCode="0%">
                  <c:v>0.86084142394822005</c:v>
                </c:pt>
                <c:pt idx="80" formatCode="0%">
                  <c:v>0.86512253611744749</c:v>
                </c:pt>
                <c:pt idx="81" formatCode="0%">
                  <c:v>0.88196176226101419</c:v>
                </c:pt>
                <c:pt idx="82" formatCode="0%">
                  <c:v>0.86458197043045926</c:v>
                </c:pt>
                <c:pt idx="83" formatCode="0%">
                  <c:v>0.8646137966626527</c:v>
                </c:pt>
                <c:pt idx="84" formatCode="0%">
                  <c:v>0.86202138668506378</c:v>
                </c:pt>
                <c:pt idx="85" formatCode="0%">
                  <c:v>0.872566762304127</c:v>
                </c:pt>
                <c:pt idx="86" formatCode="0%">
                  <c:v>0.86119521912350594</c:v>
                </c:pt>
                <c:pt idx="87" formatCode="0%">
                  <c:v>0.8099239016662424</c:v>
                </c:pt>
                <c:pt idx="88" formatCode="0%">
                  <c:v>0.74220977860735216</c:v>
                </c:pt>
                <c:pt idx="89" formatCode="0%">
                  <c:v>0.73811897640412094</c:v>
                </c:pt>
                <c:pt idx="90" formatCode="0%">
                  <c:v>0.77182021267089629</c:v>
                </c:pt>
                <c:pt idx="91" formatCode="0%">
                  <c:v>0.77712049103767289</c:v>
                </c:pt>
                <c:pt idx="92" formatCode="0%">
                  <c:v>0.82111436950146621</c:v>
                </c:pt>
                <c:pt idx="93" formatCode="0%">
                  <c:v>0.83818216390948852</c:v>
                </c:pt>
                <c:pt idx="94" formatCode="0%">
                  <c:v>0.92755230963606683</c:v>
                </c:pt>
                <c:pt idx="95" formatCode="0%">
                  <c:v>0.89125231039602471</c:v>
                </c:pt>
                <c:pt idx="96" formatCode="0%">
                  <c:v>0.9353748260091469</c:v>
                </c:pt>
                <c:pt idx="97" formatCode="0%">
                  <c:v>0.90567418346304784</c:v>
                </c:pt>
                <c:pt idx="98" formatCode="0%">
                  <c:v>0.86918054792848876</c:v>
                </c:pt>
                <c:pt idx="99" formatCode="0%">
                  <c:v>0.87515627790676898</c:v>
                </c:pt>
                <c:pt idx="100" formatCode="0%">
                  <c:v>0.90147285928316234</c:v>
                </c:pt>
                <c:pt idx="101" formatCode="0%">
                  <c:v>0.91511207519884319</c:v>
                </c:pt>
                <c:pt idx="102" formatCode="0%">
                  <c:v>0.8775723091512565</c:v>
                </c:pt>
                <c:pt idx="103" formatCode="0%">
                  <c:v>0.87362281270252762</c:v>
                </c:pt>
                <c:pt idx="104" formatCode="0%">
                  <c:v>0.9771412641995959</c:v>
                </c:pt>
                <c:pt idx="105" formatCode="0%">
                  <c:v>1.0089205718515057</c:v>
                </c:pt>
                <c:pt idx="106" formatCode="0%">
                  <c:v>1.0618583162217659</c:v>
                </c:pt>
                <c:pt idx="107" formatCode="0%">
                  <c:v>1.0433967888931477</c:v>
                </c:pt>
                <c:pt idx="108" formatCode="0%">
                  <c:v>1.0670990056204064</c:v>
                </c:pt>
                <c:pt idx="109" formatCode="0%">
                  <c:v>1.0724901425538369</c:v>
                </c:pt>
                <c:pt idx="110" formatCode="0%">
                  <c:v>1.0627252406368322</c:v>
                </c:pt>
                <c:pt idx="111" formatCode="0%">
                  <c:v>1.0456953047849895</c:v>
                </c:pt>
                <c:pt idx="112" formatCode="0%">
                  <c:v>1.1068965517241378</c:v>
                </c:pt>
                <c:pt idx="113" formatCode="0%">
                  <c:v>1.153752870449209</c:v>
                </c:pt>
                <c:pt idx="114" formatCode="0%">
                  <c:v>1.1237333333333333</c:v>
                </c:pt>
                <c:pt idx="115" formatCode="0%">
                  <c:v>1.0280193236714976</c:v>
                </c:pt>
                <c:pt idx="116" formatCode="0%">
                  <c:v>1.06501491167699</c:v>
                </c:pt>
                <c:pt idx="117" formatCode="0%">
                  <c:v>1.0588313413014607</c:v>
                </c:pt>
                <c:pt idx="118" formatCode="0%">
                  <c:v>1.0621104663657857</c:v>
                </c:pt>
                <c:pt idx="119" formatCode="0%">
                  <c:v>1.1704907130302598</c:v>
                </c:pt>
                <c:pt idx="120" formatCode="0%">
                  <c:v>1.1144469140023934</c:v>
                </c:pt>
                <c:pt idx="121" formatCode="0%">
                  <c:v>1.1024582645386172</c:v>
                </c:pt>
                <c:pt idx="122" formatCode="0%">
                  <c:v>1.1317021379277064</c:v>
                </c:pt>
                <c:pt idx="123" formatCode="0%">
                  <c:v>1.1050021255491003</c:v>
                </c:pt>
                <c:pt idx="124" formatCode="0%">
                  <c:v>1.1325718241606093</c:v>
                </c:pt>
                <c:pt idx="125" formatCode="0%">
                  <c:v>1.0775522126478752</c:v>
                </c:pt>
                <c:pt idx="126" formatCode="0%">
                  <c:v>1.0703875043525843</c:v>
                </c:pt>
                <c:pt idx="127" formatCode="0%">
                  <c:v>1.0226398974797095</c:v>
                </c:pt>
                <c:pt idx="128" formatCode="0%">
                  <c:v>0.96733431912891521</c:v>
                </c:pt>
                <c:pt idx="129" formatCode="0%">
                  <c:v>0.98631621731472718</c:v>
                </c:pt>
                <c:pt idx="130" formatCode="0%">
                  <c:v>0.96541353383458672</c:v>
                </c:pt>
                <c:pt idx="131" formatCode="0%">
                  <c:v>0.97261189044756169</c:v>
                </c:pt>
                <c:pt idx="132" formatCode="0%">
                  <c:v>0.99794379712131609</c:v>
                </c:pt>
                <c:pt idx="133" formatCode="0%">
                  <c:v>1.0110840013942139</c:v>
                </c:pt>
                <c:pt idx="134" formatCode="0%">
                  <c:v>1.0240087205341328</c:v>
                </c:pt>
                <c:pt idx="135" formatCode="0%">
                  <c:v>1.0172713336739907</c:v>
                </c:pt>
                <c:pt idx="136" formatCode="0%">
                  <c:v>1.0069724770642201</c:v>
                </c:pt>
                <c:pt idx="137" formatCode="0%">
                  <c:v>1.033982581155978</c:v>
                </c:pt>
                <c:pt idx="138" formatCode="0%">
                  <c:v>1.0289051094890511</c:v>
                </c:pt>
                <c:pt idx="139" formatCode="0%">
                  <c:v>1.0047019710282592</c:v>
                </c:pt>
                <c:pt idx="140" formatCode="0%">
                  <c:v>0.98368287065098825</c:v>
                </c:pt>
                <c:pt idx="141" formatCode="0%">
                  <c:v>0.97882136279926324</c:v>
                </c:pt>
                <c:pt idx="142" formatCode="0%">
                  <c:v>1.0121769297484822</c:v>
                </c:pt>
                <c:pt idx="143" formatCode="0%">
                  <c:v>0.91483292583537079</c:v>
                </c:pt>
                <c:pt idx="144" formatCode="0%">
                  <c:v>0.91001143230442594</c:v>
                </c:pt>
                <c:pt idx="145" formatCode="0%">
                  <c:v>0.81185860889395667</c:v>
                </c:pt>
                <c:pt idx="146" formatCode="0%">
                  <c:v>0.78034331874789631</c:v>
                </c:pt>
                <c:pt idx="147" formatCode="0%">
                  <c:v>0.75455746367239096</c:v>
                </c:pt>
                <c:pt idx="148" formatCode="0%">
                  <c:v>0.73810397553516816</c:v>
                </c:pt>
                <c:pt idx="149" formatCode="0%">
                  <c:v>0.76712328767123295</c:v>
                </c:pt>
                <c:pt idx="150" formatCode="0%">
                  <c:v>0.77516778523489938</c:v>
                </c:pt>
                <c:pt idx="151" formatCode="0%">
                  <c:v>0.76315702533945629</c:v>
                </c:pt>
                <c:pt idx="152" formatCode="0%">
                  <c:v>0.73720585815369433</c:v>
                </c:pt>
                <c:pt idx="153" formatCode="0%">
                  <c:v>0.74946385684808703</c:v>
                </c:pt>
                <c:pt idx="154" formatCode="0%">
                  <c:v>0.73051253392942694</c:v>
                </c:pt>
                <c:pt idx="155" formatCode="0%">
                  <c:v>0.79597141000649774</c:v>
                </c:pt>
                <c:pt idx="156" formatCode="0%">
                  <c:v>0.7695633376567228</c:v>
                </c:pt>
                <c:pt idx="157" formatCode="0%">
                  <c:v>0.80179533213644527</c:v>
                </c:pt>
                <c:pt idx="158" formatCode="0%">
                  <c:v>0.82983164046194513</c:v>
                </c:pt>
                <c:pt idx="159" formatCode="0%">
                  <c:v>0.85840517241379299</c:v>
                </c:pt>
                <c:pt idx="160" formatCode="0%">
                  <c:v>0.91660231660231661</c:v>
                </c:pt>
                <c:pt idx="161" formatCode="0%">
                  <c:v>0.92485423728813554</c:v>
                </c:pt>
                <c:pt idx="162" formatCode="0%">
                  <c:v>0.93025048169556834</c:v>
                </c:pt>
                <c:pt idx="163" formatCode="0%">
                  <c:v>0.94234062797335871</c:v>
                </c:pt>
                <c:pt idx="164" formatCode="0%">
                  <c:v>0.97021059493778539</c:v>
                </c:pt>
                <c:pt idx="165" formatCode="0%">
                  <c:v>0.92888465204957105</c:v>
                </c:pt>
                <c:pt idx="166" formatCode="0%">
                  <c:v>0.95823053031842331</c:v>
                </c:pt>
                <c:pt idx="167" formatCode="0%">
                  <c:v>0.88014213475468084</c:v>
                </c:pt>
                <c:pt idx="168" formatCode="0%">
                  <c:v>0.88466139301562796</c:v>
                </c:pt>
                <c:pt idx="169" formatCode="0%">
                  <c:v>0.84304331768057827</c:v>
                </c:pt>
                <c:pt idx="170" formatCode="0%">
                  <c:v>0.81320608718080989</c:v>
                </c:pt>
                <c:pt idx="171" formatCode="0%">
                  <c:v>0.86679316888045532</c:v>
                </c:pt>
                <c:pt idx="172" formatCode="0%">
                  <c:v>0.90174358974358981</c:v>
                </c:pt>
                <c:pt idx="173" formatCode="0%">
                  <c:v>0.92705248990578737</c:v>
                </c:pt>
                <c:pt idx="174" formatCode="0%">
                  <c:v>0.90523114355231138</c:v>
                </c:pt>
                <c:pt idx="175" formatCode="0%">
                  <c:v>0.88182363527294538</c:v>
                </c:pt>
                <c:pt idx="176" formatCode="0%">
                  <c:v>0.85566949897450928</c:v>
                </c:pt>
                <c:pt idx="177" formatCode="0%">
                  <c:v>0.82551381998582563</c:v>
                </c:pt>
                <c:pt idx="178" formatCode="0%">
                  <c:v>0.81103448275862056</c:v>
                </c:pt>
                <c:pt idx="179" formatCode="0%">
                  <c:v>0.80374043638424486</c:v>
                </c:pt>
                <c:pt idx="180" formatCode="0%">
                  <c:v>0.78864190448874238</c:v>
                </c:pt>
                <c:pt idx="181" formatCode="0%">
                  <c:v>0.7836065573770491</c:v>
                </c:pt>
                <c:pt idx="182" formatCode="0%">
                  <c:v>0.8030125018828137</c:v>
                </c:pt>
                <c:pt idx="183" formatCode="0%">
                  <c:v>0.81889191643960024</c:v>
                </c:pt>
                <c:pt idx="184" formatCode="0%">
                  <c:v>0.81446997776130459</c:v>
                </c:pt>
                <c:pt idx="185" formatCode="0%">
                  <c:v>0.82109272008202716</c:v>
                </c:pt>
                <c:pt idx="186" formatCode="0%">
                  <c:v>0.84305514597463871</c:v>
                </c:pt>
                <c:pt idx="187" formatCode="0%">
                  <c:v>0.84541832669322714</c:v>
                </c:pt>
                <c:pt idx="188" formatCode="0%">
                  <c:v>0.88750530635347391</c:v>
                </c:pt>
                <c:pt idx="189" formatCode="0%">
                  <c:v>0.94434936559457072</c:v>
                </c:pt>
                <c:pt idx="190" formatCode="0%">
                  <c:v>0.91323571633649137</c:v>
                </c:pt>
                <c:pt idx="191" formatCode="0%">
                  <c:v>0.88663577832601237</c:v>
                </c:pt>
                <c:pt idx="192" formatCode="0%">
                  <c:v>0.8961405710699718</c:v>
                </c:pt>
                <c:pt idx="193" formatCode="0%">
                  <c:v>0.79993988578298769</c:v>
                </c:pt>
                <c:pt idx="194" formatCode="0%">
                  <c:v>0.78811040339702754</c:v>
                </c:pt>
                <c:pt idx="195" formatCode="0%">
                  <c:v>0.78955386289445062</c:v>
                </c:pt>
                <c:pt idx="196" formatCode="0%">
                  <c:v>0.74461360347322703</c:v>
                </c:pt>
                <c:pt idx="197" formatCode="0%">
                  <c:v>0.75132605304212152</c:v>
                </c:pt>
                <c:pt idx="198" formatCode="0%">
                  <c:v>0.76261467889908263</c:v>
                </c:pt>
                <c:pt idx="199" formatCode="0%">
                  <c:v>0.76197266785502082</c:v>
                </c:pt>
                <c:pt idx="200" formatCode="0%">
                  <c:v>0.75791227096057745</c:v>
                </c:pt>
                <c:pt idx="201" formatCode="0%">
                  <c:v>0.76631578947368428</c:v>
                </c:pt>
                <c:pt idx="202" formatCode="0%">
                  <c:v>0.74848024316109429</c:v>
                </c:pt>
                <c:pt idx="203" formatCode="0%">
                  <c:v>0.7634571645185747</c:v>
                </c:pt>
                <c:pt idx="204" formatCode="0%">
                  <c:v>0.77584690974915971</c:v>
                </c:pt>
                <c:pt idx="205" formatCode="0%">
                  <c:v>0.76670090533406576</c:v>
                </c:pt>
                <c:pt idx="206" formatCode="0%">
                  <c:v>0.75544087951536909</c:v>
                </c:pt>
                <c:pt idx="207" formatCode="0%">
                  <c:v>0.76107588016619276</c:v>
                </c:pt>
                <c:pt idx="208" formatCode="0%">
                  <c:v>0.79895844634913749</c:v>
                </c:pt>
                <c:pt idx="209" formatCode="0%">
                  <c:v>0.8072694637648643</c:v>
                </c:pt>
                <c:pt idx="210" formatCode="0%">
                  <c:v>0.80749063670411991</c:v>
                </c:pt>
                <c:pt idx="211" formatCode="0%">
                  <c:v>0.84320063066614126</c:v>
                </c:pt>
                <c:pt idx="212" formatCode="0%">
                  <c:v>0.82584118438761778</c:v>
                </c:pt>
                <c:pt idx="213" formatCode="0%">
                  <c:v>0.81468779123951529</c:v>
                </c:pt>
                <c:pt idx="214" formatCode="0%">
                  <c:v>0.83968492123030769</c:v>
                </c:pt>
                <c:pt idx="215" formatCode="0%">
                  <c:v>0.90437235543018335</c:v>
                </c:pt>
                <c:pt idx="216" formatCode="0%">
                  <c:v>0.9104657849338702</c:v>
                </c:pt>
                <c:pt idx="217" formatCode="0%">
                  <c:v>0.88281174022134479</c:v>
                </c:pt>
                <c:pt idx="218" formatCode="0%">
                  <c:v>0.88893886577457926</c:v>
                </c:pt>
                <c:pt idx="219" formatCode="0%">
                  <c:v>0.88394113883557246</c:v>
                </c:pt>
                <c:pt idx="220" formatCode="0%">
                  <c:v>0.87272275999007198</c:v>
                </c:pt>
                <c:pt idx="221" formatCode="0%">
                  <c:v>0.86338103172830805</c:v>
                </c:pt>
                <c:pt idx="222" formatCode="0%">
                  <c:v>0.8778247734138972</c:v>
                </c:pt>
                <c:pt idx="223" formatCode="0%">
                  <c:v>0.89003104518799592</c:v>
                </c:pt>
                <c:pt idx="224" formatCode="0%">
                  <c:v>0.86968481375358164</c:v>
                </c:pt>
                <c:pt idx="225" formatCode="0%">
                  <c:v>0.87468581687612224</c:v>
                </c:pt>
                <c:pt idx="226" formatCode="0%">
                  <c:v>0.87202385749979838</c:v>
                </c:pt>
                <c:pt idx="227" formatCode="0%">
                  <c:v>0.85937161430119169</c:v>
                </c:pt>
                <c:pt idx="228" formatCode="0%">
                  <c:v>0.87453566825866114</c:v>
                </c:pt>
                <c:pt idx="229" formatCode="0%">
                  <c:v>0.88436538966758871</c:v>
                </c:pt>
                <c:pt idx="230" formatCode="0%">
                  <c:v>0.84887138490477321</c:v>
                </c:pt>
                <c:pt idx="231" formatCode="0%">
                  <c:v>0.86330323951141796</c:v>
                </c:pt>
                <c:pt idx="232" formatCode="0%">
                  <c:v>0.90244268445185494</c:v>
                </c:pt>
                <c:pt idx="233" formatCode="0%">
                  <c:v>0.8853565596080567</c:v>
                </c:pt>
                <c:pt idx="234" formatCode="0%">
                  <c:v>0.88768234651688893</c:v>
                </c:pt>
                <c:pt idx="235" formatCode="0%">
                  <c:v>0.85106561503607991</c:v>
                </c:pt>
                <c:pt idx="236" formatCode="0%">
                  <c:v>0.84148474622959835</c:v>
                </c:pt>
                <c:pt idx="237" formatCode="0%">
                  <c:v>0.83640652098508506</c:v>
                </c:pt>
                <c:pt idx="238" formatCode="0%">
                  <c:v>0.84199118245226101</c:v>
                </c:pt>
                <c:pt idx="239" formatCode="0%">
                  <c:v>0.8434043151310705</c:v>
                </c:pt>
                <c:pt idx="240" formatCode="0%">
                  <c:v>0.86188958873656918</c:v>
                </c:pt>
                <c:pt idx="241" formatCode="0%">
                  <c:v>0.85855862215006684</c:v>
                </c:pt>
                <c:pt idx="242" formatCode="0%">
                  <c:v>0.84022770398481972</c:v>
                </c:pt>
                <c:pt idx="243" formatCode="0%">
                  <c:v>0.82452336448598129</c:v>
                </c:pt>
                <c:pt idx="244" formatCode="0%">
                  <c:v>0.81236179565738664</c:v>
                </c:pt>
                <c:pt idx="245" formatCode="0%">
                  <c:v>0.79811258058084678</c:v>
                </c:pt>
                <c:pt idx="246" formatCode="0%">
                  <c:v>0.81548312828261027</c:v>
                </c:pt>
                <c:pt idx="247" formatCode="0%">
                  <c:v>0.81189591078066925</c:v>
                </c:pt>
                <c:pt idx="248" formatCode="0%">
                  <c:v>0.84128278041074256</c:v>
                </c:pt>
                <c:pt idx="249" formatCode="0%">
                  <c:v>0.79445942990449803</c:v>
                </c:pt>
                <c:pt idx="250" formatCode="0%">
                  <c:v>0.76208478871310181</c:v>
                </c:pt>
                <c:pt idx="251" formatCode="0%">
                  <c:v>0.74647442499141792</c:v>
                </c:pt>
                <c:pt idx="252" formatCode="0%">
                  <c:v>0.74142886331131252</c:v>
                </c:pt>
                <c:pt idx="253" formatCode="0%">
                  <c:v>0.7384956365147527</c:v>
                </c:pt>
                <c:pt idx="254" formatCode="0%">
                  <c:v>0.75252152521525217</c:v>
                </c:pt>
                <c:pt idx="255" formatCode="0%">
                  <c:v>0.76406876401440516</c:v>
                </c:pt>
                <c:pt idx="256" formatCode="0%">
                  <c:v>0.77253627210021414</c:v>
                </c:pt>
                <c:pt idx="257" formatCode="0%">
                  <c:v>0.78709084520366512</c:v>
                </c:pt>
                <c:pt idx="258" formatCode="0%">
                  <c:v>0.82261208576998046</c:v>
                </c:pt>
                <c:pt idx="259" formatCode="0%">
                  <c:v>0.87389462733150025</c:v>
                </c:pt>
                <c:pt idx="260" formatCode="0%">
                  <c:v>0.91059791205314777</c:v>
                </c:pt>
                <c:pt idx="261" formatCode="0%">
                  <c:v>0.95494588472187247</c:v>
                </c:pt>
                <c:pt idx="262" formatCode="0%">
                  <c:v>0.96739702854954268</c:v>
                </c:pt>
                <c:pt idx="263" formatCode="0%">
                  <c:v>0.97650611985375935</c:v>
                </c:pt>
                <c:pt idx="264" formatCode="0%">
                  <c:v>1.0325912438963833</c:v>
                </c:pt>
                <c:pt idx="265" formatCode="0%">
                  <c:v>0.97858983368470365</c:v>
                </c:pt>
                <c:pt idx="266" formatCode="0%">
                  <c:v>0.99070348272512843</c:v>
                </c:pt>
                <c:pt idx="267" formatCode="0%">
                  <c:v>1.0222257526411946</c:v>
                </c:pt>
                <c:pt idx="268" formatCode="0%">
                  <c:v>1.0851623055932231</c:v>
                </c:pt>
                <c:pt idx="269" formatCode="0%">
                  <c:v>1.1353471550099332</c:v>
                </c:pt>
                <c:pt idx="270" formatCode="0%">
                  <c:v>1.1403264195851752</c:v>
                </c:pt>
                <c:pt idx="271" formatCode="0%">
                  <c:v>1.095037645448323</c:v>
                </c:pt>
                <c:pt idx="272" formatCode="0%">
                  <c:v>1.0583027063147346</c:v>
                </c:pt>
                <c:pt idx="273" formatCode="0%">
                  <c:v>1.0461736624321758</c:v>
                </c:pt>
                <c:pt idx="274" formatCode="0%">
                  <c:v>0.98583792289535799</c:v>
                </c:pt>
                <c:pt idx="275" formatCode="0%">
                  <c:v>0.96819059884095315</c:v>
                </c:pt>
                <c:pt idx="276" formatCode="0%">
                  <c:v>0.98695726320815835</c:v>
                </c:pt>
                <c:pt idx="277" formatCode="0%">
                  <c:v>0.91828566798995381</c:v>
                </c:pt>
                <c:pt idx="278" formatCode="0%">
                  <c:v>0.91671415004748347</c:v>
                </c:pt>
                <c:pt idx="279" formatCode="0%">
                  <c:v>0.91806167400881056</c:v>
                </c:pt>
                <c:pt idx="280" formatCode="0%">
                  <c:v>0.9305068536818617</c:v>
                </c:pt>
                <c:pt idx="281" formatCode="0%">
                  <c:v>0.94867721518987325</c:v>
                </c:pt>
                <c:pt idx="282" formatCode="0%">
                  <c:v>0.93861294072065105</c:v>
                </c:pt>
                <c:pt idx="283" formatCode="0%">
                  <c:v>0.92227591582229151</c:v>
                </c:pt>
                <c:pt idx="284" formatCode="0%">
                  <c:v>0.92286657961440977</c:v>
                </c:pt>
                <c:pt idx="285" formatCode="0%">
                  <c:v>0.94077745082855813</c:v>
                </c:pt>
                <c:pt idx="286" formatCode="0%">
                  <c:v>0.97561054243572176</c:v>
                </c:pt>
                <c:pt idx="287" formatCode="0%">
                  <c:v>0.96200816200816197</c:v>
                </c:pt>
                <c:pt idx="288" formatCode="0%">
                  <c:v>1.0037461893837014</c:v>
                </c:pt>
                <c:pt idx="289" formatCode="0%">
                  <c:v>1.0353770534212907</c:v>
                </c:pt>
                <c:pt idx="290" formatCode="0%">
                  <c:v>1.0497788864950675</c:v>
                </c:pt>
                <c:pt idx="291" formatCode="0%">
                  <c:v>1.011713191023536</c:v>
                </c:pt>
                <c:pt idx="292" formatCode="0%">
                  <c:v>1.0201327433628318</c:v>
                </c:pt>
                <c:pt idx="293" formatCode="0%">
                  <c:v>1.0246675690739708</c:v>
                </c:pt>
                <c:pt idx="294" formatCode="0%">
                  <c:v>1.0240162716107331</c:v>
                </c:pt>
                <c:pt idx="295" formatCode="0%">
                  <c:v>1.0416267942583732</c:v>
                </c:pt>
                <c:pt idx="296" formatCode="0%">
                  <c:v>0.9906843013225991</c:v>
                </c:pt>
                <c:pt idx="297" formatCode="0%">
                  <c:v>0.98110759493670874</c:v>
                </c:pt>
                <c:pt idx="298" formatCode="0%">
                  <c:v>0.99326428162928126</c:v>
                </c:pt>
                <c:pt idx="299" formatCode="0%">
                  <c:v>1.0330228356023552</c:v>
                </c:pt>
                <c:pt idx="300" formatCode="0%">
                  <c:v>1.0330429015044169</c:v>
                </c:pt>
                <c:pt idx="301" formatCode="0%">
                  <c:v>1.0150195421552206</c:v>
                </c:pt>
                <c:pt idx="302" formatCode="0%">
                  <c:v>1.049729868793414</c:v>
                </c:pt>
                <c:pt idx="303" formatCode="0%">
                  <c:v>1.1376264371426776</c:v>
                </c:pt>
                <c:pt idx="304" formatCode="0%">
                  <c:v>1.1481259370314842</c:v>
                </c:pt>
                <c:pt idx="305" formatCode="0%">
                  <c:v>1.1402973977695168</c:v>
                </c:pt>
                <c:pt idx="306" formatCode="0%">
                  <c:v>1.1412188190716765</c:v>
                </c:pt>
                <c:pt idx="307" formatCode="0%">
                  <c:v>1.1183623735835262</c:v>
                </c:pt>
                <c:pt idx="308" formatCode="0%">
                  <c:v>1.1114949477502376</c:v>
                </c:pt>
                <c:pt idx="309" formatCode="0%">
                  <c:v>1.0894873806233112</c:v>
                </c:pt>
                <c:pt idx="310" formatCode="0%">
                  <c:v>1.0619514382727913</c:v>
                </c:pt>
                <c:pt idx="311" formatCode="0%">
                  <c:v>1.0721814543028685</c:v>
                </c:pt>
                <c:pt idx="312" formatCode="0%">
                  <c:v>1.0775554796858997</c:v>
                </c:pt>
                <c:pt idx="313" formatCode="0%">
                  <c:v>1.0545790934320074</c:v>
                </c:pt>
                <c:pt idx="314" formatCode="0%">
                  <c:v>1.0433734939759036</c:v>
                </c:pt>
                <c:pt idx="315" formatCode="0%">
                  <c:v>1.033210332103321</c:v>
                </c:pt>
                <c:pt idx="316" formatCode="0%">
                  <c:v>1.0231712857791913</c:v>
                </c:pt>
                <c:pt idx="317" formatCode="0%">
                  <c:v>1.0423817399933841</c:v>
                </c:pt>
                <c:pt idx="318" formatCode="0%">
                  <c:v>1.0509814394445187</c:v>
                </c:pt>
                <c:pt idx="319" formatCode="0%">
                  <c:v>1.087563884156729</c:v>
                </c:pt>
                <c:pt idx="320" formatCode="0%">
                  <c:v>1.0515078359453152</c:v>
                </c:pt>
                <c:pt idx="321" formatCode="0%">
                  <c:v>1.029620945681907</c:v>
                </c:pt>
                <c:pt idx="322" formatCode="0%">
                  <c:v>1.0431014227907585</c:v>
                </c:pt>
                <c:pt idx="323" formatCode="0%">
                  <c:v>1.0590634643767609</c:v>
                </c:pt>
                <c:pt idx="324" formatCode="0%">
                  <c:v>1.0574762847198524</c:v>
                </c:pt>
                <c:pt idx="325" formatCode="0%">
                  <c:v>1.0700012652355446</c:v>
                </c:pt>
                <c:pt idx="326" formatCode="0%">
                  <c:v>1.0559447043452606</c:v>
                </c:pt>
                <c:pt idx="327" formatCode="0%">
                  <c:v>1.0710998164619512</c:v>
                </c:pt>
                <c:pt idx="328" formatCode="0%">
                  <c:v>1.0840791971792785</c:v>
                </c:pt>
                <c:pt idx="329" formatCode="0%">
                  <c:v>1.0963568266939052</c:v>
                </c:pt>
                <c:pt idx="330" formatCode="0%">
                  <c:v>1.1070641955412304</c:v>
                </c:pt>
                <c:pt idx="331" formatCode="0%">
                  <c:v>1.0931942521473792</c:v>
                </c:pt>
                <c:pt idx="332" formatCode="0%">
                  <c:v>1.1037545978208061</c:v>
                </c:pt>
                <c:pt idx="333" formatCode="0%">
                  <c:v>1.1062937062937059</c:v>
                </c:pt>
                <c:pt idx="334" formatCode="0%">
                  <c:v>1.0826744753538311</c:v>
                </c:pt>
                <c:pt idx="335" formatCode="0%">
                  <c:v>1.0404706526200573</c:v>
                </c:pt>
                <c:pt idx="336" formatCode="0%">
                  <c:v>1.0067584816929795</c:v>
                </c:pt>
                <c:pt idx="337" formatCode="0%">
                  <c:v>0.99247962135156464</c:v>
                </c:pt>
                <c:pt idx="338" formatCode="0%">
                  <c:v>0.98239085653531799</c:v>
                </c:pt>
                <c:pt idx="339" formatCode="0%">
                  <c:v>1.041087087087087</c:v>
                </c:pt>
                <c:pt idx="340" formatCode="0%">
                  <c:v>1.0164670658682635</c:v>
                </c:pt>
                <c:pt idx="341" formatCode="0%">
                  <c:v>1.002342606149341</c:v>
                </c:pt>
                <c:pt idx="342" formatCode="0%">
                  <c:v>0.97019374068554409</c:v>
                </c:pt>
                <c:pt idx="343" formatCode="0%">
                  <c:v>0.93082981394817954</c:v>
                </c:pt>
                <c:pt idx="344" formatCode="0%">
                  <c:v>0.94094094094094094</c:v>
                </c:pt>
                <c:pt idx="345" formatCode="0%">
                  <c:v>0.90361103212965599</c:v>
                </c:pt>
                <c:pt idx="346" formatCode="0%">
                  <c:v>0.87966781617284817</c:v>
                </c:pt>
                <c:pt idx="347" formatCode="0%">
                  <c:v>0.85431416083671963</c:v>
                </c:pt>
                <c:pt idx="348" formatCode="0%">
                  <c:v>0.88093406977557143</c:v>
                </c:pt>
                <c:pt idx="349" formatCode="0%">
                  <c:v>0.87961602507591352</c:v>
                </c:pt>
                <c:pt idx="350" formatCode="0%">
                  <c:v>0.86728220934872646</c:v>
                </c:pt>
                <c:pt idx="351" formatCode="0%">
                  <c:v>0.92516716460378434</c:v>
                </c:pt>
                <c:pt idx="352" formatCode="0%">
                  <c:v>0.93438011894396655</c:v>
                </c:pt>
                <c:pt idx="353" formatCode="0%">
                  <c:v>0.91529428925680101</c:v>
                </c:pt>
                <c:pt idx="354" formatCode="0%">
                  <c:v>0.91824902159733301</c:v>
                </c:pt>
                <c:pt idx="355" formatCode="0%">
                  <c:v>0.94859813084112155</c:v>
                </c:pt>
                <c:pt idx="356" formatCode="0%">
                  <c:v>1.0424651751794005</c:v>
                </c:pt>
                <c:pt idx="357" formatCode="0%">
                  <c:v>1.0310658174097664</c:v>
                </c:pt>
                <c:pt idx="358" formatCode="0%">
                  <c:v>1.0285424759331194</c:v>
                </c:pt>
                <c:pt idx="359" formatCode="0%">
                  <c:v>0.99121038625917268</c:v>
                </c:pt>
                <c:pt idx="360" formatCode="0%">
                  <c:v>0.98431106125479917</c:v>
                </c:pt>
                <c:pt idx="361" formatCode="0%">
                  <c:v>1.0875284414106938</c:v>
                </c:pt>
                <c:pt idx="362" formatCode="0%">
                  <c:v>1.1423957942170486</c:v>
                </c:pt>
                <c:pt idx="363" formatCode="0%">
                  <c:v>1.2361039229893385</c:v>
                </c:pt>
                <c:pt idx="364" formatCode="0%">
                  <c:v>1.2489504617968092</c:v>
                </c:pt>
                <c:pt idx="365" formatCode="0%">
                  <c:v>1.2431413612565445</c:v>
                </c:pt>
                <c:pt idx="367" formatCode="0%">
                  <c:v>1.2431413612565445</c:v>
                </c:pt>
                <c:pt idx="368" formatCode="0%">
                  <c:v>1.2631104093831058</c:v>
                </c:pt>
                <c:pt idx="369" formatCode="0%">
                  <c:v>1.3030831878999418</c:v>
                </c:pt>
                <c:pt idx="370" formatCode="0%">
                  <c:v>1.3534501251340725</c:v>
                </c:pt>
                <c:pt idx="371" formatCode="0%">
                  <c:v>1.3663001097336041</c:v>
                </c:pt>
                <c:pt idx="372" formatCode="0%">
                  <c:v>1.4178246635140053</c:v>
                </c:pt>
                <c:pt idx="373" formatCode="0%">
                  <c:v>1.4061032298465761</c:v>
                </c:pt>
                <c:pt idx="374" formatCode="0%">
                  <c:v>1.45362667747241</c:v>
                </c:pt>
                <c:pt idx="375" formatCode="0%">
                  <c:v>1.4582647542910887</c:v>
                </c:pt>
                <c:pt idx="376" formatCode="0%">
                  <c:v>1.4937379576107899</c:v>
                </c:pt>
                <c:pt idx="377" formatCode="0%">
                  <c:v>1.4830348482339304</c:v>
                </c:pt>
                <c:pt idx="378" formatCode="0%">
                  <c:v>1.4004405392975576</c:v>
                </c:pt>
                <c:pt idx="379" formatCode="0%">
                  <c:v>1.2824948227555124</c:v>
                </c:pt>
                <c:pt idx="380" formatCode="0%">
                  <c:v>1.2816854201580081</c:v>
                </c:pt>
                <c:pt idx="381" formatCode="0%">
                  <c:v>1.2492766967942037</c:v>
                </c:pt>
                <c:pt idx="382" formatCode="0%">
                  <c:v>1.2311009943692344</c:v>
                </c:pt>
                <c:pt idx="383" formatCode="0%">
                  <c:v>1.2221048926434355</c:v>
                </c:pt>
                <c:pt idx="384" formatCode="0%">
                  <c:v>1.2528991448986762</c:v>
                </c:pt>
                <c:pt idx="385" formatCode="0%">
                  <c:v>1.2838441963364589</c:v>
                </c:pt>
                <c:pt idx="386" formatCode="0%">
                  <c:v>1.3111976185024043</c:v>
                </c:pt>
                <c:pt idx="387" formatCode="0%">
                  <c:v>1.423520368946964</c:v>
                </c:pt>
                <c:pt idx="388" formatCode="0%">
                  <c:v>1.4437787010715066</c:v>
                </c:pt>
                <c:pt idx="389" formatCode="0%">
                  <c:v>1.438532110091743</c:v>
                </c:pt>
                <c:pt idx="390" formatCode="0%">
                  <c:v>1.4313682836632584</c:v>
                </c:pt>
                <c:pt idx="391" formatCode="0%">
                  <c:v>1.3895048041389504</c:v>
                </c:pt>
                <c:pt idx="392" formatCode="0%">
                  <c:v>1.4106015986537654</c:v>
                </c:pt>
                <c:pt idx="393" formatCode="0%">
                  <c:v>1.4154630416312659</c:v>
                </c:pt>
                <c:pt idx="394" formatCode="0%">
                  <c:v>1.3502914679385267</c:v>
                </c:pt>
                <c:pt idx="395" formatCode="0%">
                  <c:v>1.3335253456221199</c:v>
                </c:pt>
                <c:pt idx="396" formatCode="0%">
                  <c:v>1.2933278418451399</c:v>
                </c:pt>
                <c:pt idx="397" formatCode="0%">
                  <c:v>1.2684165961049956</c:v>
                </c:pt>
                <c:pt idx="398" formatCode="0%">
                  <c:v>1.2647551830613146</c:v>
                </c:pt>
                <c:pt idx="399" formatCode="0%">
                  <c:v>1.2646849412602352</c:v>
                </c:pt>
                <c:pt idx="400" formatCode="0%">
                  <c:v>1.2132384502428555</c:v>
                </c:pt>
                <c:pt idx="401" formatCode="0%">
                  <c:v>1.0884615384615386</c:v>
                </c:pt>
                <c:pt idx="402" formatCode="0%">
                  <c:v>0.93947581110726253</c:v>
                </c:pt>
                <c:pt idx="403" formatCode="0%">
                  <c:v>0.87459807073954987</c:v>
                </c:pt>
                <c:pt idx="404" formatCode="0%">
                  <c:v>0.90571887702051224</c:v>
                </c:pt>
                <c:pt idx="405" formatCode="0%">
                  <c:v>0.9500438212094654</c:v>
                </c:pt>
                <c:pt idx="406" formatCode="0%">
                  <c:v>0.89978621058257613</c:v>
                </c:pt>
                <c:pt idx="407" formatCode="0%">
                  <c:v>0.90264697687378104</c:v>
                </c:pt>
                <c:pt idx="408" formatCode="0%">
                  <c:v>0.85709506551435732</c:v>
                </c:pt>
                <c:pt idx="409" formatCode="0%">
                  <c:v>0.81631005248284205</c:v>
                </c:pt>
                <c:pt idx="410" formatCode="0%">
                  <c:v>0.77213586643638443</c:v>
                </c:pt>
                <c:pt idx="411" formatCode="0%">
                  <c:v>0.76206751645888782</c:v>
                </c:pt>
                <c:pt idx="412" formatCode="0%">
                  <c:v>0.8721762312333381</c:v>
                </c:pt>
                <c:pt idx="413" formatCode="0%">
                  <c:v>0.84422110552763818</c:v>
                </c:pt>
                <c:pt idx="414" formatCode="0%">
                  <c:v>0.87507703142882287</c:v>
                </c:pt>
                <c:pt idx="415" formatCode="0%">
                  <c:v>0.86951450648782613</c:v>
                </c:pt>
                <c:pt idx="416" formatCode="0%">
                  <c:v>0.91262433052792646</c:v>
                </c:pt>
                <c:pt idx="417" formatCode="0%">
                  <c:v>0.91310003096934023</c:v>
                </c:pt>
                <c:pt idx="418" formatCode="0%">
                  <c:v>0.87565152643335809</c:v>
                </c:pt>
                <c:pt idx="419" formatCode="0%">
                  <c:v>0.94531722054380662</c:v>
                </c:pt>
                <c:pt idx="420" formatCode="0%">
                  <c:v>0.89676248108925871</c:v>
                </c:pt>
                <c:pt idx="421" formatCode="0%">
                  <c:v>0.92274134119380979</c:v>
                </c:pt>
                <c:pt idx="422" formatCode="0%">
                  <c:v>0.92476315405917509</c:v>
                </c:pt>
                <c:pt idx="423" formatCode="0%">
                  <c:v>0.89614697341970073</c:v>
                </c:pt>
                <c:pt idx="424" formatCode="0%">
                  <c:v>0.92645627693590982</c:v>
                </c:pt>
                <c:pt idx="425" formatCode="0%">
                  <c:v>1.008242444425943</c:v>
                </c:pt>
                <c:pt idx="426" formatCode="0%">
                  <c:v>0.96558333105166616</c:v>
                </c:pt>
                <c:pt idx="427" formatCode="0%">
                  <c:v>1.1042573320719016</c:v>
                </c:pt>
                <c:pt idx="428" formatCode="0%">
                  <c:v>1.1870867366783353</c:v>
                </c:pt>
                <c:pt idx="429" formatCode="0%">
                  <c:v>1.2617133493778483</c:v>
                </c:pt>
                <c:pt idx="430" formatCode="0%">
                  <c:v>1.3245944192083061</c:v>
                </c:pt>
                <c:pt idx="431" formatCode="0%">
                  <c:v>1.3223140495867769</c:v>
                </c:pt>
                <c:pt idx="432" formatCode="0%">
                  <c:v>1.3120772946859904</c:v>
                </c:pt>
                <c:pt idx="433" formatCode="0%">
                  <c:v>1.3198653198653199</c:v>
                </c:pt>
                <c:pt idx="434" formatCode="0%">
                  <c:v>1.3578092748039079</c:v>
                </c:pt>
                <c:pt idx="435" formatCode="0%">
                  <c:v>1.3588066237854115</c:v>
                </c:pt>
                <c:pt idx="436" formatCode="0%">
                  <c:v>1.3386902370429892</c:v>
                </c:pt>
                <c:pt idx="437" formatCode="0%">
                  <c:v>1.3115532802026706</c:v>
                </c:pt>
                <c:pt idx="438" formatCode="0%">
                  <c:v>1.3437880221711505</c:v>
                </c:pt>
                <c:pt idx="439" formatCode="0%">
                  <c:v>1.3070887086048677</c:v>
                </c:pt>
                <c:pt idx="440" formatCode="0%">
                  <c:v>1.2759493670886077</c:v>
                </c:pt>
                <c:pt idx="441" formatCode="0%">
                  <c:v>1.3112419553608106</c:v>
                </c:pt>
                <c:pt idx="442" formatCode="0%">
                  <c:v>1.2814182534471437</c:v>
                </c:pt>
                <c:pt idx="443" formatCode="0%">
                  <c:v>1.3059701492537314</c:v>
                </c:pt>
                <c:pt idx="444" formatCode="0%">
                  <c:v>1.3334587173217978</c:v>
                </c:pt>
                <c:pt idx="445" formatCode="0%">
                  <c:v>1.3435284530761917</c:v>
                </c:pt>
                <c:pt idx="446" formatCode="0%">
                  <c:v>1.3422174264904234</c:v>
                </c:pt>
                <c:pt idx="447" formatCode="0%">
                  <c:v>1.3484243231247228</c:v>
                </c:pt>
                <c:pt idx="448" formatCode="0%">
                  <c:v>1.3582582166135071</c:v>
                </c:pt>
                <c:pt idx="449" formatCode="0%">
                  <c:v>1.3232295398181317</c:v>
                </c:pt>
                <c:pt idx="450" formatCode="0%">
                  <c:v>1.3166023166023166</c:v>
                </c:pt>
                <c:pt idx="451" formatCode="0%">
                  <c:v>1.2677570886864</c:v>
                </c:pt>
                <c:pt idx="452" formatCode="0%">
                  <c:v>1.2070254320640721</c:v>
                </c:pt>
                <c:pt idx="453" formatCode="0%">
                  <c:v>1.1164162493043963</c:v>
                </c:pt>
                <c:pt idx="454" formatCode="0%">
                  <c:v>1.0459359954687057</c:v>
                </c:pt>
                <c:pt idx="455" formatCode="0%">
                  <c:v>0.9463589885311593</c:v>
                </c:pt>
                <c:pt idx="456" formatCode="0%">
                  <c:v>0.87438946751890789</c:v>
                </c:pt>
                <c:pt idx="457" formatCode="0%">
                  <c:v>0.8677065561784062</c:v>
                </c:pt>
                <c:pt idx="458" formatCode="0%">
                  <c:v>0.87312552653748954</c:v>
                </c:pt>
                <c:pt idx="459" formatCode="0%">
                  <c:v>0.98059836808703527</c:v>
                </c:pt>
                <c:pt idx="460" formatCode="0%">
                  <c:v>1.0582122905027933</c:v>
                </c:pt>
                <c:pt idx="461" formatCode="0%">
                  <c:v>1.0635993828026371</c:v>
                </c:pt>
                <c:pt idx="462" formatCode="0%">
                  <c:v>1.0782945736434109</c:v>
                </c:pt>
                <c:pt idx="463" formatCode="0%">
                  <c:v>1.0906953966699313</c:v>
                </c:pt>
                <c:pt idx="464" formatCode="0%">
                  <c:v>1.114321926489227</c:v>
                </c:pt>
                <c:pt idx="465" formatCode="0%">
                  <c:v>1.1094264053783438</c:v>
                </c:pt>
                <c:pt idx="466" formatCode="0%">
                  <c:v>1.0972412220702235</c:v>
                </c:pt>
                <c:pt idx="467" formatCode="0%">
                  <c:v>1.0186616399622999</c:v>
                </c:pt>
                <c:pt idx="468" formatCode="0%">
                  <c:v>0.98873316845287185</c:v>
                </c:pt>
                <c:pt idx="469" formatCode="0%">
                  <c:v>0.94654266073594839</c:v>
                </c:pt>
                <c:pt idx="470" formatCode="0%">
                  <c:v>0.87611464968152875</c:v>
                </c:pt>
                <c:pt idx="471" formatCode="0%">
                  <c:v>0.89143267345868182</c:v>
                </c:pt>
                <c:pt idx="472" formatCode="0%">
                  <c:v>0.88537549407114624</c:v>
                </c:pt>
                <c:pt idx="473" formatCode="0%">
                  <c:v>0.86667585826554527</c:v>
                </c:pt>
                <c:pt idx="474" formatCode="0%">
                  <c:v>0.90436736413425078</c:v>
                </c:pt>
                <c:pt idx="475" formatCode="0%">
                  <c:v>1.0306624240671103</c:v>
                </c:pt>
                <c:pt idx="476" formatCode="0%">
                  <c:v>1.0341392789923265</c:v>
                </c:pt>
                <c:pt idx="477" formatCode="0%">
                  <c:v>1.0363428309875271</c:v>
                </c:pt>
                <c:pt idx="478" formatCode="0%">
                  <c:v>1.0473556664290806</c:v>
                </c:pt>
                <c:pt idx="479" formatCode="0%">
                  <c:v>1.0471222001701164</c:v>
                </c:pt>
                <c:pt idx="480" formatCode="0%">
                  <c:v>1.0481198756007919</c:v>
                </c:pt>
                <c:pt idx="481" formatCode="0%">
                  <c:v>1.0693443185719191</c:v>
                </c:pt>
                <c:pt idx="482" formatCode="0%">
                  <c:v>1.1042357490186887</c:v>
                </c:pt>
                <c:pt idx="483" formatCode="0%">
                  <c:v>1.1266965620328848</c:v>
                </c:pt>
                <c:pt idx="484" formatCode="0%">
                  <c:v>1.1228215767634855</c:v>
                </c:pt>
                <c:pt idx="485" formatCode="0%">
                  <c:v>1.0742098030233624</c:v>
                </c:pt>
                <c:pt idx="486" formatCode="0%">
                  <c:v>1.0796915167095118</c:v>
                </c:pt>
                <c:pt idx="487" formatCode="0%">
                  <c:v>1.0529303249609765</c:v>
                </c:pt>
                <c:pt idx="488" formatCode="0%">
                  <c:v>1.0738497379149679</c:v>
                </c:pt>
                <c:pt idx="489" formatCode="0%">
                  <c:v>1.0622583809358952</c:v>
                </c:pt>
                <c:pt idx="490" formatCode="0%">
                  <c:v>1.0709714950552647</c:v>
                </c:pt>
                <c:pt idx="491" formatCode="0%">
                  <c:v>1.1025</c:v>
                </c:pt>
                <c:pt idx="492" formatCode="0%">
                  <c:v>1.0986082321587209</c:v>
                </c:pt>
                <c:pt idx="493" formatCode="0%">
                  <c:v>1.0880701754385966</c:v>
                </c:pt>
                <c:pt idx="494" formatCode="0%">
                  <c:v>1.0491841491841492</c:v>
                </c:pt>
                <c:pt idx="495" formatCode="0%">
                  <c:v>1.0728283123720386</c:v>
                </c:pt>
                <c:pt idx="496" formatCode="0%">
                  <c:v>1.0912906610703044</c:v>
                </c:pt>
                <c:pt idx="497" formatCode="0%">
                  <c:v>1.0268446530731994</c:v>
                </c:pt>
                <c:pt idx="498" formatCode="0%">
                  <c:v>0.97241282733510703</c:v>
                </c:pt>
                <c:pt idx="499" formatCode="0%">
                  <c:v>1.0264929113561507</c:v>
                </c:pt>
                <c:pt idx="500" formatCode="0%">
                  <c:v>1.0302075876879027</c:v>
                </c:pt>
                <c:pt idx="501" formatCode="0%">
                  <c:v>1.0159651669085632</c:v>
                </c:pt>
                <c:pt idx="502" formatCode="0%">
                  <c:v>1.0106899902818269</c:v>
                </c:pt>
                <c:pt idx="503" formatCode="0%">
                  <c:v>1.0717228208975582</c:v>
                </c:pt>
                <c:pt idx="504" formatCode="0%">
                  <c:v>1.0666666666666667</c:v>
                </c:pt>
                <c:pt idx="505" formatCode="0%">
                  <c:v>1.0710304270007669</c:v>
                </c:pt>
                <c:pt idx="506" formatCode="0%">
                  <c:v>1.1110263258298358</c:v>
                </c:pt>
                <c:pt idx="507" formatCode="0%">
                  <c:v>1.2015037593984961</c:v>
                </c:pt>
                <c:pt idx="508" formatCode="0%">
                  <c:v>1.1939086294416243</c:v>
                </c:pt>
                <c:pt idx="509" formatCode="0%">
                  <c:v>1.2506369426751593</c:v>
                </c:pt>
                <c:pt idx="510" formatCode="0%">
                  <c:v>1.0966057441253263</c:v>
                </c:pt>
                <c:pt idx="511" formatCode="0%">
                  <c:v>1.1256503231909192</c:v>
                </c:pt>
                <c:pt idx="512" formatCode="0%">
                  <c:v>1.1180003246226262</c:v>
                </c:pt>
                <c:pt idx="513" formatCode="0%">
                  <c:v>1.1087279326843755</c:v>
                </c:pt>
                <c:pt idx="514" formatCode="0%">
                  <c:v>1.1201866977829638</c:v>
                </c:pt>
                <c:pt idx="515" formatCode="0%">
                  <c:v>1.119259993392798</c:v>
                </c:pt>
                <c:pt idx="516" formatCode="0%">
                  <c:v>1.1297760210803689</c:v>
                </c:pt>
                <c:pt idx="517" formatCode="0%">
                  <c:v>1.1477024839912744</c:v>
                </c:pt>
                <c:pt idx="518" formatCode="0%">
                  <c:v>1.083481947575625</c:v>
                </c:pt>
                <c:pt idx="519" formatCode="0%">
                  <c:v>1.1162944582299421</c:v>
                </c:pt>
                <c:pt idx="520" formatCode="0%">
                  <c:v>1.0809663728370877</c:v>
                </c:pt>
                <c:pt idx="521" formatCode="0%">
                  <c:v>1.0685742804857761</c:v>
                </c:pt>
                <c:pt idx="522" formatCode="0%">
                  <c:v>1.0117458793406946</c:v>
                </c:pt>
                <c:pt idx="523" formatCode="0%">
                  <c:v>0.99404282724199</c:v>
                </c:pt>
                <c:pt idx="524" formatCode="0%">
                  <c:v>0.96125984251968499</c:v>
                </c:pt>
                <c:pt idx="525" formatCode="0%">
                  <c:v>0.96639135959339273</c:v>
                </c:pt>
                <c:pt idx="526" formatCode="0%">
                  <c:v>0.96148908857509618</c:v>
                </c:pt>
                <c:pt idx="527" formatCode="0%">
                  <c:v>0.95100964630225082</c:v>
                </c:pt>
                <c:pt idx="528" formatCode="0%">
                  <c:v>0.97128105840593737</c:v>
                </c:pt>
                <c:pt idx="529" formatCode="0%">
                  <c:v>0.92507222324666538</c:v>
                </c:pt>
                <c:pt idx="530" formatCode="0%">
                  <c:v>0.94818081587651593</c:v>
                </c:pt>
                <c:pt idx="531" formatCode="0%">
                  <c:v>0.92786683107274959</c:v>
                </c:pt>
                <c:pt idx="532" formatCode="0%">
                  <c:v>0.91406012754327348</c:v>
                </c:pt>
                <c:pt idx="533" formatCode="0%">
                  <c:v>0.95845651159172252</c:v>
                </c:pt>
                <c:pt idx="534" formatCode="0%">
                  <c:v>0.95968093724683745</c:v>
                </c:pt>
                <c:pt idx="535" formatCode="0%">
                  <c:v>0.93387101664594774</c:v>
                </c:pt>
                <c:pt idx="536" formatCode="0%">
                  <c:v>0.91631761337953888</c:v>
                </c:pt>
                <c:pt idx="537" formatCode="0%">
                  <c:v>0.89235421422430405</c:v>
                </c:pt>
                <c:pt idx="538" formatCode="0%">
                  <c:v>0.88767366242979606</c:v>
                </c:pt>
                <c:pt idx="539" formatCode="0%">
                  <c:v>0.9073482428115015</c:v>
                </c:pt>
                <c:pt idx="540" formatCode="0%">
                  <c:v>0.88275033778711909</c:v>
                </c:pt>
                <c:pt idx="541" formatCode="0%">
                  <c:v>0.84920728126834999</c:v>
                </c:pt>
                <c:pt idx="542" formatCode="0%">
                  <c:v>0.83958020989505255</c:v>
                </c:pt>
                <c:pt idx="543" formatCode="0%">
                  <c:v>0.83940402314356799</c:v>
                </c:pt>
                <c:pt idx="544" formatCode="0%">
                  <c:v>0.81586061880444583</c:v>
                </c:pt>
                <c:pt idx="545" formatCode="0%">
                  <c:v>0.81456129433727442</c:v>
                </c:pt>
                <c:pt idx="546" formatCode="0%">
                  <c:v>0.83517166381854901</c:v>
                </c:pt>
                <c:pt idx="547" formatCode="0%">
                  <c:v>0.85656313407210871</c:v>
                </c:pt>
                <c:pt idx="548" formatCode="0%">
                  <c:v>0.85766534593111854</c:v>
                </c:pt>
                <c:pt idx="549" formatCode="0%">
                  <c:v>0.88217430914060113</c:v>
                </c:pt>
                <c:pt idx="550" formatCode="0%">
                  <c:v>0.89757288963517023</c:v>
                </c:pt>
                <c:pt idx="551" formatCode="0%">
                  <c:v>0.87832295306091435</c:v>
                </c:pt>
                <c:pt idx="552" formatCode="0%">
                  <c:v>0.8813405797101449</c:v>
                </c:pt>
                <c:pt idx="553" formatCode="0%">
                  <c:v>0.88122257527613856</c:v>
                </c:pt>
                <c:pt idx="554" formatCode="0%">
                  <c:v>0.87922705314009653</c:v>
                </c:pt>
                <c:pt idx="555" formatCode="0%">
                  <c:v>0.86455847255369933</c:v>
                </c:pt>
                <c:pt idx="556" formatCode="0%">
                  <c:v>0.8485101809279274</c:v>
                </c:pt>
                <c:pt idx="557" formatCode="0%">
                  <c:v>0.82424948994462255</c:v>
                </c:pt>
                <c:pt idx="558" formatCode="0%">
                  <c:v>0.82690058479532169</c:v>
                </c:pt>
                <c:pt idx="559" formatCode="0%">
                  <c:v>0.84549677806084222</c:v>
                </c:pt>
                <c:pt idx="560" formatCode="0%">
                  <c:v>0.85233945237653763</c:v>
                </c:pt>
                <c:pt idx="561" formatCode="0%">
                  <c:v>0.82341040462427739</c:v>
                </c:pt>
                <c:pt idx="562" formatCode="0%">
                  <c:v>0.83069053708439888</c:v>
                </c:pt>
                <c:pt idx="563" formatCode="0%">
                  <c:v>0.83515204423104894</c:v>
                </c:pt>
                <c:pt idx="564" formatCode="0%">
                  <c:v>0.86059723233794605</c:v>
                </c:pt>
                <c:pt idx="565" formatCode="0%">
                  <c:v>0.90189125295508277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1-42FE-B674-3D5F86CA9F99}"/>
            </c:ext>
          </c:extLst>
        </c:ser>
        <c:ser>
          <c:idx val="2"/>
          <c:order val="3"/>
          <c:tx>
            <c:v>SD</c:v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Data!$BA$8:$BA$573</c:f>
              <c:numCache>
                <c:formatCode>General</c:formatCode>
                <c:ptCount val="566"/>
                <c:pt idx="22" formatCode="0%">
                  <c:v>0.97674418604651159</c:v>
                </c:pt>
                <c:pt idx="23" formatCode="0%">
                  <c:v>0.99752407152682265</c:v>
                </c:pt>
                <c:pt idx="24" formatCode="0%">
                  <c:v>1.0154440154440154</c:v>
                </c:pt>
                <c:pt idx="25" formatCode="0%">
                  <c:v>0.98528671328671313</c:v>
                </c:pt>
                <c:pt idx="26" formatCode="0%">
                  <c:v>1.0199815554872425</c:v>
                </c:pt>
                <c:pt idx="27" formatCode="0%">
                  <c:v>0.9610698365527488</c:v>
                </c:pt>
                <c:pt idx="28" formatCode="0%">
                  <c:v>0.89786223277909738</c:v>
                </c:pt>
                <c:pt idx="29" formatCode="0%">
                  <c:v>0.88782530661082859</c:v>
                </c:pt>
                <c:pt idx="30" formatCode="0%">
                  <c:v>0.81106259097525479</c:v>
                </c:pt>
                <c:pt idx="31" formatCode="0%">
                  <c:v>0.81751824817518259</c:v>
                </c:pt>
                <c:pt idx="32" formatCode="0%">
                  <c:v>0.81253627394080119</c:v>
                </c:pt>
                <c:pt idx="33" formatCode="0%">
                  <c:v>0.77910278250993759</c:v>
                </c:pt>
                <c:pt idx="34" formatCode="0%">
                  <c:v>0.75440414507772036</c:v>
                </c:pt>
                <c:pt idx="35" formatCode="0%">
                  <c:v>0.74651416122004355</c:v>
                </c:pt>
                <c:pt idx="36" formatCode="0%">
                  <c:v>0.72163436354112098</c:v>
                </c:pt>
                <c:pt idx="37" formatCode="0%">
                  <c:v>0.71091476091476102</c:v>
                </c:pt>
                <c:pt idx="38" formatCode="0%">
                  <c:v>0.8110287577823897</c:v>
                </c:pt>
                <c:pt idx="39" formatCode="0%">
                  <c:v>0.87737270262127154</c:v>
                </c:pt>
                <c:pt idx="40" formatCode="0%">
                  <c:v>0.83600248292985724</c:v>
                </c:pt>
                <c:pt idx="41" formatCode="0%">
                  <c:v>0.84938749194068341</c:v>
                </c:pt>
                <c:pt idx="42" formatCode="0%">
                  <c:v>0.88046132971506108</c:v>
                </c:pt>
                <c:pt idx="43" formatCode="0%">
                  <c:v>0.77672162948593604</c:v>
                </c:pt>
                <c:pt idx="44" formatCode="0%">
                  <c:v>0.79426433915211958</c:v>
                </c:pt>
                <c:pt idx="45" formatCode="0%">
                  <c:v>0.80985159456899269</c:v>
                </c:pt>
                <c:pt idx="46" formatCode="0%">
                  <c:v>0.78849097030915205</c:v>
                </c:pt>
                <c:pt idx="47" formatCode="0%">
                  <c:v>0.84197689345314519</c:v>
                </c:pt>
                <c:pt idx="48" formatCode="0%">
                  <c:v>0.83698684734954165</c:v>
                </c:pt>
                <c:pt idx="49" formatCode="0%">
                  <c:v>0.85947670708359913</c:v>
                </c:pt>
                <c:pt idx="50" formatCode="0%">
                  <c:v>0.87706539074960144</c:v>
                </c:pt>
                <c:pt idx="51" formatCode="0%">
                  <c:v>0.8520998174071821</c:v>
                </c:pt>
                <c:pt idx="52" formatCode="0%">
                  <c:v>0.99810147299509011</c:v>
                </c:pt>
                <c:pt idx="53" formatCode="0%">
                  <c:v>1.028087986463621</c:v>
                </c:pt>
                <c:pt idx="54" formatCode="0%">
                  <c:v>0.98155309033280502</c:v>
                </c:pt>
                <c:pt idx="55" formatCode="0%">
                  <c:v>0.97674418604651159</c:v>
                </c:pt>
                <c:pt idx="56" formatCode="0%">
                  <c:v>1.0181057663579325</c:v>
                </c:pt>
                <c:pt idx="57" formatCode="0%">
                  <c:v>1.0276255707762554</c:v>
                </c:pt>
                <c:pt idx="58" formatCode="0%">
                  <c:v>1.0387225548902195</c:v>
                </c:pt>
                <c:pt idx="59" formatCode="0%">
                  <c:v>1.0619318181818183</c:v>
                </c:pt>
                <c:pt idx="60" formatCode="0%">
                  <c:v>1.0514636186228046</c:v>
                </c:pt>
                <c:pt idx="61" formatCode="0%">
                  <c:v>1.0527514231499051</c:v>
                </c:pt>
                <c:pt idx="62" formatCode="0%">
                  <c:v>1.0208709095593917</c:v>
                </c:pt>
                <c:pt idx="63" formatCode="0%">
                  <c:v>1.0353585657370517</c:v>
                </c:pt>
                <c:pt idx="64" formatCode="0%">
                  <c:v>1.0182829888712244</c:v>
                </c:pt>
                <c:pt idx="65" formatCode="0%">
                  <c:v>1.0255578093306288</c:v>
                </c:pt>
                <c:pt idx="66" formatCode="0%">
                  <c:v>1.0380887987378862</c:v>
                </c:pt>
                <c:pt idx="67" formatCode="0%">
                  <c:v>1.0217418944691672</c:v>
                </c:pt>
                <c:pt idx="68" formatCode="0%">
                  <c:v>1.0438704028021017</c:v>
                </c:pt>
                <c:pt idx="69" formatCode="0%">
                  <c:v>0.99535864978902955</c:v>
                </c:pt>
                <c:pt idx="70" formatCode="0%">
                  <c:v>0.97819392426133978</c:v>
                </c:pt>
                <c:pt idx="71" formatCode="0%">
                  <c:v>0.95571309424520423</c:v>
                </c:pt>
                <c:pt idx="72" formatCode="0%">
                  <c:v>0.8997790721028317</c:v>
                </c:pt>
                <c:pt idx="73" formatCode="0%">
                  <c:v>0.88050314465408808</c:v>
                </c:pt>
                <c:pt idx="74" formatCode="0%">
                  <c:v>0.83848025453864894</c:v>
                </c:pt>
                <c:pt idx="75" formatCode="0%">
                  <c:v>0.83566498787539611</c:v>
                </c:pt>
                <c:pt idx="76" formatCode="0%">
                  <c:v>0.89205020920502098</c:v>
                </c:pt>
                <c:pt idx="77" formatCode="0%">
                  <c:v>0.88138938227748187</c:v>
                </c:pt>
                <c:pt idx="78" formatCode="0%">
                  <c:v>0.82699564586357055</c:v>
                </c:pt>
                <c:pt idx="79" formatCode="0%">
                  <c:v>0.82276769832799712</c:v>
                </c:pt>
                <c:pt idx="80" formatCode="0%">
                  <c:v>0.82615629984051042</c:v>
                </c:pt>
                <c:pt idx="81" formatCode="0%">
                  <c:v>0.84981923355025302</c:v>
                </c:pt>
                <c:pt idx="82" formatCode="0%">
                  <c:v>0.83422269654927084</c:v>
                </c:pt>
                <c:pt idx="83" formatCode="0%">
                  <c:v>0.82674643674115789</c:v>
                </c:pt>
                <c:pt idx="84" formatCode="0%">
                  <c:v>0.83530450132391887</c:v>
                </c:pt>
                <c:pt idx="85" formatCode="0%">
                  <c:v>0.85461441213653588</c:v>
                </c:pt>
                <c:pt idx="86" formatCode="0%">
                  <c:v>0.84978579481397964</c:v>
                </c:pt>
                <c:pt idx="87" formatCode="0%">
                  <c:v>0.80625752105896531</c:v>
                </c:pt>
                <c:pt idx="88" formatCode="0%">
                  <c:v>0.74318822424052622</c:v>
                </c:pt>
                <c:pt idx="89" formatCode="0%">
                  <c:v>0.72756539235412476</c:v>
                </c:pt>
                <c:pt idx="90" formatCode="0%">
                  <c:v>0.7654970760233919</c:v>
                </c:pt>
                <c:pt idx="91" formatCode="0%">
                  <c:v>0.79159115621602039</c:v>
                </c:pt>
                <c:pt idx="92" formatCode="0%">
                  <c:v>0.80867970660146704</c:v>
                </c:pt>
                <c:pt idx="93" formatCode="0%">
                  <c:v>0.86017934241115901</c:v>
                </c:pt>
                <c:pt idx="94" formatCode="0%">
                  <c:v>0.92700922266139651</c:v>
                </c:pt>
                <c:pt idx="95" formatCode="0%">
                  <c:v>0.88727674461425143</c:v>
                </c:pt>
                <c:pt idx="96" formatCode="0%">
                  <c:v>0.91977077363896831</c:v>
                </c:pt>
                <c:pt idx="97" formatCode="0%">
                  <c:v>0.86045043148810785</c:v>
                </c:pt>
                <c:pt idx="98" formatCode="0%">
                  <c:v>0.77855227882037548</c:v>
                </c:pt>
                <c:pt idx="99" formatCode="0%">
                  <c:v>0.73730407523510977</c:v>
                </c:pt>
                <c:pt idx="100" formatCode="0%">
                  <c:v>0.73442622950819669</c:v>
                </c:pt>
                <c:pt idx="101" formatCode="0%">
                  <c:v>0.75063365178397357</c:v>
                </c:pt>
                <c:pt idx="102" formatCode="0%">
                  <c:v>0.74439288476411458</c:v>
                </c:pt>
                <c:pt idx="103" formatCode="0%">
                  <c:v>0.74103401883528719</c:v>
                </c:pt>
                <c:pt idx="104" formatCode="0%">
                  <c:v>0.8365221181085204</c:v>
                </c:pt>
                <c:pt idx="105" formatCode="0%">
                  <c:v>0.91819564115560071</c:v>
                </c:pt>
                <c:pt idx="106" formatCode="0%">
                  <c:v>0.97374410213710816</c:v>
                </c:pt>
                <c:pt idx="107" formatCode="0%">
                  <c:v>0.95491329479768794</c:v>
                </c:pt>
                <c:pt idx="108" formatCode="0%">
                  <c:v>0.96380741560597694</c:v>
                </c:pt>
                <c:pt idx="109" formatCode="0%">
                  <c:v>0.97411633732257175</c:v>
                </c:pt>
                <c:pt idx="110" formatCode="0%">
                  <c:v>0.99408284023668647</c:v>
                </c:pt>
                <c:pt idx="111" formatCode="0%">
                  <c:v>0.97731958762886595</c:v>
                </c:pt>
                <c:pt idx="112" formatCode="0%">
                  <c:v>1.0674645304507286</c:v>
                </c:pt>
                <c:pt idx="113" formatCode="0%">
                  <c:v>1.1064743374706476</c:v>
                </c:pt>
                <c:pt idx="114" formatCode="0%">
                  <c:v>1.1182203389830505</c:v>
                </c:pt>
                <c:pt idx="115" formatCode="0%">
                  <c:v>0.96356612184249624</c:v>
                </c:pt>
                <c:pt idx="116" formatCode="0%">
                  <c:v>0.97134445534838088</c:v>
                </c:pt>
                <c:pt idx="117" formatCode="0%">
                  <c:v>0.86267087276551002</c:v>
                </c:pt>
                <c:pt idx="118" formatCode="0%">
                  <c:v>0.93886345273363869</c:v>
                </c:pt>
                <c:pt idx="119" formatCode="0%">
                  <c:v>1.0442793462109954</c:v>
                </c:pt>
                <c:pt idx="120" formatCode="0%">
                  <c:v>1.0193329564725833</c:v>
                </c:pt>
                <c:pt idx="121" formatCode="0%">
                  <c:v>1.0442165242165242</c:v>
                </c:pt>
                <c:pt idx="122" formatCode="0%">
                  <c:v>1.068893528183716</c:v>
                </c:pt>
                <c:pt idx="123" formatCode="0%">
                  <c:v>1.0440958863569103</c:v>
                </c:pt>
                <c:pt idx="124" formatCode="0%">
                  <c:v>1.0729455216989845</c:v>
                </c:pt>
                <c:pt idx="125" formatCode="0%">
                  <c:v>1.0470085470085471</c:v>
                </c:pt>
                <c:pt idx="126" formatCode="0%">
                  <c:v>1.0337791601866253</c:v>
                </c:pt>
                <c:pt idx="127" formatCode="0%">
                  <c:v>0.9742397137745975</c:v>
                </c:pt>
                <c:pt idx="128" formatCode="0%">
                  <c:v>0.93702343970629753</c:v>
                </c:pt>
                <c:pt idx="129" formatCode="0%">
                  <c:v>0.92837157246782298</c:v>
                </c:pt>
                <c:pt idx="130" formatCode="0%">
                  <c:v>0.90360110803324112</c:v>
                </c:pt>
                <c:pt idx="131" formatCode="0%">
                  <c:v>0.90139611278401299</c:v>
                </c:pt>
                <c:pt idx="132" formatCode="0%">
                  <c:v>0.93753872148690509</c:v>
                </c:pt>
                <c:pt idx="133" formatCode="0%">
                  <c:v>0.97551020408163247</c:v>
                </c:pt>
                <c:pt idx="134" formatCode="0%">
                  <c:v>0.95292115711854775</c:v>
                </c:pt>
                <c:pt idx="135" formatCode="0%">
                  <c:v>0.91534136546184741</c:v>
                </c:pt>
                <c:pt idx="136" formatCode="0%">
                  <c:v>0.91041612819850071</c:v>
                </c:pt>
                <c:pt idx="137" formatCode="0%">
                  <c:v>0.9255291350927618</c:v>
                </c:pt>
                <c:pt idx="138" formatCode="0%">
                  <c:v>0.9494600431965442</c:v>
                </c:pt>
                <c:pt idx="139" formatCode="0%">
                  <c:v>0.93869999999999998</c:v>
                </c:pt>
                <c:pt idx="140" formatCode="0%">
                  <c:v>0.96181588902900372</c:v>
                </c:pt>
                <c:pt idx="141" formatCode="0%">
                  <c:v>1.0221493027071369</c:v>
                </c:pt>
                <c:pt idx="142" formatCode="0%">
                  <c:v>1.0247838616714697</c:v>
                </c:pt>
                <c:pt idx="143" formatCode="0%">
                  <c:v>1.0531244147574754</c:v>
                </c:pt>
                <c:pt idx="144" formatCode="0%">
                  <c:v>1.0345762711864406</c:v>
                </c:pt>
                <c:pt idx="145" formatCode="0%">
                  <c:v>0.89912575655682581</c:v>
                </c:pt>
                <c:pt idx="146" formatCode="0%">
                  <c:v>0.84279325765393864</c:v>
                </c:pt>
                <c:pt idx="147" formatCode="0%">
                  <c:v>0.78664418212478926</c:v>
                </c:pt>
                <c:pt idx="148" formatCode="0%">
                  <c:v>0.7526499523960648</c:v>
                </c:pt>
                <c:pt idx="149" formatCode="0%">
                  <c:v>0.76517079705291347</c:v>
                </c:pt>
                <c:pt idx="150" formatCode="0%">
                  <c:v>0.75030800821355226</c:v>
                </c:pt>
                <c:pt idx="151" formatCode="0%">
                  <c:v>0.71669450197073947</c:v>
                </c:pt>
                <c:pt idx="152" formatCode="0%">
                  <c:v>0.73360768175583002</c:v>
                </c:pt>
                <c:pt idx="153" formatCode="0%">
                  <c:v>0.75107466063348394</c:v>
                </c:pt>
                <c:pt idx="154" formatCode="0%">
                  <c:v>0.70667543571193681</c:v>
                </c:pt>
                <c:pt idx="155" formatCode="0%">
                  <c:v>0.77014512785072553</c:v>
                </c:pt>
                <c:pt idx="156" formatCode="0%">
                  <c:v>0.78173999338405553</c:v>
                </c:pt>
                <c:pt idx="157" formatCode="0%">
                  <c:v>0.76387256418187444</c:v>
                </c:pt>
                <c:pt idx="158" formatCode="0%">
                  <c:v>0.79965029870319093</c:v>
                </c:pt>
                <c:pt idx="159" formatCode="0%">
                  <c:v>0.8089064261555805</c:v>
                </c:pt>
                <c:pt idx="160" formatCode="0%">
                  <c:v>0.88607594936708856</c:v>
                </c:pt>
                <c:pt idx="161" formatCode="0%">
                  <c:v>0.88794926004228336</c:v>
                </c:pt>
                <c:pt idx="162" formatCode="0%">
                  <c:v>0.90270581462291299</c:v>
                </c:pt>
                <c:pt idx="163" formatCode="0%">
                  <c:v>0.88781470292044318</c:v>
                </c:pt>
                <c:pt idx="164" formatCode="0%">
                  <c:v>0.90201342281879193</c:v>
                </c:pt>
                <c:pt idx="165" formatCode="0%">
                  <c:v>0.89675343667739105</c:v>
                </c:pt>
                <c:pt idx="166" formatCode="0%">
                  <c:v>0.93119165121176883</c:v>
                </c:pt>
                <c:pt idx="167" formatCode="0%">
                  <c:v>0.91186287776274244</c:v>
                </c:pt>
                <c:pt idx="168" formatCode="0%">
                  <c:v>0.92001100345386189</c:v>
                </c:pt>
                <c:pt idx="169" formatCode="0%">
                  <c:v>0.87652453925994067</c:v>
                </c:pt>
                <c:pt idx="170" formatCode="0%">
                  <c:v>0.89890171782596451</c:v>
                </c:pt>
                <c:pt idx="171" formatCode="0%">
                  <c:v>0.94742451154529306</c:v>
                </c:pt>
                <c:pt idx="172" formatCode="0%">
                  <c:v>0.99111039275901081</c:v>
                </c:pt>
                <c:pt idx="173" formatCode="0%">
                  <c:v>0.98122422042567237</c:v>
                </c:pt>
                <c:pt idx="174" formatCode="0%">
                  <c:v>0.97015915119363383</c:v>
                </c:pt>
                <c:pt idx="175" formatCode="0%">
                  <c:v>0.95033112582781454</c:v>
                </c:pt>
                <c:pt idx="176" formatCode="0%">
                  <c:v>0.97280966767371591</c:v>
                </c:pt>
                <c:pt idx="177" formatCode="0%">
                  <c:v>0.91729465552577649</c:v>
                </c:pt>
                <c:pt idx="178" formatCode="0%">
                  <c:v>0.9080845771144278</c:v>
                </c:pt>
                <c:pt idx="179" formatCode="0%">
                  <c:v>0.90097459658092338</c:v>
                </c:pt>
                <c:pt idx="180" formatCode="0%">
                  <c:v>0.86962005360239636</c:v>
                </c:pt>
                <c:pt idx="181" formatCode="0%">
                  <c:v>0.85597226599432719</c:v>
                </c:pt>
                <c:pt idx="182" formatCode="0%">
                  <c:v>0.89144792548687546</c:v>
                </c:pt>
                <c:pt idx="183" formatCode="0%">
                  <c:v>0.86620689655172423</c:v>
                </c:pt>
                <c:pt idx="184" formatCode="0%">
                  <c:v>0.86693431829131207</c:v>
                </c:pt>
                <c:pt idx="185" formatCode="0%">
                  <c:v>0.8841638981173866</c:v>
                </c:pt>
                <c:pt idx="186" formatCode="0%">
                  <c:v>0.91260584757948537</c:v>
                </c:pt>
                <c:pt idx="187" formatCode="0%">
                  <c:v>0.91725622885266078</c:v>
                </c:pt>
                <c:pt idx="188" formatCode="0%">
                  <c:v>0.91011750343354181</c:v>
                </c:pt>
                <c:pt idx="189" formatCode="0%">
                  <c:v>0.94793995528585129</c:v>
                </c:pt>
                <c:pt idx="190" formatCode="0%">
                  <c:v>0.90071141354778839</c:v>
                </c:pt>
                <c:pt idx="191" formatCode="0%">
                  <c:v>0.92541138211382101</c:v>
                </c:pt>
                <c:pt idx="192" formatCode="0%">
                  <c:v>0.96318475671997272</c:v>
                </c:pt>
                <c:pt idx="193" formatCode="0%">
                  <c:v>0.86948083454633684</c:v>
                </c:pt>
                <c:pt idx="194" formatCode="0%">
                  <c:v>0.84931506849315064</c:v>
                </c:pt>
                <c:pt idx="195" formatCode="0%">
                  <c:v>0.85227196456137999</c:v>
                </c:pt>
                <c:pt idx="196" formatCode="0%">
                  <c:v>0.81460224983730511</c:v>
                </c:pt>
                <c:pt idx="197" formatCode="0%">
                  <c:v>0.79535239260051982</c:v>
                </c:pt>
                <c:pt idx="198" formatCode="0%">
                  <c:v>0.79605303731113175</c:v>
                </c:pt>
                <c:pt idx="199" formatCode="0%">
                  <c:v>0.79179224110291757</c:v>
                </c:pt>
                <c:pt idx="200" formatCode="0%">
                  <c:v>0.78359772523196647</c:v>
                </c:pt>
                <c:pt idx="201" formatCode="0%">
                  <c:v>0.79216268368710108</c:v>
                </c:pt>
                <c:pt idx="202" formatCode="0%">
                  <c:v>0.78578034682080922</c:v>
                </c:pt>
                <c:pt idx="203" formatCode="0%">
                  <c:v>0.79548218940052129</c:v>
                </c:pt>
                <c:pt idx="204" formatCode="0%">
                  <c:v>0.81292872265349325</c:v>
                </c:pt>
                <c:pt idx="205" formatCode="0%">
                  <c:v>0.81262232231427112</c:v>
                </c:pt>
                <c:pt idx="206" formatCode="0%">
                  <c:v>0.79799824846740897</c:v>
                </c:pt>
                <c:pt idx="207" formatCode="0%">
                  <c:v>0.82909002904162643</c:v>
                </c:pt>
                <c:pt idx="208" formatCode="0%">
                  <c:v>0.83212172442941668</c:v>
                </c:pt>
                <c:pt idx="209" formatCode="0%">
                  <c:v>0.82752203721841333</c:v>
                </c:pt>
                <c:pt idx="210" formatCode="0%">
                  <c:v>0.80626720304890964</c:v>
                </c:pt>
                <c:pt idx="211" formatCode="0%">
                  <c:v>0.83684322484577767</c:v>
                </c:pt>
                <c:pt idx="212" formatCode="0%">
                  <c:v>0.83045977011494254</c:v>
                </c:pt>
                <c:pt idx="213" formatCode="0%">
                  <c:v>0.79880715705765393</c:v>
                </c:pt>
                <c:pt idx="214" formatCode="0%">
                  <c:v>0.7995180722891565</c:v>
                </c:pt>
                <c:pt idx="215" formatCode="0%">
                  <c:v>0.84142312579415501</c:v>
                </c:pt>
                <c:pt idx="216" formatCode="0%">
                  <c:v>0.85009258860514181</c:v>
                </c:pt>
                <c:pt idx="217" formatCode="0%">
                  <c:v>0.82924731182795697</c:v>
                </c:pt>
                <c:pt idx="218" formatCode="0%">
                  <c:v>0.82078431372549021</c:v>
                </c:pt>
                <c:pt idx="219" formatCode="0%">
                  <c:v>0.81140949780003047</c:v>
                </c:pt>
                <c:pt idx="220" formatCode="0%">
                  <c:v>0.81492193077190611</c:v>
                </c:pt>
                <c:pt idx="221" formatCode="0%">
                  <c:v>0.80248447204968953</c:v>
                </c:pt>
                <c:pt idx="222" formatCode="0%">
                  <c:v>0.84795582078916898</c:v>
                </c:pt>
                <c:pt idx="223" formatCode="0%">
                  <c:v>0.87265583139846392</c:v>
                </c:pt>
                <c:pt idx="224" formatCode="0%">
                  <c:v>0.86657072716498773</c:v>
                </c:pt>
                <c:pt idx="225" formatCode="0%">
                  <c:v>0.87232397916316595</c:v>
                </c:pt>
                <c:pt idx="226" formatCode="0%">
                  <c:v>0.85556197869353379</c:v>
                </c:pt>
                <c:pt idx="227" formatCode="0%">
                  <c:v>0.83239637922820375</c:v>
                </c:pt>
                <c:pt idx="228" formatCode="0%">
                  <c:v>0.82773167894532762</c:v>
                </c:pt>
                <c:pt idx="229" formatCode="0%">
                  <c:v>0.84429584726431905</c:v>
                </c:pt>
                <c:pt idx="230" formatCode="0%">
                  <c:v>0.82032727818645856</c:v>
                </c:pt>
                <c:pt idx="231" formatCode="0%">
                  <c:v>0.84340748779164409</c:v>
                </c:pt>
                <c:pt idx="232" formatCode="0%">
                  <c:v>0.8682612383375744</c:v>
                </c:pt>
                <c:pt idx="233" formatCode="0%">
                  <c:v>0.83718871057000555</c:v>
                </c:pt>
                <c:pt idx="234" formatCode="0%">
                  <c:v>0.85899177119118009</c:v>
                </c:pt>
                <c:pt idx="235" formatCode="0%">
                  <c:v>0.82491849751948976</c:v>
                </c:pt>
                <c:pt idx="236" formatCode="0%">
                  <c:v>0.81978083731385221</c:v>
                </c:pt>
                <c:pt idx="237" formatCode="0%">
                  <c:v>0.81493287386029134</c:v>
                </c:pt>
                <c:pt idx="238" formatCode="0%">
                  <c:v>0.80733002129169629</c:v>
                </c:pt>
                <c:pt idx="239" formatCode="0%">
                  <c:v>0.80259599783666846</c:v>
                </c:pt>
                <c:pt idx="240" formatCode="0%">
                  <c:v>0.80824519416351415</c:v>
                </c:pt>
                <c:pt idx="241" formatCode="0%">
                  <c:v>0.7842040072859745</c:v>
                </c:pt>
                <c:pt idx="242" formatCode="0%">
                  <c:v>0.77829846582984663</c:v>
                </c:pt>
                <c:pt idx="243" formatCode="0%">
                  <c:v>0.76689315068493147</c:v>
                </c:pt>
                <c:pt idx="244" formatCode="0%">
                  <c:v>0.76349705842112459</c:v>
                </c:pt>
                <c:pt idx="245" formatCode="0%">
                  <c:v>0.77443526170798904</c:v>
                </c:pt>
                <c:pt idx="246" formatCode="0%">
                  <c:v>0.79551122194513724</c:v>
                </c:pt>
                <c:pt idx="247" formatCode="0%">
                  <c:v>0.79744408945686884</c:v>
                </c:pt>
                <c:pt idx="248" formatCode="0%">
                  <c:v>0.80352555869509379</c:v>
                </c:pt>
                <c:pt idx="249" formatCode="0%">
                  <c:v>0.75692352897965187</c:v>
                </c:pt>
                <c:pt idx="250" formatCode="0%">
                  <c:v>0.73073978704154785</c:v>
                </c:pt>
                <c:pt idx="251" formatCode="0%">
                  <c:v>0.73555992141453819</c:v>
                </c:pt>
                <c:pt idx="252" formatCode="0%">
                  <c:v>0.7302007439087248</c:v>
                </c:pt>
                <c:pt idx="253" formatCode="0%">
                  <c:v>0.73289258548375613</c:v>
                </c:pt>
                <c:pt idx="254" formatCode="0%">
                  <c:v>0.73367731139311121</c:v>
                </c:pt>
                <c:pt idx="255" formatCode="0%">
                  <c:v>0.72069638301065586</c:v>
                </c:pt>
                <c:pt idx="256" formatCode="0%">
                  <c:v>0.72390811687876311</c:v>
                </c:pt>
                <c:pt idx="257" formatCode="0%">
                  <c:v>0.74072214713265105</c:v>
                </c:pt>
                <c:pt idx="258" formatCode="0%">
                  <c:v>0.75999136504281495</c:v>
                </c:pt>
                <c:pt idx="259" formatCode="0%">
                  <c:v>0.80681272741348609</c:v>
                </c:pt>
                <c:pt idx="260" formatCode="0%">
                  <c:v>0.88685446009389668</c:v>
                </c:pt>
                <c:pt idx="261" formatCode="0%">
                  <c:v>0.93366960907944507</c:v>
                </c:pt>
                <c:pt idx="262" formatCode="0%">
                  <c:v>0.91389715257118564</c:v>
                </c:pt>
                <c:pt idx="263" formatCode="0%">
                  <c:v>0.9025590551181103</c:v>
                </c:pt>
                <c:pt idx="264" formatCode="0%">
                  <c:v>0.9414091470951792</c:v>
                </c:pt>
                <c:pt idx="265" formatCode="0%">
                  <c:v>0.93515669515669508</c:v>
                </c:pt>
                <c:pt idx="266" formatCode="0%">
                  <c:v>1.004983326207781</c:v>
                </c:pt>
                <c:pt idx="267" formatCode="0%">
                  <c:v>0.9860879610528922</c:v>
                </c:pt>
                <c:pt idx="268" formatCode="0%">
                  <c:v>1.0300347552435463</c:v>
                </c:pt>
                <c:pt idx="269" formatCode="0%">
                  <c:v>1.010107710839167</c:v>
                </c:pt>
                <c:pt idx="270" formatCode="0%">
                  <c:v>0.98040451799317052</c:v>
                </c:pt>
                <c:pt idx="271" formatCode="0%">
                  <c:v>0.96655772458263423</c:v>
                </c:pt>
                <c:pt idx="272" formatCode="0%">
                  <c:v>0.91487532244196046</c:v>
                </c:pt>
                <c:pt idx="273" formatCode="0%">
                  <c:v>0.87458174685589019</c:v>
                </c:pt>
                <c:pt idx="274" formatCode="0%">
                  <c:v>0.87233360064153964</c:v>
                </c:pt>
                <c:pt idx="275" formatCode="0%">
                  <c:v>0.89282756335928448</c:v>
                </c:pt>
                <c:pt idx="276" formatCode="0%">
                  <c:v>0.90780216318387053</c:v>
                </c:pt>
                <c:pt idx="277" formatCode="0%">
                  <c:v>0.87092411720510909</c:v>
                </c:pt>
                <c:pt idx="278" formatCode="0%">
                  <c:v>0.86020524515393382</c:v>
                </c:pt>
                <c:pt idx="279" formatCode="0%">
                  <c:v>0.87110102892327634</c:v>
                </c:pt>
                <c:pt idx="280" formatCode="0%">
                  <c:v>0.89304005252790553</c:v>
                </c:pt>
                <c:pt idx="281" formatCode="0%">
                  <c:v>0.88669706840390883</c:v>
                </c:pt>
                <c:pt idx="282" formatCode="0%">
                  <c:v>0.87360357484838813</c:v>
                </c:pt>
                <c:pt idx="283" formatCode="0%">
                  <c:v>0.8830079999999999</c:v>
                </c:pt>
                <c:pt idx="284" formatCode="0%">
                  <c:v>0.89061835368255216</c:v>
                </c:pt>
                <c:pt idx="285" formatCode="0%">
                  <c:v>0.88759911195686636</c:v>
                </c:pt>
                <c:pt idx="286" formatCode="0%">
                  <c:v>0.91477600858015018</c:v>
                </c:pt>
                <c:pt idx="287" formatCode="0%">
                  <c:v>0.88280325151921724</c:v>
                </c:pt>
                <c:pt idx="288" formatCode="0%">
                  <c:v>0.90515113777878409</c:v>
                </c:pt>
                <c:pt idx="289" formatCode="0%">
                  <c:v>0.93976387170139464</c:v>
                </c:pt>
                <c:pt idx="290" formatCode="0%">
                  <c:v>0.9367837338262478</c:v>
                </c:pt>
                <c:pt idx="291" formatCode="0%">
                  <c:v>0.92462050491111281</c:v>
                </c:pt>
                <c:pt idx="292" formatCode="0%">
                  <c:v>0.93591916558018251</c:v>
                </c:pt>
                <c:pt idx="293" formatCode="0%">
                  <c:v>0.95948722162872868</c:v>
                </c:pt>
                <c:pt idx="294" formatCode="0%">
                  <c:v>0.96250000000000002</c:v>
                </c:pt>
                <c:pt idx="295" formatCode="0%">
                  <c:v>1.0131437355880093</c:v>
                </c:pt>
                <c:pt idx="296" formatCode="0%">
                  <c:v>0.98015554226134516</c:v>
                </c:pt>
                <c:pt idx="297" formatCode="0%">
                  <c:v>0.94682213828214812</c:v>
                </c:pt>
                <c:pt idx="298" formatCode="0%">
                  <c:v>0.95193060266110108</c:v>
                </c:pt>
                <c:pt idx="299" formatCode="0%">
                  <c:v>0.96140573056830769</c:v>
                </c:pt>
                <c:pt idx="300" formatCode="0%">
                  <c:v>0.95875994166553913</c:v>
                </c:pt>
                <c:pt idx="301" formatCode="0%">
                  <c:v>0.98181559070827995</c:v>
                </c:pt>
                <c:pt idx="302" formatCode="0%">
                  <c:v>0.97870198675496678</c:v>
                </c:pt>
                <c:pt idx="303" formatCode="0%">
                  <c:v>1.0312684056908759</c:v>
                </c:pt>
                <c:pt idx="304" formatCode="0%">
                  <c:v>1.0392532990022529</c:v>
                </c:pt>
                <c:pt idx="305" formatCode="0%">
                  <c:v>1.0433229120142922</c:v>
                </c:pt>
                <c:pt idx="306" formatCode="0%">
                  <c:v>1.0536082474226804</c:v>
                </c:pt>
                <c:pt idx="307" formatCode="0%">
                  <c:v>1.0178961152335224</c:v>
                </c:pt>
                <c:pt idx="308" formatCode="0%">
                  <c:v>1.0281850079744816</c:v>
                </c:pt>
                <c:pt idx="309" formatCode="0%">
                  <c:v>1.0162744745823604</c:v>
                </c:pt>
                <c:pt idx="310" formatCode="0%">
                  <c:v>1.0336857503823391</c:v>
                </c:pt>
                <c:pt idx="311" formatCode="0%">
                  <c:v>1.0546106628043315</c:v>
                </c:pt>
                <c:pt idx="312" formatCode="0%">
                  <c:v>1.0529474205647158</c:v>
                </c:pt>
                <c:pt idx="313" formatCode="0%">
                  <c:v>1.0154277083619387</c:v>
                </c:pt>
                <c:pt idx="314" formatCode="0%">
                  <c:v>1.0331596930487872</c:v>
                </c:pt>
                <c:pt idx="315" formatCode="0%">
                  <c:v>1.0221044557562236</c:v>
                </c:pt>
                <c:pt idx="316" formatCode="0%">
                  <c:v>1.0154651242856161</c:v>
                </c:pt>
                <c:pt idx="317" formatCode="0%">
                  <c:v>1.0112674104358672</c:v>
                </c:pt>
                <c:pt idx="318" formatCode="0%">
                  <c:v>1.002684378026844</c:v>
                </c:pt>
                <c:pt idx="319" formatCode="0%">
                  <c:v>1.0077354941807024</c:v>
                </c:pt>
                <c:pt idx="320" formatCode="0%">
                  <c:v>0.98879889617109351</c:v>
                </c:pt>
                <c:pt idx="321" formatCode="0%">
                  <c:v>0.96052880075542979</c:v>
                </c:pt>
                <c:pt idx="322" formatCode="0%">
                  <c:v>0.97744360902255634</c:v>
                </c:pt>
                <c:pt idx="323" formatCode="0%">
                  <c:v>0.99481981981981982</c:v>
                </c:pt>
                <c:pt idx="324" formatCode="0%">
                  <c:v>1.0179992828970956</c:v>
                </c:pt>
                <c:pt idx="325" formatCode="0%">
                  <c:v>1.0304413284132843</c:v>
                </c:pt>
                <c:pt idx="326" formatCode="0%">
                  <c:v>1.0504439135179777</c:v>
                </c:pt>
                <c:pt idx="327" formatCode="0%">
                  <c:v>1.0311384725196289</c:v>
                </c:pt>
                <c:pt idx="328" formatCode="0%">
                  <c:v>1.0064280701754389</c:v>
                </c:pt>
                <c:pt idx="329" formatCode="0%">
                  <c:v>1.0159552134359691</c:v>
                </c:pt>
                <c:pt idx="330" formatCode="0%">
                  <c:v>1.0105263157894735</c:v>
                </c:pt>
                <c:pt idx="331" formatCode="0%">
                  <c:v>1.0250451702571228</c:v>
                </c:pt>
                <c:pt idx="332" formatCode="0%">
                  <c:v>1.0527531211661976</c:v>
                </c:pt>
                <c:pt idx="333" formatCode="0%">
                  <c:v>1.0461658683414612</c:v>
                </c:pt>
                <c:pt idx="334" formatCode="0%">
                  <c:v>1.0338307030129126</c:v>
                </c:pt>
                <c:pt idx="335" formatCode="0%">
                  <c:v>1.028771228771229</c:v>
                </c:pt>
                <c:pt idx="336" formatCode="0%">
                  <c:v>1.0185761566086895</c:v>
                </c:pt>
                <c:pt idx="337" formatCode="0%">
                  <c:v>1.0045742628823366</c:v>
                </c:pt>
                <c:pt idx="338" formatCode="0%">
                  <c:v>0.98988144472015449</c:v>
                </c:pt>
                <c:pt idx="339" formatCode="0%">
                  <c:v>1.0533082942097027</c:v>
                </c:pt>
                <c:pt idx="340" formatCode="0%">
                  <c:v>1.0260842433697348</c:v>
                </c:pt>
                <c:pt idx="341" formatCode="0%">
                  <c:v>0.97957120980091872</c:v>
                </c:pt>
                <c:pt idx="342" formatCode="0%">
                  <c:v>0.98399999999999999</c:v>
                </c:pt>
                <c:pt idx="343" formatCode="0%">
                  <c:v>0.93269711429220636</c:v>
                </c:pt>
                <c:pt idx="344" formatCode="0%">
                  <c:v>0.89846984698469845</c:v>
                </c:pt>
                <c:pt idx="345" formatCode="0%">
                  <c:v>0.87564690226230968</c:v>
                </c:pt>
                <c:pt idx="346" formatCode="0%">
                  <c:v>0.85628979143798034</c:v>
                </c:pt>
                <c:pt idx="347" formatCode="0%">
                  <c:v>0.85305384893386327</c:v>
                </c:pt>
                <c:pt idx="348" formatCode="0%">
                  <c:v>0.84969409054919742</c:v>
                </c:pt>
                <c:pt idx="349" formatCode="0%">
                  <c:v>0.85841196109740159</c:v>
                </c:pt>
                <c:pt idx="350" formatCode="0%">
                  <c:v>0.85100311064181955</c:v>
                </c:pt>
                <c:pt idx="351" formatCode="0%">
                  <c:v>0.87852203529776041</c:v>
                </c:pt>
                <c:pt idx="352" formatCode="0%">
                  <c:v>0.94753320235756389</c:v>
                </c:pt>
                <c:pt idx="353" formatCode="0%">
                  <c:v>0.91898637851000686</c:v>
                </c:pt>
                <c:pt idx="354" formatCode="0%">
                  <c:v>0.90058479532163749</c:v>
                </c:pt>
                <c:pt idx="355" formatCode="0%">
                  <c:v>0.90795910639909128</c:v>
                </c:pt>
                <c:pt idx="356" formatCode="0%">
                  <c:v>1.0545587029784134</c:v>
                </c:pt>
                <c:pt idx="357" formatCode="0%">
                  <c:v>1.0367000631825978</c:v>
                </c:pt>
                <c:pt idx="358" formatCode="0%">
                  <c:v>1.0033766463360734</c:v>
                </c:pt>
                <c:pt idx="359" formatCode="0%">
                  <c:v>0.98088870080406265</c:v>
                </c:pt>
                <c:pt idx="360" formatCode="0%">
                  <c:v>0.97488372093023246</c:v>
                </c:pt>
                <c:pt idx="361" formatCode="0%">
                  <c:v>1.0686334088356075</c:v>
                </c:pt>
                <c:pt idx="362" formatCode="0%">
                  <c:v>1.1447945751894695</c:v>
                </c:pt>
                <c:pt idx="363" formatCode="0%">
                  <c:v>1.2326433293594883</c:v>
                </c:pt>
                <c:pt idx="364" formatCode="0%">
                  <c:v>1.2343416370106759</c:v>
                </c:pt>
                <c:pt idx="365" formatCode="0%">
                  <c:v>1.2412371134020619</c:v>
                </c:pt>
                <c:pt idx="367" formatCode="0%">
                  <c:v>1.2850746268656719</c:v>
                </c:pt>
                <c:pt idx="368" formatCode="0%">
                  <c:v>1.3144356955380578</c:v>
                </c:pt>
                <c:pt idx="369" formatCode="0%">
                  <c:v>1.3699257909126419</c:v>
                </c:pt>
                <c:pt idx="370" formatCode="0%">
                  <c:v>1.3852125693160811</c:v>
                </c:pt>
                <c:pt idx="371" formatCode="0%">
                  <c:v>1.3245734916478096</c:v>
                </c:pt>
                <c:pt idx="372" formatCode="0%">
                  <c:v>1.3466063348416291</c:v>
                </c:pt>
                <c:pt idx="373" formatCode="0%">
                  <c:v>1.3814021346847885</c:v>
                </c:pt>
                <c:pt idx="374" formatCode="0%">
                  <c:v>1.3957597173144876</c:v>
                </c:pt>
                <c:pt idx="375" formatCode="0%">
                  <c:v>1.3984446364646339</c:v>
                </c:pt>
                <c:pt idx="376" formatCode="0%">
                  <c:v>1.4608084358523725</c:v>
                </c:pt>
                <c:pt idx="377" formatCode="0%">
                  <c:v>1.47592446114297</c:v>
                </c:pt>
                <c:pt idx="378" formatCode="0%">
                  <c:v>1.3650159340381405</c:v>
                </c:pt>
                <c:pt idx="379" formatCode="0%">
                  <c:v>1.1662222222222223</c:v>
                </c:pt>
                <c:pt idx="380" formatCode="0%">
                  <c:v>1.150161330354927</c:v>
                </c:pt>
                <c:pt idx="381" formatCode="0%">
                  <c:v>1.1732924561491684</c:v>
                </c:pt>
                <c:pt idx="382" formatCode="0%">
                  <c:v>1.1820432662248344</c:v>
                </c:pt>
                <c:pt idx="383" formatCode="0%">
                  <c:v>1.1934935304990757</c:v>
                </c:pt>
                <c:pt idx="384" formatCode="0%">
                  <c:v>1.2676445211389129</c:v>
                </c:pt>
                <c:pt idx="385" formatCode="0%">
                  <c:v>1.3345914688732428</c:v>
                </c:pt>
                <c:pt idx="386" formatCode="0%">
                  <c:v>1.404902789518174</c:v>
                </c:pt>
                <c:pt idx="387" formatCode="0%">
                  <c:v>1.4660733106921187</c:v>
                </c:pt>
                <c:pt idx="388" formatCode="0%">
                  <c:v>1.5502712903986791</c:v>
                </c:pt>
                <c:pt idx="389" formatCode="0%">
                  <c:v>1.6276735571752898</c:v>
                </c:pt>
                <c:pt idx="390" formatCode="0%">
                  <c:v>1.605324459234609</c:v>
                </c:pt>
                <c:pt idx="391" formatCode="0%">
                  <c:v>1.5388818150248873</c:v>
                </c:pt>
                <c:pt idx="392" formatCode="0%">
                  <c:v>1.5033925686591276</c:v>
                </c:pt>
                <c:pt idx="393" formatCode="0%">
                  <c:v>1.4609693280262235</c:v>
                </c:pt>
                <c:pt idx="394" formatCode="0%">
                  <c:v>1.4218905002598139</c:v>
                </c:pt>
                <c:pt idx="395" formatCode="0%">
                  <c:v>1.3505504587155963</c:v>
                </c:pt>
                <c:pt idx="396" formatCode="0%">
                  <c:v>1.3321075614801194</c:v>
                </c:pt>
                <c:pt idx="397" formatCode="0%">
                  <c:v>1.3152518325845353</c:v>
                </c:pt>
                <c:pt idx="398" formatCode="0%">
                  <c:v>1.3127380657927281</c:v>
                </c:pt>
                <c:pt idx="399" formatCode="0%">
                  <c:v>1.2779920660662158</c:v>
                </c:pt>
                <c:pt idx="400" formatCode="0%">
                  <c:v>1.26769544700931</c:v>
                </c:pt>
                <c:pt idx="401" formatCode="0%">
                  <c:v>1.1910393331596771</c:v>
                </c:pt>
                <c:pt idx="402" formatCode="0%">
                  <c:v>1.0301198540906722</c:v>
                </c:pt>
                <c:pt idx="403" formatCode="0%">
                  <c:v>0.93972097920505404</c:v>
                </c:pt>
                <c:pt idx="404" formatCode="0%">
                  <c:v>0.8899815076688784</c:v>
                </c:pt>
                <c:pt idx="405" formatCode="0%">
                  <c:v>0.93608368940621789</c:v>
                </c:pt>
                <c:pt idx="406" formatCode="0%">
                  <c:v>0.93390928725701927</c:v>
                </c:pt>
                <c:pt idx="407" formatCode="0%">
                  <c:v>0.93122376493380676</c:v>
                </c:pt>
                <c:pt idx="408" formatCode="0%">
                  <c:v>0.88171763175016271</c:v>
                </c:pt>
                <c:pt idx="409" formatCode="0%">
                  <c:v>0.84078925551318184</c:v>
                </c:pt>
                <c:pt idx="410" formatCode="0%">
                  <c:v>0.83851753805426876</c:v>
                </c:pt>
                <c:pt idx="411" formatCode="0%">
                  <c:v>0.82845594179466453</c:v>
                </c:pt>
                <c:pt idx="412" formatCode="0%">
                  <c:v>0.80707687490214497</c:v>
                </c:pt>
                <c:pt idx="413" formatCode="0%">
                  <c:v>0.90679598751079515</c:v>
                </c:pt>
                <c:pt idx="414" formatCode="0%">
                  <c:v>0.93032717409730459</c:v>
                </c:pt>
                <c:pt idx="415" formatCode="0%">
                  <c:v>0.94860806478825721</c:v>
                </c:pt>
                <c:pt idx="416" formatCode="0%">
                  <c:v>0.96577145866245395</c:v>
                </c:pt>
                <c:pt idx="417" formatCode="0%">
                  <c:v>0.98150000000000004</c:v>
                </c:pt>
                <c:pt idx="418" formatCode="0%">
                  <c:v>0.90398222526063932</c:v>
                </c:pt>
                <c:pt idx="419" formatCode="0%">
                  <c:v>0.90642164089553268</c:v>
                </c:pt>
                <c:pt idx="420" formatCode="0%">
                  <c:v>0.90403587443946176</c:v>
                </c:pt>
                <c:pt idx="421" formatCode="0%">
                  <c:v>0.87951371775915876</c:v>
                </c:pt>
                <c:pt idx="422" formatCode="0%">
                  <c:v>0.87406929895245755</c:v>
                </c:pt>
                <c:pt idx="423" formatCode="0%">
                  <c:v>0.85149351052598887</c:v>
                </c:pt>
                <c:pt idx="424" formatCode="0%">
                  <c:v>0.85431649218631467</c:v>
                </c:pt>
                <c:pt idx="425" formatCode="0%">
                  <c:v>0.85427248991217664</c:v>
                </c:pt>
                <c:pt idx="426" formatCode="0%">
                  <c:v>0.85220978196817909</c:v>
                </c:pt>
                <c:pt idx="427" formatCode="0%">
                  <c:v>0.87942816297355242</c:v>
                </c:pt>
                <c:pt idx="428" formatCode="0%">
                  <c:v>1.0409870000828019</c:v>
                </c:pt>
                <c:pt idx="429" formatCode="0%">
                  <c:v>1.1680400462071621</c:v>
                </c:pt>
                <c:pt idx="430" formatCode="0%">
                  <c:v>1.2959326788218797</c:v>
                </c:pt>
                <c:pt idx="431" formatCode="0%">
                  <c:v>1.2781820796778367</c:v>
                </c:pt>
                <c:pt idx="432" formatCode="0%">
                  <c:v>1.3118142235123369</c:v>
                </c:pt>
                <c:pt idx="433" formatCode="0%">
                  <c:v>1.3299556681443951</c:v>
                </c:pt>
                <c:pt idx="434" formatCode="0%">
                  <c:v>1.345768162549335</c:v>
                </c:pt>
                <c:pt idx="435" formatCode="0%">
                  <c:v>1.3346517376763125</c:v>
                </c:pt>
                <c:pt idx="436" formatCode="0%">
                  <c:v>1.3253094323516859</c:v>
                </c:pt>
                <c:pt idx="437" formatCode="0%">
                  <c:v>1.3125247833229481</c:v>
                </c:pt>
                <c:pt idx="438" formatCode="0%">
                  <c:v>1.3215123859191658</c:v>
                </c:pt>
                <c:pt idx="439" formatCode="0%">
                  <c:v>1.3054995026289611</c:v>
                </c:pt>
                <c:pt idx="440" formatCode="0%">
                  <c:v>1.3111843047400831</c:v>
                </c:pt>
                <c:pt idx="441" formatCode="0%">
                  <c:v>1.3383050847457629</c:v>
                </c:pt>
                <c:pt idx="442" formatCode="0%">
                  <c:v>1.3123406639585378</c:v>
                </c:pt>
                <c:pt idx="443" formatCode="0%">
                  <c:v>1.3352072685973879</c:v>
                </c:pt>
                <c:pt idx="444" formatCode="0%">
                  <c:v>1.3514266793354641</c:v>
                </c:pt>
                <c:pt idx="445" formatCode="0%">
                  <c:v>1.384168012924071</c:v>
                </c:pt>
                <c:pt idx="446" formatCode="0%">
                  <c:v>1.3824438611840189</c:v>
                </c:pt>
                <c:pt idx="447" formatCode="0%">
                  <c:v>1.3974752028854824</c:v>
                </c:pt>
                <c:pt idx="448" formatCode="0%">
                  <c:v>1.3826541274817139</c:v>
                </c:pt>
                <c:pt idx="449" formatCode="0%">
                  <c:v>1.3683050342567769</c:v>
                </c:pt>
                <c:pt idx="450" formatCode="0%">
                  <c:v>1.3637284097677189</c:v>
                </c:pt>
                <c:pt idx="451" formatCode="0%">
                  <c:v>1.3694038314176245</c:v>
                </c:pt>
                <c:pt idx="452" formatCode="0%">
                  <c:v>1.3215966003945969</c:v>
                </c:pt>
                <c:pt idx="453" formatCode="0%">
                  <c:v>1.2451009948748868</c:v>
                </c:pt>
                <c:pt idx="454" formatCode="0%">
                  <c:v>1.154914004914005</c:v>
                </c:pt>
                <c:pt idx="455" formatCode="0%">
                  <c:v>1.0058130868981965</c:v>
                </c:pt>
                <c:pt idx="456" formatCode="0%">
                  <c:v>0.89335256908223282</c:v>
                </c:pt>
                <c:pt idx="457" formatCode="0%">
                  <c:v>0.85117631509384095</c:v>
                </c:pt>
                <c:pt idx="458" formatCode="0%">
                  <c:v>0.88447983291998444</c:v>
                </c:pt>
                <c:pt idx="459" formatCode="0%">
                  <c:v>1.0081718030958025</c:v>
                </c:pt>
                <c:pt idx="460" formatCode="0%">
                  <c:v>1.1092503022974607</c:v>
                </c:pt>
                <c:pt idx="461" formatCode="0%">
                  <c:v>1.123406844106464</c:v>
                </c:pt>
                <c:pt idx="462" formatCode="0%">
                  <c:v>1.13195070634205</c:v>
                </c:pt>
                <c:pt idx="463" formatCode="0%">
                  <c:v>1.1303656111366069</c:v>
                </c:pt>
                <c:pt idx="464" formatCode="0%">
                  <c:v>1.1012060828526482</c:v>
                </c:pt>
                <c:pt idx="465" formatCode="0%">
                  <c:v>1.0997072064981268</c:v>
                </c:pt>
                <c:pt idx="466" formatCode="0%">
                  <c:v>1.0944861049845611</c:v>
                </c:pt>
                <c:pt idx="467" formatCode="0%">
                  <c:v>1.0068965517241379</c:v>
                </c:pt>
                <c:pt idx="468" formatCode="0%">
                  <c:v>0.98468085106382974</c:v>
                </c:pt>
                <c:pt idx="469" formatCode="0%">
                  <c:v>0.93347150259067357</c:v>
                </c:pt>
                <c:pt idx="470" formatCode="0%">
                  <c:v>0.89505526468877261</c:v>
                </c:pt>
                <c:pt idx="471" formatCode="0%">
                  <c:v>0.88594212529450844</c:v>
                </c:pt>
                <c:pt idx="472" formatCode="0%">
                  <c:v>0.88254356465912565</c:v>
                </c:pt>
                <c:pt idx="473" formatCode="0%">
                  <c:v>0.88318450128651438</c:v>
                </c:pt>
                <c:pt idx="474" formatCode="0%">
                  <c:v>0.93446242250113398</c:v>
                </c:pt>
                <c:pt idx="475" formatCode="0%">
                  <c:v>0.97030567685589508</c:v>
                </c:pt>
                <c:pt idx="476" formatCode="0%">
                  <c:v>0.95697835099032702</c:v>
                </c:pt>
                <c:pt idx="477" formatCode="0%">
                  <c:v>0.94662101279509825</c:v>
                </c:pt>
                <c:pt idx="478" formatCode="0%">
                  <c:v>0.94858542706061599</c:v>
                </c:pt>
                <c:pt idx="479" formatCode="0%">
                  <c:v>0.94760914760914772</c:v>
                </c:pt>
                <c:pt idx="480" formatCode="0%">
                  <c:v>0.95325373134328351</c:v>
                </c:pt>
                <c:pt idx="481" formatCode="0%">
                  <c:v>0.97678175579241444</c:v>
                </c:pt>
                <c:pt idx="482" formatCode="0%">
                  <c:v>1.0462925789815014</c:v>
                </c:pt>
                <c:pt idx="483" formatCode="0%">
                  <c:v>1.0651692502372667</c:v>
                </c:pt>
                <c:pt idx="484" formatCode="0%">
                  <c:v>1.0592939706341769</c:v>
                </c:pt>
                <c:pt idx="485" formatCode="0%">
                  <c:v>1.0422656629431761</c:v>
                </c:pt>
                <c:pt idx="486" formatCode="0%">
                  <c:v>1.0454296993622836</c:v>
                </c:pt>
                <c:pt idx="487" formatCode="0%">
                  <c:v>1.0347550866616428</c:v>
                </c:pt>
                <c:pt idx="488" formatCode="0%">
                  <c:v>1.0550093341630367</c:v>
                </c:pt>
                <c:pt idx="489" formatCode="0%">
                  <c:v>1.0550259965337956</c:v>
                </c:pt>
                <c:pt idx="490" formatCode="0%">
                  <c:v>1.0683694128640397</c:v>
                </c:pt>
                <c:pt idx="491" formatCode="0%">
                  <c:v>1.0776723592662873</c:v>
                </c:pt>
                <c:pt idx="492" formatCode="0%">
                  <c:v>1.0768550678875908</c:v>
                </c:pt>
                <c:pt idx="493" formatCode="0%">
                  <c:v>1.0521631644004945</c:v>
                </c:pt>
                <c:pt idx="494" formatCode="0%">
                  <c:v>1.0449118465821219</c:v>
                </c:pt>
                <c:pt idx="495" formatCode="0%">
                  <c:v>1.0594594594594595</c:v>
                </c:pt>
                <c:pt idx="496" formatCode="0%">
                  <c:v>1.0446644664466447</c:v>
                </c:pt>
                <c:pt idx="497" formatCode="0%">
                  <c:v>1.0020914624629311</c:v>
                </c:pt>
                <c:pt idx="498" formatCode="0%">
                  <c:v>0.95428828019757517</c:v>
                </c:pt>
                <c:pt idx="499" formatCode="0%">
                  <c:v>0.97158586939899083</c:v>
                </c:pt>
                <c:pt idx="500" formatCode="0%">
                  <c:v>0.97631578947368436</c:v>
                </c:pt>
                <c:pt idx="501" formatCode="0%">
                  <c:v>1.0391397849462365</c:v>
                </c:pt>
                <c:pt idx="502" formatCode="0%">
                  <c:v>1.0755021257880077</c:v>
                </c:pt>
                <c:pt idx="503" formatCode="0%">
                  <c:v>1.1452149992760965</c:v>
                </c:pt>
                <c:pt idx="504" formatCode="0%">
                  <c:v>1.1533204167017659</c:v>
                </c:pt>
                <c:pt idx="505" formatCode="0%">
                  <c:v>1.1352370689655171</c:v>
                </c:pt>
                <c:pt idx="506" formatCode="0%">
                  <c:v>1.1666354264292409</c:v>
                </c:pt>
                <c:pt idx="507" formatCode="0%">
                  <c:v>1.2105322763306909</c:v>
                </c:pt>
                <c:pt idx="508" formatCode="0%">
                  <c:v>1.2203348330425734</c:v>
                </c:pt>
                <c:pt idx="509" formatCode="0%">
                  <c:v>1.2689673694105008</c:v>
                </c:pt>
                <c:pt idx="510" formatCode="0%">
                  <c:v>1.185017026106697</c:v>
                </c:pt>
                <c:pt idx="511" formatCode="0%">
                  <c:v>1.1690173410404625</c:v>
                </c:pt>
                <c:pt idx="512" formatCode="0%">
                  <c:v>1.1718290829251816</c:v>
                </c:pt>
                <c:pt idx="513" formatCode="0%">
                  <c:v>1.1407231369886268</c:v>
                </c:pt>
                <c:pt idx="514" formatCode="0%">
                  <c:v>1.1163803367919716</c:v>
                </c:pt>
                <c:pt idx="515" formatCode="0%">
                  <c:v>1.0747141896435777</c:v>
                </c:pt>
                <c:pt idx="516" formatCode="0%">
                  <c:v>1.0303848750844025</c:v>
                </c:pt>
                <c:pt idx="517" formatCode="0%">
                  <c:v>1.1358069425320678</c:v>
                </c:pt>
                <c:pt idx="518" formatCode="0%">
                  <c:v>1.0713034985524434</c:v>
                </c:pt>
                <c:pt idx="519" formatCode="0%">
                  <c:v>1.0410939934221914</c:v>
                </c:pt>
                <c:pt idx="520" formatCode="0%">
                  <c:v>1.0393285371702636</c:v>
                </c:pt>
                <c:pt idx="521" formatCode="0%">
                  <c:v>1.05239852398524</c:v>
                </c:pt>
                <c:pt idx="522" formatCode="0%">
                  <c:v>0.94602854743912668</c:v>
                </c:pt>
                <c:pt idx="523" formatCode="0%">
                  <c:v>0.90100186788928505</c:v>
                </c:pt>
                <c:pt idx="524" formatCode="0%">
                  <c:v>0.88887408394403733</c:v>
                </c:pt>
                <c:pt idx="525" formatCode="0%">
                  <c:v>0.88039282086014214</c:v>
                </c:pt>
                <c:pt idx="526" formatCode="0%">
                  <c:v>0.92456440040997612</c:v>
                </c:pt>
                <c:pt idx="527" formatCode="0%">
                  <c:v>0.93637642859594328</c:v>
                </c:pt>
                <c:pt idx="528" formatCode="0%">
                  <c:v>0.9678217821782179</c:v>
                </c:pt>
                <c:pt idx="529" formatCode="0%">
                  <c:v>0.96279401282965071</c:v>
                </c:pt>
                <c:pt idx="530" formatCode="0%">
                  <c:v>0.95559011577674102</c:v>
                </c:pt>
                <c:pt idx="531" formatCode="0%">
                  <c:v>0.92957746478873238</c:v>
                </c:pt>
                <c:pt idx="532" formatCode="0%">
                  <c:v>0.91708278580814706</c:v>
                </c:pt>
                <c:pt idx="533" formatCode="0%">
                  <c:v>0.8920271838223105</c:v>
                </c:pt>
                <c:pt idx="534" formatCode="0%">
                  <c:v>0.89838980539365798</c:v>
                </c:pt>
                <c:pt idx="535" formatCode="0%">
                  <c:v>0.89491220171094099</c:v>
                </c:pt>
                <c:pt idx="536" formatCode="0%">
                  <c:v>0.87322492352278203</c:v>
                </c:pt>
                <c:pt idx="537" formatCode="0%">
                  <c:v>0.83007709635457982</c:v>
                </c:pt>
                <c:pt idx="538" formatCode="0%">
                  <c:v>0.86099110546378643</c:v>
                </c:pt>
                <c:pt idx="539" formatCode="0%">
                  <c:v>0.86712263400668044</c:v>
                </c:pt>
                <c:pt idx="540" formatCode="0%">
                  <c:v>0.86493301812450762</c:v>
                </c:pt>
                <c:pt idx="541" formatCode="0%">
                  <c:v>0.83948100092678402</c:v>
                </c:pt>
                <c:pt idx="542" formatCode="0%">
                  <c:v>0.85144849445324888</c:v>
                </c:pt>
                <c:pt idx="543" formatCode="0%">
                  <c:v>0.84954244241085508</c:v>
                </c:pt>
                <c:pt idx="544" formatCode="0%">
                  <c:v>0.84000000000000008</c:v>
                </c:pt>
                <c:pt idx="545" formatCode="0%">
                  <c:v>0.81700614290333007</c:v>
                </c:pt>
                <c:pt idx="546" formatCode="0%">
                  <c:v>0.81547676865792462</c:v>
                </c:pt>
                <c:pt idx="547" formatCode="0%">
                  <c:v>0.81641961231470916</c:v>
                </c:pt>
                <c:pt idx="548" formatCode="0%">
                  <c:v>0.79619168517930816</c:v>
                </c:pt>
                <c:pt idx="549" formatCode="0%">
                  <c:v>0.79470198675496695</c:v>
                </c:pt>
                <c:pt idx="550" formatCode="0%">
                  <c:v>0.80547334924423231</c:v>
                </c:pt>
                <c:pt idx="551" formatCode="0%">
                  <c:v>0.81814963797264684</c:v>
                </c:pt>
                <c:pt idx="552" formatCode="0%">
                  <c:v>0.80201447906830348</c:v>
                </c:pt>
                <c:pt idx="553" formatCode="0%">
                  <c:v>0.80571700809909486</c:v>
                </c:pt>
                <c:pt idx="554" formatCode="0%">
                  <c:v>0.80342422320862394</c:v>
                </c:pt>
                <c:pt idx="555" formatCode="0%">
                  <c:v>0.7989965506428347</c:v>
                </c:pt>
                <c:pt idx="556" formatCode="0%">
                  <c:v>0.80520793831374027</c:v>
                </c:pt>
                <c:pt idx="557" formatCode="0%">
                  <c:v>0.80744186046511623</c:v>
                </c:pt>
                <c:pt idx="558" formatCode="0%">
                  <c:v>0.82628642281463116</c:v>
                </c:pt>
                <c:pt idx="559" formatCode="0%">
                  <c:v>0.85109742618032536</c:v>
                </c:pt>
                <c:pt idx="560" formatCode="0%">
                  <c:v>0.87551894563426691</c:v>
                </c:pt>
                <c:pt idx="561" formatCode="0%">
                  <c:v>0.85768421052631583</c:v>
                </c:pt>
                <c:pt idx="562" formatCode="0%">
                  <c:v>0.87623731939747918</c:v>
                </c:pt>
                <c:pt idx="563" formatCode="0%">
                  <c:v>0.90547923574925004</c:v>
                </c:pt>
                <c:pt idx="564" formatCode="0%">
                  <c:v>0.93468273092369492</c:v>
                </c:pt>
                <c:pt idx="565" formatCode="0%">
                  <c:v>0.94000000000000006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1-42FE-B674-3D5F86CA9F99}"/>
            </c:ext>
          </c:extLst>
        </c:ser>
        <c:ser>
          <c:idx val="4"/>
          <c:order val="4"/>
          <c:tx>
            <c:v>WI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Data!$BB$8:$BB$573</c:f>
              <c:numCache>
                <c:formatCode>General</c:formatCode>
                <c:ptCount val="566"/>
                <c:pt idx="144" formatCode="0%">
                  <c:v>0.99551708146545059</c:v>
                </c:pt>
                <c:pt idx="145" formatCode="0%">
                  <c:v>0.9280098658856174</c:v>
                </c:pt>
                <c:pt idx="146" formatCode="0%">
                  <c:v>0.84456999372253605</c:v>
                </c:pt>
                <c:pt idx="147" formatCode="0%">
                  <c:v>0.77061074544619623</c:v>
                </c:pt>
                <c:pt idx="148" formatCode="0%">
                  <c:v>0.71031746031746024</c:v>
                </c:pt>
                <c:pt idx="149" formatCode="0%">
                  <c:v>0.75627769571639591</c:v>
                </c:pt>
                <c:pt idx="150" formatCode="0%">
                  <c:v>0.76560470151562021</c:v>
                </c:pt>
                <c:pt idx="151" formatCode="0%">
                  <c:v>0.78125927496290015</c:v>
                </c:pt>
                <c:pt idx="152" formatCode="0%">
                  <c:v>0.73510574018126895</c:v>
                </c:pt>
                <c:pt idx="153" formatCode="0%">
                  <c:v>0.76160278529018621</c:v>
                </c:pt>
                <c:pt idx="154" formatCode="0%">
                  <c:v>0.74943293512777853</c:v>
                </c:pt>
                <c:pt idx="155" formatCode="0%">
                  <c:v>0.78678414096916294</c:v>
                </c:pt>
                <c:pt idx="156" formatCode="0%">
                  <c:v>0.78388212298902415</c:v>
                </c:pt>
                <c:pt idx="157" formatCode="0%">
                  <c:v>0.82592922985429673</c:v>
                </c:pt>
                <c:pt idx="158" formatCode="0%">
                  <c:v>0.91166369006731696</c:v>
                </c:pt>
                <c:pt idx="159" formatCode="0%">
                  <c:v>0.93924289370874303</c:v>
                </c:pt>
                <c:pt idx="160" formatCode="0%">
                  <c:v>0.98644986449864502</c:v>
                </c:pt>
                <c:pt idx="161" formatCode="0%">
                  <c:v>0.92148933203179462</c:v>
                </c:pt>
                <c:pt idx="162" formatCode="0%">
                  <c:v>0.93126385809312628</c:v>
                </c:pt>
                <c:pt idx="163" formatCode="0%">
                  <c:v>0.88974771873322611</c:v>
                </c:pt>
                <c:pt idx="164" formatCode="0%">
                  <c:v>0.89929062168351681</c:v>
                </c:pt>
                <c:pt idx="165" formatCode="0%">
                  <c:v>0.90246636771300459</c:v>
                </c:pt>
                <c:pt idx="166" formatCode="0%">
                  <c:v>0.9662479188739217</c:v>
                </c:pt>
                <c:pt idx="167" formatCode="0%">
                  <c:v>0.92783445897399053</c:v>
                </c:pt>
                <c:pt idx="168" formatCode="0%">
                  <c:v>0.91275121474368182</c:v>
                </c:pt>
                <c:pt idx="169" formatCode="0%">
                  <c:v>0.87211716824939789</c:v>
                </c:pt>
                <c:pt idx="170" formatCode="0%">
                  <c:v>0.82982086406743949</c:v>
                </c:pt>
                <c:pt idx="171" formatCode="0%">
                  <c:v>0.85564159292035402</c:v>
                </c:pt>
                <c:pt idx="172" formatCode="0%">
                  <c:v>0.90868859713822103</c:v>
                </c:pt>
                <c:pt idx="173" formatCode="0%">
                  <c:v>0.94377202390072001</c:v>
                </c:pt>
                <c:pt idx="174" formatCode="0%">
                  <c:v>0.92364080635308499</c:v>
                </c:pt>
                <c:pt idx="175" formatCode="0%">
                  <c:v>0.91331546023235022</c:v>
                </c:pt>
                <c:pt idx="176" formatCode="0%">
                  <c:v>0.90735012520253355</c:v>
                </c:pt>
                <c:pt idx="177" formatCode="0%">
                  <c:v>0.8718466195761857</c:v>
                </c:pt>
                <c:pt idx="178" formatCode="0%">
                  <c:v>0.85269121813031168</c:v>
                </c:pt>
                <c:pt idx="179" formatCode="0%">
                  <c:v>0.88607594936708867</c:v>
                </c:pt>
                <c:pt idx="180" formatCode="0%">
                  <c:v>0.84823160722280266</c:v>
                </c:pt>
                <c:pt idx="181" formatCode="0%">
                  <c:v>0.82875264270613114</c:v>
                </c:pt>
                <c:pt idx="182" formatCode="0%">
                  <c:v>0.85765448776350106</c:v>
                </c:pt>
                <c:pt idx="183" formatCode="0%">
                  <c:v>0.85432639649507114</c:v>
                </c:pt>
                <c:pt idx="184" formatCode="0%">
                  <c:v>0.82959778937672701</c:v>
                </c:pt>
                <c:pt idx="185" formatCode="0%">
                  <c:v>0.85925925925925928</c:v>
                </c:pt>
                <c:pt idx="186" formatCode="0%">
                  <c:v>0.91178718850328688</c:v>
                </c:pt>
                <c:pt idx="187" formatCode="0%">
                  <c:v>0.93305930710510865</c:v>
                </c:pt>
                <c:pt idx="188" formatCode="0%">
                  <c:v>0.95607763023493364</c:v>
                </c:pt>
                <c:pt idx="189" formatCode="0%">
                  <c:v>0.98226676946800306</c:v>
                </c:pt>
                <c:pt idx="190" formatCode="0%">
                  <c:v>0.96410256410256412</c:v>
                </c:pt>
                <c:pt idx="191" formatCode="0%">
                  <c:v>1.0080274526625406</c:v>
                </c:pt>
                <c:pt idx="192" formatCode="0%">
                  <c:v>0.99458426250398224</c:v>
                </c:pt>
                <c:pt idx="193" formatCode="0%">
                  <c:v>0.91622481442205728</c:v>
                </c:pt>
                <c:pt idx="194" formatCode="0%">
                  <c:v>0.90613496932515336</c:v>
                </c:pt>
                <c:pt idx="195" formatCode="0%">
                  <c:v>0.91874999999999984</c:v>
                </c:pt>
                <c:pt idx="196" formatCode="0%">
                  <c:v>0.8647058823529411</c:v>
                </c:pt>
                <c:pt idx="197" formatCode="0%">
                  <c:v>0.85452695829094605</c:v>
                </c:pt>
                <c:pt idx="198" formatCode="0%">
                  <c:v>0.86982248520710059</c:v>
                </c:pt>
                <c:pt idx="199" formatCode="0%">
                  <c:v>0.90656799259944498</c:v>
                </c:pt>
                <c:pt idx="200" formatCode="0%">
                  <c:v>0.86521483225426721</c:v>
                </c:pt>
                <c:pt idx="201" formatCode="0%">
                  <c:v>0.88382288469969317</c:v>
                </c:pt>
                <c:pt idx="202" formatCode="0%">
                  <c:v>0.88328075709779175</c:v>
                </c:pt>
                <c:pt idx="203" formatCode="0%">
                  <c:v>0.90208827578127293</c:v>
                </c:pt>
                <c:pt idx="204" formatCode="0%">
                  <c:v>0.88881330952583404</c:v>
                </c:pt>
                <c:pt idx="205" formatCode="0%">
                  <c:v>0.92029885057471261</c:v>
                </c:pt>
                <c:pt idx="206" formatCode="0%">
                  <c:v>0.9179063360881542</c:v>
                </c:pt>
                <c:pt idx="207" formatCode="0%">
                  <c:v>0.93139293139293144</c:v>
                </c:pt>
                <c:pt idx="208" formatCode="0%">
                  <c:v>0.92066259808195294</c:v>
                </c:pt>
                <c:pt idx="209" formatCode="0%">
                  <c:v>0.91487230846269396</c:v>
                </c:pt>
                <c:pt idx="210" formatCode="0%">
                  <c:v>0.85671191553544479</c:v>
                </c:pt>
                <c:pt idx="211" formatCode="0%">
                  <c:v>0.88099315068493156</c:v>
                </c:pt>
                <c:pt idx="212" formatCode="0%">
                  <c:v>0.86619127516778516</c:v>
                </c:pt>
                <c:pt idx="213" formatCode="0%">
                  <c:v>0.84527220630372479</c:v>
                </c:pt>
                <c:pt idx="214" formatCode="0%">
                  <c:v>0.93034188034188048</c:v>
                </c:pt>
                <c:pt idx="215" formatCode="0%">
                  <c:v>1.0383800329644457</c:v>
                </c:pt>
                <c:pt idx="216" formatCode="0%">
                  <c:v>1.0589400932795245</c:v>
                </c:pt>
                <c:pt idx="217" formatCode="0%">
                  <c:v>0.98845429362880899</c:v>
                </c:pt>
                <c:pt idx="218" formatCode="0%">
                  <c:v>0.90953947368421051</c:v>
                </c:pt>
                <c:pt idx="219" formatCode="0%">
                  <c:v>0.87439278278972932</c:v>
                </c:pt>
                <c:pt idx="220" formatCode="0%">
                  <c:v>0.849120937666489</c:v>
                </c:pt>
                <c:pt idx="221" formatCode="0%">
                  <c:v>0.82333265947475787</c:v>
                </c:pt>
                <c:pt idx="222" formatCode="0%">
                  <c:v>0.81871345029239762</c:v>
                </c:pt>
                <c:pt idx="223" formatCode="0%">
                  <c:v>0.83159235668789799</c:v>
                </c:pt>
                <c:pt idx="224" formatCode="0%">
                  <c:v>0.82594437021741784</c:v>
                </c:pt>
                <c:pt idx="225" formatCode="0%">
                  <c:v>0.8390243902439023</c:v>
                </c:pt>
                <c:pt idx="226" formatCode="0%">
                  <c:v>0.8324518613607188</c:v>
                </c:pt>
                <c:pt idx="227" formatCode="0%">
                  <c:v>0.79987132057262356</c:v>
                </c:pt>
                <c:pt idx="228" formatCode="0%">
                  <c:v>0.82128060263653491</c:v>
                </c:pt>
                <c:pt idx="229" formatCode="0%">
                  <c:v>0.84775663948886659</c:v>
                </c:pt>
                <c:pt idx="230" formatCode="0%">
                  <c:v>0.81367161032899205</c:v>
                </c:pt>
                <c:pt idx="231" formatCode="0%">
                  <c:v>0.83424436061282625</c:v>
                </c:pt>
                <c:pt idx="232" formatCode="0%">
                  <c:v>0.90755502676977995</c:v>
                </c:pt>
                <c:pt idx="233" formatCode="0%">
                  <c:v>0.84281084499249082</c:v>
                </c:pt>
                <c:pt idx="234" formatCode="0%">
                  <c:v>0.85268963312285195</c:v>
                </c:pt>
                <c:pt idx="235" formatCode="0%">
                  <c:v>0.7950842935800646</c:v>
                </c:pt>
                <c:pt idx="236" formatCode="0%">
                  <c:v>0.79960513326752214</c:v>
                </c:pt>
                <c:pt idx="237" formatCode="0%">
                  <c:v>0.81871345029239762</c:v>
                </c:pt>
                <c:pt idx="238" formatCode="0%">
                  <c:v>0.81162324649298601</c:v>
                </c:pt>
                <c:pt idx="239" formatCode="0%">
                  <c:v>0.83492858194669417</c:v>
                </c:pt>
                <c:pt idx="240" formatCode="0%">
                  <c:v>0.87384232235971671</c:v>
                </c:pt>
                <c:pt idx="241" formatCode="0%">
                  <c:v>0.81660590729856408</c:v>
                </c:pt>
                <c:pt idx="242" formatCode="0%">
                  <c:v>0.78196767791324073</c:v>
                </c:pt>
                <c:pt idx="243" formatCode="0%">
                  <c:v>0.76791690389235279</c:v>
                </c:pt>
                <c:pt idx="244" formatCode="0%">
                  <c:v>0.77940153096729303</c:v>
                </c:pt>
                <c:pt idx="245" formatCode="0%">
                  <c:v>0.77934729663906488</c:v>
                </c:pt>
                <c:pt idx="246" formatCode="0%">
                  <c:v>0.82619495671810317</c:v>
                </c:pt>
                <c:pt idx="247" formatCode="0%">
                  <c:v>0.86200495049504955</c:v>
                </c:pt>
                <c:pt idx="248" formatCode="0%">
                  <c:v>0.89874392021354998</c:v>
                </c:pt>
                <c:pt idx="249" formatCode="0%">
                  <c:v>0.8151012053672958</c:v>
                </c:pt>
                <c:pt idx="250" formatCode="0%">
                  <c:v>0.77742982899199087</c:v>
                </c:pt>
                <c:pt idx="251" formatCode="0%">
                  <c:v>0.77937476503079905</c:v>
                </c:pt>
                <c:pt idx="252" formatCode="0%">
                  <c:v>0.76972509817922163</c:v>
                </c:pt>
                <c:pt idx="253" formatCode="0%">
                  <c:v>0.78443737344518372</c:v>
                </c:pt>
                <c:pt idx="254" formatCode="0%">
                  <c:v>0.77959701282231919</c:v>
                </c:pt>
                <c:pt idx="255" formatCode="0%">
                  <c:v>0.7561327561327561</c:v>
                </c:pt>
                <c:pt idx="256" formatCode="0%">
                  <c:v>0.76206966520121744</c:v>
                </c:pt>
                <c:pt idx="257" formatCode="0%">
                  <c:v>0.80077007854243099</c:v>
                </c:pt>
                <c:pt idx="258" formatCode="0%">
                  <c:v>0.83351484789080077</c:v>
                </c:pt>
                <c:pt idx="259" formatCode="0%">
                  <c:v>0.86582239142257789</c:v>
                </c:pt>
                <c:pt idx="260" formatCode="0%">
                  <c:v>0.93426063917867208</c:v>
                </c:pt>
                <c:pt idx="261" formatCode="0%">
                  <c:v>0.97762298650413593</c:v>
                </c:pt>
                <c:pt idx="262" formatCode="0%">
                  <c:v>0.92614278376990233</c:v>
                </c:pt>
                <c:pt idx="263" formatCode="0%">
                  <c:v>0.91001166083624851</c:v>
                </c:pt>
                <c:pt idx="264" formatCode="0%">
                  <c:v>0.91894625234483318</c:v>
                </c:pt>
                <c:pt idx="265" formatCode="0%">
                  <c:v>0.93719102034200497</c:v>
                </c:pt>
                <c:pt idx="266" formatCode="0%">
                  <c:v>0.93982529925590408</c:v>
                </c:pt>
                <c:pt idx="267" formatCode="0%">
                  <c:v>0.97311782932752688</c:v>
                </c:pt>
                <c:pt idx="268" formatCode="0%">
                  <c:v>1.0091808034529726</c:v>
                </c:pt>
                <c:pt idx="269" formatCode="0%">
                  <c:v>0.99676214196762136</c:v>
                </c:pt>
                <c:pt idx="270" formatCode="0%">
                  <c:v>0.97923770418637879</c:v>
                </c:pt>
                <c:pt idx="271" formatCode="0%">
                  <c:v>0.94584045327817268</c:v>
                </c:pt>
                <c:pt idx="272" formatCode="0%">
                  <c:v>0.89914110429447847</c:v>
                </c:pt>
                <c:pt idx="273" formatCode="0%">
                  <c:v>0.85839347767976482</c:v>
                </c:pt>
                <c:pt idx="274" formatCode="0%">
                  <c:v>0.84395959595959602</c:v>
                </c:pt>
                <c:pt idx="275" formatCode="0%">
                  <c:v>0.87020193728451822</c:v>
                </c:pt>
                <c:pt idx="276" formatCode="0%">
                  <c:v>0.91237340378687803</c:v>
                </c:pt>
                <c:pt idx="277" formatCode="0%">
                  <c:v>0.87058823529411766</c:v>
                </c:pt>
                <c:pt idx="278" formatCode="0%">
                  <c:v>0.87058440501383694</c:v>
                </c:pt>
                <c:pt idx="279" formatCode="0%">
                  <c:v>0.88940107125466639</c:v>
                </c:pt>
                <c:pt idx="280" formatCode="0%">
                  <c:v>0.91047492967069332</c:v>
                </c:pt>
                <c:pt idx="281" formatCode="0%">
                  <c:v>0.90840396872330642</c:v>
                </c:pt>
                <c:pt idx="282" formatCode="0%">
                  <c:v>0.89684855323607637</c:v>
                </c:pt>
                <c:pt idx="283" formatCode="0%">
                  <c:v>0.91082699465932992</c:v>
                </c:pt>
                <c:pt idx="284" formatCode="0%">
                  <c:v>0.90046896113186559</c:v>
                </c:pt>
                <c:pt idx="285" formatCode="0%">
                  <c:v>0.92615729617171227</c:v>
                </c:pt>
                <c:pt idx="286" formatCode="0%">
                  <c:v>0.97238493723849373</c:v>
                </c:pt>
                <c:pt idx="287" formatCode="0%">
                  <c:v>0.92700438771439964</c:v>
                </c:pt>
                <c:pt idx="288" formatCode="0%">
                  <c:v>0.95072586420154936</c:v>
                </c:pt>
                <c:pt idx="289" formatCode="0%">
                  <c:v>0.98918187964841098</c:v>
                </c:pt>
                <c:pt idx="290" formatCode="0%">
                  <c:v>0.99052132701421791</c:v>
                </c:pt>
                <c:pt idx="291" formatCode="0%">
                  <c:v>0.9673599217029607</c:v>
                </c:pt>
                <c:pt idx="292" formatCode="0%">
                  <c:v>0.97301717089125106</c:v>
                </c:pt>
                <c:pt idx="293" formatCode="0%">
                  <c:v>0.99825479930191974</c:v>
                </c:pt>
                <c:pt idx="294" formatCode="0%">
                  <c:v>0.96912577185570359</c:v>
                </c:pt>
                <c:pt idx="295" formatCode="0%">
                  <c:v>1.0482529118136439</c:v>
                </c:pt>
                <c:pt idx="296" formatCode="0%">
                  <c:v>1.0236245110821383</c:v>
                </c:pt>
                <c:pt idx="297" formatCode="0%">
                  <c:v>0.97810122394971877</c:v>
                </c:pt>
                <c:pt idx="298" formatCode="0%">
                  <c:v>0.96965926022956117</c:v>
                </c:pt>
                <c:pt idx="299" formatCode="0%">
                  <c:v>0.97254901960784312</c:v>
                </c:pt>
                <c:pt idx="300" formatCode="0%">
                  <c:v>0.91631858407079636</c:v>
                </c:pt>
                <c:pt idx="301" formatCode="0%">
                  <c:v>0.91707317073170735</c:v>
                </c:pt>
                <c:pt idx="302" formatCode="0%">
                  <c:v>0.93574660633484164</c:v>
                </c:pt>
                <c:pt idx="303" formatCode="0%">
                  <c:v>0.96209580459406452</c:v>
                </c:pt>
                <c:pt idx="304" formatCode="0%">
                  <c:v>0.99129117758424845</c:v>
                </c:pt>
                <c:pt idx="305" formatCode="0%">
                  <c:v>1.0053891465095874</c:v>
                </c:pt>
                <c:pt idx="306" formatCode="0%">
                  <c:v>1.0351829385096738</c:v>
                </c:pt>
                <c:pt idx="307" formatCode="0%">
                  <c:v>1.0058218753870927</c:v>
                </c:pt>
                <c:pt idx="308" formatCode="0%">
                  <c:v>1.0262891809908998</c:v>
                </c:pt>
                <c:pt idx="309" formatCode="0%">
                  <c:v>1.0453095086151882</c:v>
                </c:pt>
                <c:pt idx="310" formatCode="0%">
                  <c:v>1.059340371123205</c:v>
                </c:pt>
                <c:pt idx="311" formatCode="0%">
                  <c:v>1.0669393319700069</c:v>
                </c:pt>
                <c:pt idx="312" formatCode="0%">
                  <c:v>1.0883950617283953</c:v>
                </c:pt>
                <c:pt idx="313" formatCode="0%">
                  <c:v>1.0468364831553001</c:v>
                </c:pt>
                <c:pt idx="314" formatCode="0%">
                  <c:v>1.0663705759888964</c:v>
                </c:pt>
                <c:pt idx="315" formatCode="0%">
                  <c:v>1.061587477489957</c:v>
                </c:pt>
                <c:pt idx="316" formatCode="0%">
                  <c:v>1.0363275637955807</c:v>
                </c:pt>
                <c:pt idx="317" formatCode="0%">
                  <c:v>1.0246032296070413</c:v>
                </c:pt>
                <c:pt idx="318" formatCode="0%">
                  <c:v>1.0212588578574406</c:v>
                </c:pt>
                <c:pt idx="319" formatCode="0%">
                  <c:v>1.0368450286983892</c:v>
                </c:pt>
                <c:pt idx="320" formatCode="0%">
                  <c:v>0.9951219512195123</c:v>
                </c:pt>
                <c:pt idx="321" formatCode="0%">
                  <c:v>0.97024052181002851</c:v>
                </c:pt>
                <c:pt idx="322" formatCode="0%">
                  <c:v>0.97944739349394305</c:v>
                </c:pt>
                <c:pt idx="323" formatCode="0%">
                  <c:v>1.0136370026711654</c:v>
                </c:pt>
                <c:pt idx="324" formatCode="0%">
                  <c:v>1.0290444587169059</c:v>
                </c:pt>
                <c:pt idx="325" formatCode="0%">
                  <c:v>1.0583486238532112</c:v>
                </c:pt>
                <c:pt idx="326" formatCode="0%">
                  <c:v>1.0559306395629824</c:v>
                </c:pt>
                <c:pt idx="327" formatCode="0%">
                  <c:v>1.0414907555684962</c:v>
                </c:pt>
                <c:pt idx="328" formatCode="0%">
                  <c:v>0.99498327759197325</c:v>
                </c:pt>
                <c:pt idx="329" formatCode="0%">
                  <c:v>1.0105410122164049</c:v>
                </c:pt>
                <c:pt idx="330" formatCode="0%">
                  <c:v>1.0098996192454137</c:v>
                </c:pt>
                <c:pt idx="331" formatCode="0%">
                  <c:v>1.0270571827057184</c:v>
                </c:pt>
                <c:pt idx="332" formatCode="0%">
                  <c:v>1.0661079401777329</c:v>
                </c:pt>
                <c:pt idx="333" formatCode="0%">
                  <c:v>1.0712111990261717</c:v>
                </c:pt>
                <c:pt idx="334" formatCode="0%">
                  <c:v>1.0772025955299209</c:v>
                </c:pt>
                <c:pt idx="335" formatCode="0%">
                  <c:v>1.0642227905655015</c:v>
                </c:pt>
                <c:pt idx="336" formatCode="0%">
                  <c:v>1.0466009921050792</c:v>
                </c:pt>
                <c:pt idx="337" formatCode="0%">
                  <c:v>1.031781348715836</c:v>
                </c:pt>
                <c:pt idx="338" formatCode="0%">
                  <c:v>1.0443842467180662</c:v>
                </c:pt>
                <c:pt idx="339" formatCode="0%">
                  <c:v>1.132807570977918</c:v>
                </c:pt>
                <c:pt idx="340" formatCode="0%">
                  <c:v>1.0889859594383777</c:v>
                </c:pt>
                <c:pt idx="341" formatCode="0%">
                  <c:v>1.0361702127659573</c:v>
                </c:pt>
                <c:pt idx="342" formatCode="0%">
                  <c:v>1.0399375</c:v>
                </c:pt>
                <c:pt idx="343" formatCode="0%">
                  <c:v>0.98079895375104031</c:v>
                </c:pt>
                <c:pt idx="344" formatCode="0%">
                  <c:v>0.96041672797904598</c:v>
                </c:pt>
                <c:pt idx="345" formatCode="0%">
                  <c:v>0.96896628711766031</c:v>
                </c:pt>
                <c:pt idx="346" formatCode="0%">
                  <c:v>0.95958441558441554</c:v>
                </c:pt>
                <c:pt idx="347" formatCode="0%">
                  <c:v>0.94112522686025413</c:v>
                </c:pt>
                <c:pt idx="348" formatCode="0%">
                  <c:v>0.94575063613231547</c:v>
                </c:pt>
                <c:pt idx="349" formatCode="0%">
                  <c:v>0.96289778559906147</c:v>
                </c:pt>
                <c:pt idx="350" formatCode="0%">
                  <c:v>0.94448179672412558</c:v>
                </c:pt>
                <c:pt idx="351" formatCode="0%">
                  <c:v>0.97565260676690624</c:v>
                </c:pt>
                <c:pt idx="352" formatCode="0%">
                  <c:v>1.0068544615337431</c:v>
                </c:pt>
                <c:pt idx="353" formatCode="0%">
                  <c:v>0.98500262191924493</c:v>
                </c:pt>
                <c:pt idx="354" formatCode="0%">
                  <c:v>0.96622015142690731</c:v>
                </c:pt>
                <c:pt idx="355" formatCode="0%">
                  <c:v>1.0003598200899551</c:v>
                </c:pt>
                <c:pt idx="356" formatCode="0%">
                  <c:v>1.1413187001629084</c:v>
                </c:pt>
                <c:pt idx="357" formatCode="0%">
                  <c:v>1.165702224958227</c:v>
                </c:pt>
                <c:pt idx="358" formatCode="0%">
                  <c:v>1.1601789316726603</c:v>
                </c:pt>
                <c:pt idx="359" formatCode="0%">
                  <c:v>1.1115683814303638</c:v>
                </c:pt>
                <c:pt idx="360" formatCode="0%">
                  <c:v>1.0773902286200856</c:v>
                </c:pt>
                <c:pt idx="361" formatCode="0%">
                  <c:v>1.10321634052655</c:v>
                </c:pt>
                <c:pt idx="362" formatCode="0%">
                  <c:v>1.2412966085816004</c:v>
                </c:pt>
                <c:pt idx="363" formatCode="0%">
                  <c:v>1.4028427914930002</c:v>
                </c:pt>
                <c:pt idx="364" formatCode="0%">
                  <c:v>1.3886663826161056</c:v>
                </c:pt>
                <c:pt idx="365" formatCode="0%">
                  <c:v>1.3734177215189873</c:v>
                </c:pt>
                <c:pt idx="367" formatCode="0%">
                  <c:v>1.436549375709421</c:v>
                </c:pt>
                <c:pt idx="368" formatCode="0%">
                  <c:v>1.4400364589267403</c:v>
                </c:pt>
                <c:pt idx="369" formatCode="0%">
                  <c:v>1.4386831275720164</c:v>
                </c:pt>
                <c:pt idx="370" formatCode="0%">
                  <c:v>1.4590738725667995</c:v>
                </c:pt>
                <c:pt idx="371" formatCode="0%">
                  <c:v>1.4221256289716755</c:v>
                </c:pt>
                <c:pt idx="372" formatCode="0%">
                  <c:v>1.455551510738988</c:v>
                </c:pt>
                <c:pt idx="373" formatCode="0%">
                  <c:v>1.4243267013715561</c:v>
                </c:pt>
                <c:pt idx="374" formatCode="0%">
                  <c:v>1.413822284908322</c:v>
                </c:pt>
                <c:pt idx="375" formatCode="0%">
                  <c:v>1.3891773393331024</c:v>
                </c:pt>
                <c:pt idx="376" formatCode="0%">
                  <c:v>1.4158043273753527</c:v>
                </c:pt>
                <c:pt idx="377" formatCode="0%">
                  <c:v>1.3933250011572469</c:v>
                </c:pt>
                <c:pt idx="378" formatCode="0%">
                  <c:v>1.289621616514715</c:v>
                </c:pt>
                <c:pt idx="379" formatCode="0%">
                  <c:v>1.1974010632014176</c:v>
                </c:pt>
                <c:pt idx="380" formatCode="0%">
                  <c:v>1.2048643592142187</c:v>
                </c:pt>
                <c:pt idx="381" formatCode="0%">
                  <c:v>1.2630879175668939</c:v>
                </c:pt>
                <c:pt idx="382" formatCode="0%">
                  <c:v>1.2608128925228108</c:v>
                </c:pt>
                <c:pt idx="383" formatCode="0%">
                  <c:v>1.2387938060309698</c:v>
                </c:pt>
                <c:pt idx="384" formatCode="0%">
                  <c:v>1.2882537469501569</c:v>
                </c:pt>
                <c:pt idx="385" formatCode="0%">
                  <c:v>1.3014102389697546</c:v>
                </c:pt>
                <c:pt idx="386" formatCode="0%">
                  <c:v>1.3193552023447186</c:v>
                </c:pt>
                <c:pt idx="387" formatCode="0%">
                  <c:v>1.3539125742039935</c:v>
                </c:pt>
                <c:pt idx="388" formatCode="0%">
                  <c:v>1.4356629653821031</c:v>
                </c:pt>
                <c:pt idx="389" formatCode="0%">
                  <c:v>1.4527428949107735</c:v>
                </c:pt>
                <c:pt idx="390" formatCode="0%">
                  <c:v>1.4565408252853378</c:v>
                </c:pt>
                <c:pt idx="391" formatCode="0%">
                  <c:v>1.4232209737827712</c:v>
                </c:pt>
                <c:pt idx="392" formatCode="0%">
                  <c:v>1.416098807495741</c:v>
                </c:pt>
                <c:pt idx="393" formatCode="0%">
                  <c:v>1.4128990786372402</c:v>
                </c:pt>
                <c:pt idx="394" formatCode="0%">
                  <c:v>1.4003613835828603</c:v>
                </c:pt>
                <c:pt idx="395" formatCode="0%">
                  <c:v>1.3702575232689176</c:v>
                </c:pt>
                <c:pt idx="396" formatCode="0%">
                  <c:v>1.380612673101133</c:v>
                </c:pt>
                <c:pt idx="397" formatCode="0%">
                  <c:v>1.4054286945282206</c:v>
                </c:pt>
                <c:pt idx="398" formatCode="0%">
                  <c:v>1.4386981720909497</c:v>
                </c:pt>
                <c:pt idx="399" formatCode="0%">
                  <c:v>1.4449505261504634</c:v>
                </c:pt>
                <c:pt idx="400" formatCode="0%">
                  <c:v>1.355560630280886</c:v>
                </c:pt>
                <c:pt idx="401" formatCode="0%">
                  <c:v>1.2899906454630496</c:v>
                </c:pt>
                <c:pt idx="402" formatCode="0%">
                  <c:v>1.1706400469759248</c:v>
                </c:pt>
                <c:pt idx="403" formatCode="0%">
                  <c:v>1.1281382458428431</c:v>
                </c:pt>
                <c:pt idx="404" formatCode="0%">
                  <c:v>1.1426015041230382</c:v>
                </c:pt>
                <c:pt idx="405" formatCode="0%">
                  <c:v>1.0960466623460792</c:v>
                </c:pt>
                <c:pt idx="406" formatCode="0%">
                  <c:v>1.1069591118331978</c:v>
                </c:pt>
                <c:pt idx="407" formatCode="0%">
                  <c:v>1.1005093378607811</c:v>
                </c:pt>
                <c:pt idx="408" formatCode="0%">
                  <c:v>0.95113895216400923</c:v>
                </c:pt>
                <c:pt idx="409" formatCode="0%">
                  <c:v>0.84470622037063636</c:v>
                </c:pt>
                <c:pt idx="410" formatCode="0%">
                  <c:v>0.81212121212121213</c:v>
                </c:pt>
                <c:pt idx="411" formatCode="0%">
                  <c:v>0.87811831789023531</c:v>
                </c:pt>
                <c:pt idx="412" formatCode="0%">
                  <c:v>0.92447215530678761</c:v>
                </c:pt>
                <c:pt idx="413" formatCode="0%">
                  <c:v>0.99529014485026213</c:v>
                </c:pt>
                <c:pt idx="414" formatCode="0%">
                  <c:v>1.0360934182590233</c:v>
                </c:pt>
                <c:pt idx="415" formatCode="0%">
                  <c:v>1.0354457572502684</c:v>
                </c:pt>
                <c:pt idx="416" formatCode="0%">
                  <c:v>1.0362099218376137</c:v>
                </c:pt>
                <c:pt idx="417" formatCode="0%">
                  <c:v>1.0620052770448549</c:v>
                </c:pt>
                <c:pt idx="418" formatCode="0%">
                  <c:v>0.89849086576648141</c:v>
                </c:pt>
                <c:pt idx="419" formatCode="0%">
                  <c:v>0.8321081114899741</c:v>
                </c:pt>
                <c:pt idx="420" formatCode="0%">
                  <c:v>0.82455052696838194</c:v>
                </c:pt>
                <c:pt idx="421" formatCode="0%">
                  <c:v>0.79776766044940517</c:v>
                </c:pt>
                <c:pt idx="422" formatCode="0%">
                  <c:v>0.8434485828757976</c:v>
                </c:pt>
                <c:pt idx="423" formatCode="0%">
                  <c:v>0.84029786377619964</c:v>
                </c:pt>
                <c:pt idx="424" formatCode="0%">
                  <c:v>0.83892138678841477</c:v>
                </c:pt>
                <c:pt idx="425" formatCode="0%">
                  <c:v>0.87907794491111546</c:v>
                </c:pt>
                <c:pt idx="426" formatCode="0%">
                  <c:v>0.80392006737615807</c:v>
                </c:pt>
                <c:pt idx="427" formatCode="0%">
                  <c:v>0.91250845165652483</c:v>
                </c:pt>
                <c:pt idx="428" formatCode="0%">
                  <c:v>1.1138646145819748</c:v>
                </c:pt>
                <c:pt idx="429" formatCode="0%">
                  <c:v>1.2171052291801161</c:v>
                </c:pt>
                <c:pt idx="430" formatCode="0%">
                  <c:v>1.2677165354330708</c:v>
                </c:pt>
                <c:pt idx="431" formatCode="0%">
                  <c:v>1.283038916190729</c:v>
                </c:pt>
                <c:pt idx="432" formatCode="0%">
                  <c:v>1.3108159392789374</c:v>
                </c:pt>
                <c:pt idx="433" formatCode="0%">
                  <c:v>1.3514615907545886</c:v>
                </c:pt>
                <c:pt idx="434" formatCode="0%">
                  <c:v>1.4071715353731138</c:v>
                </c:pt>
                <c:pt idx="435" formatCode="0%">
                  <c:v>1.4032678841136894</c:v>
                </c:pt>
                <c:pt idx="436" formatCode="0%">
                  <c:v>1.3483568075117371</c:v>
                </c:pt>
                <c:pt idx="437" formatCode="0%">
                  <c:v>1.3308038688017902</c:v>
                </c:pt>
                <c:pt idx="438" formatCode="0%">
                  <c:v>1.4044249003710318</c:v>
                </c:pt>
                <c:pt idx="439" formatCode="0%">
                  <c:v>1.373286750873421</c:v>
                </c:pt>
                <c:pt idx="440" formatCode="0%">
                  <c:v>1.3827628196455148</c:v>
                </c:pt>
                <c:pt idx="441" formatCode="0%">
                  <c:v>1.4295705693103928</c:v>
                </c:pt>
                <c:pt idx="442" formatCode="0%">
                  <c:v>1.3785190126751168</c:v>
                </c:pt>
                <c:pt idx="443" formatCode="0%">
                  <c:v>1.3947226709746903</c:v>
                </c:pt>
                <c:pt idx="444" formatCode="0%">
                  <c:v>1.4035658158565003</c:v>
                </c:pt>
                <c:pt idx="445" formatCode="0%">
                  <c:v>1.4351018146557695</c:v>
                </c:pt>
                <c:pt idx="446" formatCode="0%">
                  <c:v>1.4337115970107943</c:v>
                </c:pt>
                <c:pt idx="447" formatCode="0%">
                  <c:v>1.4483577364463791</c:v>
                </c:pt>
                <c:pt idx="448" formatCode="0%">
                  <c:v>1.4524059915300003</c:v>
                </c:pt>
                <c:pt idx="449" formatCode="0%">
                  <c:v>1.4504683508373544</c:v>
                </c:pt>
                <c:pt idx="450" formatCode="0%">
                  <c:v>1.4467723669309174</c:v>
                </c:pt>
                <c:pt idx="451" formatCode="0%">
                  <c:v>1.462989840348331</c:v>
                </c:pt>
                <c:pt idx="452" formatCode="0%">
                  <c:v>1.4606578756701927</c:v>
                </c:pt>
                <c:pt idx="453" formatCode="0%">
                  <c:v>1.4004024144869214</c:v>
                </c:pt>
                <c:pt idx="454" formatCode="0%">
                  <c:v>1.3634496919917864</c:v>
                </c:pt>
                <c:pt idx="455" formatCode="0%">
                  <c:v>1.1788629528855792</c:v>
                </c:pt>
                <c:pt idx="456" formatCode="0%">
                  <c:v>1.138195541043278</c:v>
                </c:pt>
                <c:pt idx="457" formatCode="0%">
                  <c:v>1.1277372262773724</c:v>
                </c:pt>
                <c:pt idx="458" formatCode="0%">
                  <c:v>1.0944395410414827</c:v>
                </c:pt>
                <c:pt idx="459" formatCode="0%">
                  <c:v>1.1599625818521984</c:v>
                </c:pt>
                <c:pt idx="460" formatCode="0%">
                  <c:v>1.2518027112777619</c:v>
                </c:pt>
                <c:pt idx="461" formatCode="0%">
                  <c:v>1.2437218754536217</c:v>
                </c:pt>
                <c:pt idx="462" formatCode="0%">
                  <c:v>1.2277170787809084</c:v>
                </c:pt>
                <c:pt idx="463" formatCode="0%">
                  <c:v>1.2352821110949119</c:v>
                </c:pt>
                <c:pt idx="464" formatCode="0%">
                  <c:v>1.2066298342541437</c:v>
                </c:pt>
                <c:pt idx="465" formatCode="0%">
                  <c:v>1.1864406779661016</c:v>
                </c:pt>
                <c:pt idx="466" formatCode="0%">
                  <c:v>1.1253032473036566</c:v>
                </c:pt>
                <c:pt idx="467" formatCode="0%">
                  <c:v>1.1203122821692457</c:v>
                </c:pt>
                <c:pt idx="468" formatCode="0%">
                  <c:v>1.1053677932405568</c:v>
                </c:pt>
                <c:pt idx="469" formatCode="0%">
                  <c:v>1.0554849639983059</c:v>
                </c:pt>
                <c:pt idx="470" formatCode="0%">
                  <c:v>0.98773006134969332</c:v>
                </c:pt>
                <c:pt idx="471" formatCode="0%">
                  <c:v>1.0205866915495423</c:v>
                </c:pt>
                <c:pt idx="472" formatCode="0%">
                  <c:v>0.99764428739693756</c:v>
                </c:pt>
                <c:pt idx="473" formatCode="0%">
                  <c:v>0.95893194021187045</c:v>
                </c:pt>
                <c:pt idx="474" formatCode="0%">
                  <c:v>0.95904387115580814</c:v>
                </c:pt>
                <c:pt idx="475" formatCode="0%">
                  <c:v>0.99096385542168675</c:v>
                </c:pt>
                <c:pt idx="476" formatCode="0%">
                  <c:v>1.0010649627263044</c:v>
                </c:pt>
                <c:pt idx="477" formatCode="0%">
                  <c:v>0.98045059005840984</c:v>
                </c:pt>
                <c:pt idx="478" formatCode="0%">
                  <c:v>0.96523397388880738</c:v>
                </c:pt>
                <c:pt idx="479" formatCode="0%">
                  <c:v>0.94350444508173203</c:v>
                </c:pt>
                <c:pt idx="480" formatCode="0%">
                  <c:v>0.94485927627800104</c:v>
                </c:pt>
                <c:pt idx="481" formatCode="0%">
                  <c:v>0.96676559607416768</c:v>
                </c:pt>
                <c:pt idx="482" formatCode="0%">
                  <c:v>1.0020030165912519</c:v>
                </c:pt>
                <c:pt idx="483" formatCode="0%">
                  <c:v>1.019271948608137</c:v>
                </c:pt>
                <c:pt idx="484" formatCode="0%">
                  <c:v>1.0022485566697052</c:v>
                </c:pt>
                <c:pt idx="485" formatCode="0%">
                  <c:v>0.97821280108493758</c:v>
                </c:pt>
                <c:pt idx="486" formatCode="0%">
                  <c:v>0.98712697483908707</c:v>
                </c:pt>
                <c:pt idx="487" formatCode="0%">
                  <c:v>0.99010015967484377</c:v>
                </c:pt>
                <c:pt idx="488" formatCode="0%">
                  <c:v>1.020911528150134</c:v>
                </c:pt>
                <c:pt idx="489" formatCode="0%">
                  <c:v>1.0328139754485364</c:v>
                </c:pt>
                <c:pt idx="490" formatCode="0%">
                  <c:v>1.0424422933730455</c:v>
                </c:pt>
                <c:pt idx="491" formatCode="0%">
                  <c:v>1.0705000764642914</c:v>
                </c:pt>
                <c:pt idx="492" formatCode="0%">
                  <c:v>1.0625379477838495</c:v>
                </c:pt>
                <c:pt idx="493" formatCode="0%">
                  <c:v>1.0373443983402488</c:v>
                </c:pt>
                <c:pt idx="494" formatCode="0%">
                  <c:v>1.0153301886792454</c:v>
                </c:pt>
                <c:pt idx="495" formatCode="0%">
                  <c:v>1.0165975103734439</c:v>
                </c:pt>
                <c:pt idx="496" formatCode="0%">
                  <c:v>1.0303863185219118</c:v>
                </c:pt>
                <c:pt idx="497" formatCode="0%">
                  <c:v>1.00134108180599</c:v>
                </c:pt>
                <c:pt idx="498" formatCode="0%">
                  <c:v>0.94554664415365119</c:v>
                </c:pt>
                <c:pt idx="499" formatCode="0%">
                  <c:v>0.9666999002991028</c:v>
                </c:pt>
                <c:pt idx="500" formatCode="0%">
                  <c:v>0.97201248935566265</c:v>
                </c:pt>
                <c:pt idx="501" formatCode="0%">
                  <c:v>1.0143184421534939</c:v>
                </c:pt>
                <c:pt idx="502" formatCode="0%">
                  <c:v>1.0418783468350954</c:v>
                </c:pt>
                <c:pt idx="503" formatCode="0%">
                  <c:v>1.1172656991726568</c:v>
                </c:pt>
                <c:pt idx="504" formatCode="0%">
                  <c:v>1.1181462312481938</c:v>
                </c:pt>
                <c:pt idx="505" formatCode="0%">
                  <c:v>1.11088504577823</c:v>
                </c:pt>
                <c:pt idx="506" formatCode="0%">
                  <c:v>1.1263757115749526</c:v>
                </c:pt>
                <c:pt idx="507" formatCode="0%">
                  <c:v>1.2045817794352691</c:v>
                </c:pt>
                <c:pt idx="508" formatCode="0%">
                  <c:v>1.2909918736672239</c:v>
                </c:pt>
                <c:pt idx="509" formatCode="0%">
                  <c:v>1.4234396048495737</c:v>
                </c:pt>
                <c:pt idx="510" formatCode="0%">
                  <c:v>1.2919712589815682</c:v>
                </c:pt>
                <c:pt idx="511" formatCode="0%">
                  <c:v>1.3110367892976587</c:v>
                </c:pt>
                <c:pt idx="512" formatCode="0%">
                  <c:v>1.2992293818658796</c:v>
                </c:pt>
                <c:pt idx="513" formatCode="0%">
                  <c:v>1.2938221998995481</c:v>
                </c:pt>
                <c:pt idx="514" formatCode="0%">
                  <c:v>1.1869616618814389</c:v>
                </c:pt>
                <c:pt idx="515" formatCode="0%">
                  <c:v>1.1410512308715903</c:v>
                </c:pt>
                <c:pt idx="516" formatCode="0%">
                  <c:v>1.136514247846256</c:v>
                </c:pt>
                <c:pt idx="517" formatCode="0%">
                  <c:v>1.2023376808495474</c:v>
                </c:pt>
                <c:pt idx="518" formatCode="0%">
                  <c:v>1.1451251078515963</c:v>
                </c:pt>
                <c:pt idx="519" formatCode="0%">
                  <c:v>1.130578512396694</c:v>
                </c:pt>
                <c:pt idx="520" formatCode="0%">
                  <c:v>1.141473259334006</c:v>
                </c:pt>
                <c:pt idx="521" formatCode="0%">
                  <c:v>1.1668667466986793</c:v>
                </c:pt>
                <c:pt idx="522" formatCode="0%">
                  <c:v>1.0904350659931563</c:v>
                </c:pt>
                <c:pt idx="523" formatCode="0%">
                  <c:v>1.0569505990480881</c:v>
                </c:pt>
                <c:pt idx="524" formatCode="0%">
                  <c:v>0.99523960647413523</c:v>
                </c:pt>
                <c:pt idx="525" formatCode="0%">
                  <c:v>0.99016809387884552</c:v>
                </c:pt>
                <c:pt idx="526" formatCode="0%">
                  <c:v>1.0303630363036305</c:v>
                </c:pt>
                <c:pt idx="527" formatCode="0%">
                  <c:v>1.0318117647058822</c:v>
                </c:pt>
                <c:pt idx="528" formatCode="0%">
                  <c:v>1.052776819592963</c:v>
                </c:pt>
                <c:pt idx="529" formatCode="0%">
                  <c:v>1.0263308336415913</c:v>
                </c:pt>
                <c:pt idx="530" formatCode="0%">
                  <c:v>1.0520510168907273</c:v>
                </c:pt>
                <c:pt idx="531" formatCode="0%">
                  <c:v>0.99365131043464106</c:v>
                </c:pt>
                <c:pt idx="532" formatCode="0%">
                  <c:v>0.97399219765929768</c:v>
                </c:pt>
                <c:pt idx="533" formatCode="0%">
                  <c:v>0.96729787584389915</c:v>
                </c:pt>
                <c:pt idx="534" formatCode="0%">
                  <c:v>0.94787651041497945</c:v>
                </c:pt>
                <c:pt idx="535" formatCode="0%">
                  <c:v>0.92543045106865185</c:v>
                </c:pt>
                <c:pt idx="536" formatCode="0%">
                  <c:v>0.88195852175268985</c:v>
                </c:pt>
                <c:pt idx="537" formatCode="0%">
                  <c:v>0.74967106269697992</c:v>
                </c:pt>
                <c:pt idx="538" formatCode="0%">
                  <c:v>0.76054628224582699</c:v>
                </c:pt>
                <c:pt idx="539" formatCode="0%">
                  <c:v>0.77170418006430874</c:v>
                </c:pt>
                <c:pt idx="540" formatCode="0%">
                  <c:v>0.76160673988265382</c:v>
                </c:pt>
                <c:pt idx="541" formatCode="0%">
                  <c:v>0.75276796230859833</c:v>
                </c:pt>
                <c:pt idx="542" formatCode="0%">
                  <c:v>0.82013999459248366</c:v>
                </c:pt>
                <c:pt idx="543" formatCode="0%">
                  <c:v>0.8183943881527671</c:v>
                </c:pt>
                <c:pt idx="544" formatCode="0%">
                  <c:v>0.77272727272727271</c:v>
                </c:pt>
                <c:pt idx="545" formatCode="0%">
                  <c:v>0.79059829059829068</c:v>
                </c:pt>
                <c:pt idx="546" formatCode="0%">
                  <c:v>0.82870725348872876</c:v>
                </c:pt>
                <c:pt idx="547" formatCode="0%">
                  <c:v>0.83445155250429082</c:v>
                </c:pt>
                <c:pt idx="548" formatCode="0%">
                  <c:v>0.83006971809639285</c:v>
                </c:pt>
                <c:pt idx="549" formatCode="0%">
                  <c:v>0.82599580712788268</c:v>
                </c:pt>
                <c:pt idx="550" formatCode="0%">
                  <c:v>0.81992452830188689</c:v>
                </c:pt>
                <c:pt idx="551" formatCode="0%">
                  <c:v>0.83333333333333326</c:v>
                </c:pt>
                <c:pt idx="552" formatCode="0%">
                  <c:v>0.82935123042505587</c:v>
                </c:pt>
                <c:pt idx="553" formatCode="0%">
                  <c:v>0.84121611502171634</c:v>
                </c:pt>
                <c:pt idx="554" formatCode="0%">
                  <c:v>0.81233532934131736</c:v>
                </c:pt>
                <c:pt idx="555" formatCode="0%">
                  <c:v>0.7976261127596439</c:v>
                </c:pt>
                <c:pt idx="556" formatCode="0%">
                  <c:v>0.78783082739822385</c:v>
                </c:pt>
                <c:pt idx="557" formatCode="0%">
                  <c:v>0.79816091954022983</c:v>
                </c:pt>
                <c:pt idx="558" formatCode="0%">
                  <c:v>0.80575539568345322</c:v>
                </c:pt>
                <c:pt idx="559" formatCode="0%">
                  <c:v>0.83673409124464793</c:v>
                </c:pt>
                <c:pt idx="560" formatCode="0%">
                  <c:v>0.87338660110633071</c:v>
                </c:pt>
                <c:pt idx="561" formatCode="0%">
                  <c:v>0.81344095254450755</c:v>
                </c:pt>
                <c:pt idx="562" formatCode="0%">
                  <c:v>0.81630094043887158</c:v>
                </c:pt>
                <c:pt idx="563" formatCode="0%">
                  <c:v>0.85843027536445293</c:v>
                </c:pt>
                <c:pt idx="564" formatCode="0%">
                  <c:v>0.90493179433368298</c:v>
                </c:pt>
                <c:pt idx="565" formatCode="0%">
                  <c:v>0.94948391013964784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61-42FE-B674-3D5F86CA9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343424"/>
        <c:axId val="973233792"/>
      </c:lineChart>
      <c:catAx>
        <c:axId val="97334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3273986325552699"/>
              <c:y val="0.897737646924569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233792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233792"/>
        <c:scaling>
          <c:orientation val="minMax"/>
          <c:min val="0.6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34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5017793594306"/>
          <c:y val="9.4159748373844596E-2"/>
          <c:w val="0.34875433164270803"/>
          <c:h val="9.938947848910190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1.10987791342952E-2"/>
          <c:y val="1.6313213703099499E-2"/>
          <c:w val="0.97225305216426205"/>
          <c:h val="0.9673735725938009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550176"/>
        <c:axId val="973552496"/>
      </c:barChart>
      <c:catAx>
        <c:axId val="9735501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3552496"/>
        <c:crosses val="autoZero"/>
        <c:auto val="1"/>
        <c:lblAlgn val="ctr"/>
        <c:lblOffset val="100"/>
        <c:tickMarkSkip val="1"/>
        <c:noMultiLvlLbl val="0"/>
      </c:catAx>
      <c:valAx>
        <c:axId val="973552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3550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5171817935595"/>
          <c:y val="0.49738237072460201"/>
          <c:w val="0"/>
          <c:h val="1.3089005235602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Dried Distillers Grain Prices for Iowa, Illinois, South Dakota, Nebraska &amp; Wisconsin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195338638719982"/>
          <c:y val="1.65557021340918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68776211692401"/>
          <c:y val="0.21139469240999101"/>
          <c:w val="0.85142348754448405"/>
          <c:h val="0.42829445130175098"/>
        </c:manualLayout>
      </c:layout>
      <c:lineChart>
        <c:grouping val="standard"/>
        <c:varyColors val="0"/>
        <c:ser>
          <c:idx val="0"/>
          <c:order val="0"/>
          <c:tx>
            <c:v>IA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Data!$H$8:$H$573</c:f>
              <c:numCache>
                <c:formatCode>"$"#,##0.00</c:formatCode>
                <c:ptCount val="566"/>
                <c:pt idx="0">
                  <c:v>71.625</c:v>
                </c:pt>
                <c:pt idx="1">
                  <c:v>74.7</c:v>
                </c:pt>
                <c:pt idx="2">
                  <c:v>82.55</c:v>
                </c:pt>
                <c:pt idx="3">
                  <c:v>85.7</c:v>
                </c:pt>
                <c:pt idx="4">
                  <c:v>91.4</c:v>
                </c:pt>
                <c:pt idx="5">
                  <c:v>99.05</c:v>
                </c:pt>
                <c:pt idx="6">
                  <c:v>107</c:v>
                </c:pt>
                <c:pt idx="7">
                  <c:v>113.75</c:v>
                </c:pt>
                <c:pt idx="8">
                  <c:v>118.25</c:v>
                </c:pt>
                <c:pt idx="9">
                  <c:v>125.75</c:v>
                </c:pt>
                <c:pt idx="10">
                  <c:v>126.85</c:v>
                </c:pt>
                <c:pt idx="11">
                  <c:v>126.5</c:v>
                </c:pt>
                <c:pt idx="12">
                  <c:v>126</c:v>
                </c:pt>
                <c:pt idx="13">
                  <c:v>126.6875</c:v>
                </c:pt>
                <c:pt idx="14">
                  <c:v>124.05</c:v>
                </c:pt>
                <c:pt idx="15">
                  <c:v>127.5625</c:v>
                </c:pt>
                <c:pt idx="16">
                  <c:v>132.94999999999999</c:v>
                </c:pt>
                <c:pt idx="17">
                  <c:v>128.5</c:v>
                </c:pt>
                <c:pt idx="18">
                  <c:v>126.75</c:v>
                </c:pt>
                <c:pt idx="19">
                  <c:v>126.75</c:v>
                </c:pt>
                <c:pt idx="20">
                  <c:v>126.75</c:v>
                </c:pt>
                <c:pt idx="21">
                  <c:v>131</c:v>
                </c:pt>
                <c:pt idx="22">
                  <c:v>131.25</c:v>
                </c:pt>
                <c:pt idx="23">
                  <c:v>130.5</c:v>
                </c:pt>
                <c:pt idx="24">
                  <c:v>129.1</c:v>
                </c:pt>
                <c:pt idx="25">
                  <c:v>126.2</c:v>
                </c:pt>
                <c:pt idx="26">
                  <c:v>118</c:v>
                </c:pt>
                <c:pt idx="27">
                  <c:v>113.45</c:v>
                </c:pt>
                <c:pt idx="28">
                  <c:v>111.5</c:v>
                </c:pt>
                <c:pt idx="29">
                  <c:v>107.95</c:v>
                </c:pt>
                <c:pt idx="30">
                  <c:v>106.4</c:v>
                </c:pt>
                <c:pt idx="31">
                  <c:v>104</c:v>
                </c:pt>
                <c:pt idx="32">
                  <c:v>102.5</c:v>
                </c:pt>
                <c:pt idx="33">
                  <c:v>100.25</c:v>
                </c:pt>
                <c:pt idx="34">
                  <c:v>101</c:v>
                </c:pt>
                <c:pt idx="35">
                  <c:v>96.25</c:v>
                </c:pt>
                <c:pt idx="36">
                  <c:v>95.35</c:v>
                </c:pt>
                <c:pt idx="37">
                  <c:v>97.5</c:v>
                </c:pt>
                <c:pt idx="38">
                  <c:v>96.6</c:v>
                </c:pt>
                <c:pt idx="39">
                  <c:v>96.3125</c:v>
                </c:pt>
                <c:pt idx="40">
                  <c:v>94.75</c:v>
                </c:pt>
                <c:pt idx="41">
                  <c:v>93.95</c:v>
                </c:pt>
                <c:pt idx="42">
                  <c:v>91.85</c:v>
                </c:pt>
                <c:pt idx="43">
                  <c:v>91.75</c:v>
                </c:pt>
                <c:pt idx="44">
                  <c:v>91.25</c:v>
                </c:pt>
                <c:pt idx="45">
                  <c:v>91.85</c:v>
                </c:pt>
                <c:pt idx="46">
                  <c:v>92.5</c:v>
                </c:pt>
                <c:pt idx="47">
                  <c:v>94.45</c:v>
                </c:pt>
                <c:pt idx="48">
                  <c:v>97.1875</c:v>
                </c:pt>
                <c:pt idx="49">
                  <c:v>98.75</c:v>
                </c:pt>
                <c:pt idx="50">
                  <c:v>100.5</c:v>
                </c:pt>
                <c:pt idx="51">
                  <c:v>102.9</c:v>
                </c:pt>
                <c:pt idx="52">
                  <c:v>107.4</c:v>
                </c:pt>
                <c:pt idx="53">
                  <c:v>109.65</c:v>
                </c:pt>
                <c:pt idx="54">
                  <c:v>115.75</c:v>
                </c:pt>
                <c:pt idx="55">
                  <c:v>120</c:v>
                </c:pt>
                <c:pt idx="56">
                  <c:v>126.1</c:v>
                </c:pt>
                <c:pt idx="57">
                  <c:v>131.75</c:v>
                </c:pt>
                <c:pt idx="58">
                  <c:v>134.85</c:v>
                </c:pt>
                <c:pt idx="59">
                  <c:v>138.5</c:v>
                </c:pt>
                <c:pt idx="60">
                  <c:v>138.85</c:v>
                </c:pt>
                <c:pt idx="61">
                  <c:v>141</c:v>
                </c:pt>
                <c:pt idx="62">
                  <c:v>144.69999999999999</c:v>
                </c:pt>
                <c:pt idx="63">
                  <c:v>150.69999999999999</c:v>
                </c:pt>
                <c:pt idx="64">
                  <c:v>157.83333333333334</c:v>
                </c:pt>
                <c:pt idx="65">
                  <c:v>163.8125</c:v>
                </c:pt>
                <c:pt idx="66">
                  <c:v>172.1</c:v>
                </c:pt>
                <c:pt idx="67">
                  <c:v>182.5</c:v>
                </c:pt>
                <c:pt idx="68">
                  <c:v>178.25</c:v>
                </c:pt>
                <c:pt idx="69">
                  <c:v>175.5</c:v>
                </c:pt>
                <c:pt idx="70">
                  <c:v>170.75</c:v>
                </c:pt>
                <c:pt idx="71">
                  <c:v>163.25</c:v>
                </c:pt>
                <c:pt idx="72">
                  <c:v>157.5</c:v>
                </c:pt>
                <c:pt idx="73">
                  <c:v>158.9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161.75</c:v>
                </c:pt>
                <c:pt idx="78">
                  <c:v>166.7</c:v>
                </c:pt>
                <c:pt idx="79">
                  <c:v>168.4</c:v>
                </c:pt>
                <c:pt idx="80">
                  <c:v>169.2</c:v>
                </c:pt>
                <c:pt idx="81">
                  <c:v>172</c:v>
                </c:pt>
                <c:pt idx="82">
                  <c:v>172.1</c:v>
                </c:pt>
                <c:pt idx="83">
                  <c:v>172</c:v>
                </c:pt>
                <c:pt idx="84">
                  <c:v>173.7</c:v>
                </c:pt>
                <c:pt idx="85">
                  <c:v>174.9</c:v>
                </c:pt>
                <c:pt idx="86">
                  <c:v>174.375</c:v>
                </c:pt>
                <c:pt idx="87">
                  <c:v>172.9</c:v>
                </c:pt>
                <c:pt idx="88">
                  <c:v>173.05</c:v>
                </c:pt>
                <c:pt idx="89">
                  <c:v>188</c:v>
                </c:pt>
                <c:pt idx="90">
                  <c:v>192.5</c:v>
                </c:pt>
                <c:pt idx="91">
                  <c:v>196.25</c:v>
                </c:pt>
                <c:pt idx="92">
                  <c:v>194.75</c:v>
                </c:pt>
                <c:pt idx="93">
                  <c:v>190.15</c:v>
                </c:pt>
                <c:pt idx="94">
                  <c:v>176.3</c:v>
                </c:pt>
                <c:pt idx="95">
                  <c:v>172.5</c:v>
                </c:pt>
                <c:pt idx="96">
                  <c:v>162.05000000000001</c:v>
                </c:pt>
                <c:pt idx="97">
                  <c:v>151.5</c:v>
                </c:pt>
                <c:pt idx="98">
                  <c:v>150.94999999999999</c:v>
                </c:pt>
                <c:pt idx="99">
                  <c:v>150.69999999999999</c:v>
                </c:pt>
                <c:pt idx="100">
                  <c:v>144.6875</c:v>
                </c:pt>
                <c:pt idx="101">
                  <c:v>140.5</c:v>
                </c:pt>
                <c:pt idx="102">
                  <c:v>138.25</c:v>
                </c:pt>
                <c:pt idx="103">
                  <c:v>141.25</c:v>
                </c:pt>
                <c:pt idx="104">
                  <c:v>140</c:v>
                </c:pt>
                <c:pt idx="105">
                  <c:v>133.75</c:v>
                </c:pt>
                <c:pt idx="106">
                  <c:v>128</c:v>
                </c:pt>
                <c:pt idx="107">
                  <c:v>126.8</c:v>
                </c:pt>
                <c:pt idx="108">
                  <c:v>124.15</c:v>
                </c:pt>
                <c:pt idx="109">
                  <c:v>122.95</c:v>
                </c:pt>
                <c:pt idx="110">
                  <c:v>120.9</c:v>
                </c:pt>
                <c:pt idx="111">
                  <c:v>119.5</c:v>
                </c:pt>
                <c:pt idx="112">
                  <c:v>117.25</c:v>
                </c:pt>
                <c:pt idx="113">
                  <c:v>116</c:v>
                </c:pt>
                <c:pt idx="114">
                  <c:v>111.5</c:v>
                </c:pt>
                <c:pt idx="115">
                  <c:v>113.95</c:v>
                </c:pt>
                <c:pt idx="116">
                  <c:v>119.83333333333333</c:v>
                </c:pt>
                <c:pt idx="117">
                  <c:v>126</c:v>
                </c:pt>
                <c:pt idx="118">
                  <c:v>125.8</c:v>
                </c:pt>
                <c:pt idx="119">
                  <c:v>123.85</c:v>
                </c:pt>
                <c:pt idx="120">
                  <c:v>124.5</c:v>
                </c:pt>
                <c:pt idx="121">
                  <c:v>126.3</c:v>
                </c:pt>
                <c:pt idx="122">
                  <c:v>126.35</c:v>
                </c:pt>
                <c:pt idx="123">
                  <c:v>124.75</c:v>
                </c:pt>
                <c:pt idx="124">
                  <c:v>124.45</c:v>
                </c:pt>
                <c:pt idx="125">
                  <c:v>122.5</c:v>
                </c:pt>
                <c:pt idx="126">
                  <c:v>122.5</c:v>
                </c:pt>
                <c:pt idx="127">
                  <c:v>121</c:v>
                </c:pt>
                <c:pt idx="128">
                  <c:v>120</c:v>
                </c:pt>
                <c:pt idx="129">
                  <c:v>120.4</c:v>
                </c:pt>
                <c:pt idx="130">
                  <c:v>121.2</c:v>
                </c:pt>
                <c:pt idx="131">
                  <c:v>120.15</c:v>
                </c:pt>
                <c:pt idx="132">
                  <c:v>120.3</c:v>
                </c:pt>
                <c:pt idx="133">
                  <c:v>119.7</c:v>
                </c:pt>
                <c:pt idx="134">
                  <c:v>119</c:v>
                </c:pt>
                <c:pt idx="135">
                  <c:v>121.65</c:v>
                </c:pt>
                <c:pt idx="136">
                  <c:v>128</c:v>
                </c:pt>
                <c:pt idx="137">
                  <c:v>131.35</c:v>
                </c:pt>
                <c:pt idx="138">
                  <c:v>136.75</c:v>
                </c:pt>
                <c:pt idx="139">
                  <c:v>142</c:v>
                </c:pt>
                <c:pt idx="140">
                  <c:v>144.25</c:v>
                </c:pt>
                <c:pt idx="141">
                  <c:v>137.5</c:v>
                </c:pt>
                <c:pt idx="142">
                  <c:v>130.5</c:v>
                </c:pt>
                <c:pt idx="143">
                  <c:v>119.375</c:v>
                </c:pt>
                <c:pt idx="144">
                  <c:v>98.8</c:v>
                </c:pt>
                <c:pt idx="145">
                  <c:v>89.5</c:v>
                </c:pt>
                <c:pt idx="146">
                  <c:v>83.75</c:v>
                </c:pt>
                <c:pt idx="147">
                  <c:v>82</c:v>
                </c:pt>
                <c:pt idx="148">
                  <c:v>81.8</c:v>
                </c:pt>
                <c:pt idx="149">
                  <c:v>79.5</c:v>
                </c:pt>
                <c:pt idx="150">
                  <c:v>77.55</c:v>
                </c:pt>
                <c:pt idx="151">
                  <c:v>76.5</c:v>
                </c:pt>
                <c:pt idx="152">
                  <c:v>76.349999999999994</c:v>
                </c:pt>
                <c:pt idx="153">
                  <c:v>75.94</c:v>
                </c:pt>
                <c:pt idx="154">
                  <c:v>80.55</c:v>
                </c:pt>
                <c:pt idx="155">
                  <c:v>85.55</c:v>
                </c:pt>
                <c:pt idx="156">
                  <c:v>88.3</c:v>
                </c:pt>
                <c:pt idx="157">
                  <c:v>96.65</c:v>
                </c:pt>
                <c:pt idx="158">
                  <c:v>104</c:v>
                </c:pt>
                <c:pt idx="159">
                  <c:v>110.15</c:v>
                </c:pt>
                <c:pt idx="160">
                  <c:v>114.75</c:v>
                </c:pt>
                <c:pt idx="161">
                  <c:v>115.5</c:v>
                </c:pt>
                <c:pt idx="162">
                  <c:v>117.25</c:v>
                </c:pt>
                <c:pt idx="163">
                  <c:v>118.75</c:v>
                </c:pt>
                <c:pt idx="164">
                  <c:v>117.375</c:v>
                </c:pt>
                <c:pt idx="165">
                  <c:v>116.6</c:v>
                </c:pt>
                <c:pt idx="166">
                  <c:v>115.65</c:v>
                </c:pt>
                <c:pt idx="167">
                  <c:v>110.75</c:v>
                </c:pt>
                <c:pt idx="168">
                  <c:v>108.75</c:v>
                </c:pt>
                <c:pt idx="169">
                  <c:v>106.25</c:v>
                </c:pt>
                <c:pt idx="170">
                  <c:v>103</c:v>
                </c:pt>
                <c:pt idx="171">
                  <c:v>101.5</c:v>
                </c:pt>
                <c:pt idx="172">
                  <c:v>100.5</c:v>
                </c:pt>
                <c:pt idx="173">
                  <c:v>102.25</c:v>
                </c:pt>
                <c:pt idx="174">
                  <c:v>103.75</c:v>
                </c:pt>
                <c:pt idx="175">
                  <c:v>103.05</c:v>
                </c:pt>
                <c:pt idx="176">
                  <c:v>102</c:v>
                </c:pt>
                <c:pt idx="177">
                  <c:v>102</c:v>
                </c:pt>
                <c:pt idx="178">
                  <c:v>101.8</c:v>
                </c:pt>
                <c:pt idx="179">
                  <c:v>90.7</c:v>
                </c:pt>
                <c:pt idx="180">
                  <c:v>88.15</c:v>
                </c:pt>
                <c:pt idx="181">
                  <c:v>95</c:v>
                </c:pt>
                <c:pt idx="182">
                  <c:v>94.8</c:v>
                </c:pt>
                <c:pt idx="183">
                  <c:v>95.9</c:v>
                </c:pt>
                <c:pt idx="184">
                  <c:v>101.3</c:v>
                </c:pt>
                <c:pt idx="185">
                  <c:v>106.3</c:v>
                </c:pt>
                <c:pt idx="186">
                  <c:v>110.05</c:v>
                </c:pt>
                <c:pt idx="187">
                  <c:v>114.6</c:v>
                </c:pt>
                <c:pt idx="188">
                  <c:v>117.15</c:v>
                </c:pt>
                <c:pt idx="189">
                  <c:v>114.15</c:v>
                </c:pt>
                <c:pt idx="190">
                  <c:v>109.7</c:v>
                </c:pt>
                <c:pt idx="191">
                  <c:v>106.58499999999999</c:v>
                </c:pt>
                <c:pt idx="192">
                  <c:v>104.35</c:v>
                </c:pt>
                <c:pt idx="193">
                  <c:v>99.05</c:v>
                </c:pt>
                <c:pt idx="194">
                  <c:v>99.95</c:v>
                </c:pt>
                <c:pt idx="195">
                  <c:v>99</c:v>
                </c:pt>
                <c:pt idx="196">
                  <c:v>100.815</c:v>
                </c:pt>
                <c:pt idx="197">
                  <c:v>103.4</c:v>
                </c:pt>
                <c:pt idx="198">
                  <c:v>103.55000000000001</c:v>
                </c:pt>
                <c:pt idx="199">
                  <c:v>101.85</c:v>
                </c:pt>
                <c:pt idx="200">
                  <c:v>103.05000000000001</c:v>
                </c:pt>
                <c:pt idx="201">
                  <c:v>106.05</c:v>
                </c:pt>
                <c:pt idx="202">
                  <c:v>106.05000000000001</c:v>
                </c:pt>
                <c:pt idx="203">
                  <c:v>107.25</c:v>
                </c:pt>
                <c:pt idx="204">
                  <c:v>108.7</c:v>
                </c:pt>
                <c:pt idx="205">
                  <c:v>115.875</c:v>
                </c:pt>
                <c:pt idx="206">
                  <c:v>121.94999999999999</c:v>
                </c:pt>
                <c:pt idx="207">
                  <c:v>130.44999999999999</c:v>
                </c:pt>
                <c:pt idx="208">
                  <c:v>133.05000000000001</c:v>
                </c:pt>
                <c:pt idx="209">
                  <c:v>131.55000000000001</c:v>
                </c:pt>
                <c:pt idx="210">
                  <c:v>137.07499999999999</c:v>
                </c:pt>
                <c:pt idx="211">
                  <c:v>149.85000000000002</c:v>
                </c:pt>
                <c:pt idx="212">
                  <c:v>151.15</c:v>
                </c:pt>
                <c:pt idx="213">
                  <c:v>150.94999999999999</c:v>
                </c:pt>
                <c:pt idx="214">
                  <c:v>151.65</c:v>
                </c:pt>
                <c:pt idx="215">
                  <c:v>152.44999999999999</c:v>
                </c:pt>
                <c:pt idx="216">
                  <c:v>154.565</c:v>
                </c:pt>
                <c:pt idx="217">
                  <c:v>153.80000000000001</c:v>
                </c:pt>
                <c:pt idx="218">
                  <c:v>156.80000000000001</c:v>
                </c:pt>
                <c:pt idx="219">
                  <c:v>160.5</c:v>
                </c:pt>
                <c:pt idx="220">
                  <c:v>163.94</c:v>
                </c:pt>
                <c:pt idx="221">
                  <c:v>170.065</c:v>
                </c:pt>
                <c:pt idx="222">
                  <c:v>175.2</c:v>
                </c:pt>
                <c:pt idx="223">
                  <c:v>175.3</c:v>
                </c:pt>
                <c:pt idx="224">
                  <c:v>181.45</c:v>
                </c:pt>
                <c:pt idx="225">
                  <c:v>184.85</c:v>
                </c:pt>
                <c:pt idx="226">
                  <c:v>183.8</c:v>
                </c:pt>
                <c:pt idx="227">
                  <c:v>187.55</c:v>
                </c:pt>
                <c:pt idx="228">
                  <c:v>194.35</c:v>
                </c:pt>
                <c:pt idx="229">
                  <c:v>196.315</c:v>
                </c:pt>
                <c:pt idx="230">
                  <c:v>196.35</c:v>
                </c:pt>
                <c:pt idx="231">
                  <c:v>201.05</c:v>
                </c:pt>
                <c:pt idx="232">
                  <c:v>192.45</c:v>
                </c:pt>
                <c:pt idx="233">
                  <c:v>190.8</c:v>
                </c:pt>
                <c:pt idx="234">
                  <c:v>198.9</c:v>
                </c:pt>
                <c:pt idx="235">
                  <c:v>212.05</c:v>
                </c:pt>
                <c:pt idx="236">
                  <c:v>211.45</c:v>
                </c:pt>
                <c:pt idx="237">
                  <c:v>209.05</c:v>
                </c:pt>
                <c:pt idx="238">
                  <c:v>203.44</c:v>
                </c:pt>
                <c:pt idx="239">
                  <c:v>200.95</c:v>
                </c:pt>
                <c:pt idx="240">
                  <c:v>198.8</c:v>
                </c:pt>
                <c:pt idx="241">
                  <c:v>191.6</c:v>
                </c:pt>
                <c:pt idx="242">
                  <c:v>197.95</c:v>
                </c:pt>
                <c:pt idx="243">
                  <c:v>196.315</c:v>
                </c:pt>
                <c:pt idx="244">
                  <c:v>193.64999999999998</c:v>
                </c:pt>
                <c:pt idx="245">
                  <c:v>199.10000000000002</c:v>
                </c:pt>
                <c:pt idx="246">
                  <c:v>192.9</c:v>
                </c:pt>
                <c:pt idx="247">
                  <c:v>187.3</c:v>
                </c:pt>
                <c:pt idx="248">
                  <c:v>189.38</c:v>
                </c:pt>
                <c:pt idx="249">
                  <c:v>187.95</c:v>
                </c:pt>
                <c:pt idx="250">
                  <c:v>195.05</c:v>
                </c:pt>
                <c:pt idx="251">
                  <c:v>192.25</c:v>
                </c:pt>
                <c:pt idx="252">
                  <c:v>193.1</c:v>
                </c:pt>
                <c:pt idx="253">
                  <c:v>193</c:v>
                </c:pt>
                <c:pt idx="254">
                  <c:v>190.9</c:v>
                </c:pt>
                <c:pt idx="255">
                  <c:v>191.05</c:v>
                </c:pt>
                <c:pt idx="256">
                  <c:v>194.3</c:v>
                </c:pt>
                <c:pt idx="257">
                  <c:v>199.19</c:v>
                </c:pt>
                <c:pt idx="258">
                  <c:v>201</c:v>
                </c:pt>
                <c:pt idx="259">
                  <c:v>198.64999999999998</c:v>
                </c:pt>
                <c:pt idx="260">
                  <c:v>193.4</c:v>
                </c:pt>
                <c:pt idx="261">
                  <c:v>193</c:v>
                </c:pt>
                <c:pt idx="262">
                  <c:v>191.25</c:v>
                </c:pt>
                <c:pt idx="263">
                  <c:v>200.85000000000002</c:v>
                </c:pt>
                <c:pt idx="264">
                  <c:v>204.45</c:v>
                </c:pt>
                <c:pt idx="265">
                  <c:v>210.8</c:v>
                </c:pt>
                <c:pt idx="266">
                  <c:v>216.95</c:v>
                </c:pt>
                <c:pt idx="267">
                  <c:v>217.05</c:v>
                </c:pt>
                <c:pt idx="268">
                  <c:v>214.375</c:v>
                </c:pt>
                <c:pt idx="269">
                  <c:v>208.65</c:v>
                </c:pt>
                <c:pt idx="270">
                  <c:v>197</c:v>
                </c:pt>
                <c:pt idx="271">
                  <c:v>190.3</c:v>
                </c:pt>
                <c:pt idx="272">
                  <c:v>182.95</c:v>
                </c:pt>
                <c:pt idx="273">
                  <c:v>182.565</c:v>
                </c:pt>
                <c:pt idx="274">
                  <c:v>188.5</c:v>
                </c:pt>
                <c:pt idx="275">
                  <c:v>189.14999999999998</c:v>
                </c:pt>
                <c:pt idx="276">
                  <c:v>183.97</c:v>
                </c:pt>
                <c:pt idx="277">
                  <c:v>183.89999999999998</c:v>
                </c:pt>
                <c:pt idx="278">
                  <c:v>190.7</c:v>
                </c:pt>
                <c:pt idx="279">
                  <c:v>193.55</c:v>
                </c:pt>
                <c:pt idx="280">
                  <c:v>194.4</c:v>
                </c:pt>
                <c:pt idx="281">
                  <c:v>197</c:v>
                </c:pt>
                <c:pt idx="282">
                  <c:v>197.6</c:v>
                </c:pt>
                <c:pt idx="283">
                  <c:v>200.45</c:v>
                </c:pt>
                <c:pt idx="284">
                  <c:v>203.14999999999998</c:v>
                </c:pt>
                <c:pt idx="285">
                  <c:v>206.60000000000002</c:v>
                </c:pt>
                <c:pt idx="286">
                  <c:v>205.27500000000001</c:v>
                </c:pt>
                <c:pt idx="287">
                  <c:v>203.65</c:v>
                </c:pt>
                <c:pt idx="288">
                  <c:v>209.47</c:v>
                </c:pt>
                <c:pt idx="289">
                  <c:v>210.85000000000002</c:v>
                </c:pt>
                <c:pt idx="290">
                  <c:v>209.25</c:v>
                </c:pt>
                <c:pt idx="291">
                  <c:v>211.2</c:v>
                </c:pt>
                <c:pt idx="292">
                  <c:v>215.39999999999998</c:v>
                </c:pt>
                <c:pt idx="293">
                  <c:v>217.05</c:v>
                </c:pt>
                <c:pt idx="294">
                  <c:v>217.5</c:v>
                </c:pt>
                <c:pt idx="295">
                  <c:v>216.345</c:v>
                </c:pt>
                <c:pt idx="296">
                  <c:v>210.3</c:v>
                </c:pt>
                <c:pt idx="297">
                  <c:v>213.35</c:v>
                </c:pt>
                <c:pt idx="298">
                  <c:v>216.9</c:v>
                </c:pt>
                <c:pt idx="299">
                  <c:v>224.35</c:v>
                </c:pt>
                <c:pt idx="300">
                  <c:v>237.845</c:v>
                </c:pt>
                <c:pt idx="301">
                  <c:v>255.85</c:v>
                </c:pt>
                <c:pt idx="302">
                  <c:v>268.57499999999999</c:v>
                </c:pt>
                <c:pt idx="303">
                  <c:v>288.375</c:v>
                </c:pt>
                <c:pt idx="304">
                  <c:v>292.57499999999999</c:v>
                </c:pt>
                <c:pt idx="305">
                  <c:v>302.10000000000002</c:v>
                </c:pt>
                <c:pt idx="306">
                  <c:v>303.75</c:v>
                </c:pt>
                <c:pt idx="307">
                  <c:v>297.8</c:v>
                </c:pt>
                <c:pt idx="308">
                  <c:v>294.45</c:v>
                </c:pt>
                <c:pt idx="309">
                  <c:v>290.75</c:v>
                </c:pt>
                <c:pt idx="310">
                  <c:v>284.95000000000005</c:v>
                </c:pt>
                <c:pt idx="311">
                  <c:v>279.60000000000002</c:v>
                </c:pt>
                <c:pt idx="312">
                  <c:v>268.5</c:v>
                </c:pt>
                <c:pt idx="313">
                  <c:v>264.29999999999995</c:v>
                </c:pt>
                <c:pt idx="314">
                  <c:v>271.39999999999998</c:v>
                </c:pt>
                <c:pt idx="315">
                  <c:v>285.77499999999998</c:v>
                </c:pt>
                <c:pt idx="316">
                  <c:v>264.75</c:v>
                </c:pt>
                <c:pt idx="317">
                  <c:v>269.3</c:v>
                </c:pt>
                <c:pt idx="318">
                  <c:v>268.14999999999998</c:v>
                </c:pt>
                <c:pt idx="319">
                  <c:v>260.565</c:v>
                </c:pt>
                <c:pt idx="320">
                  <c:v>254.875</c:v>
                </c:pt>
                <c:pt idx="321">
                  <c:v>256.35000000000002</c:v>
                </c:pt>
                <c:pt idx="322">
                  <c:v>258.25</c:v>
                </c:pt>
                <c:pt idx="323">
                  <c:v>256.3</c:v>
                </c:pt>
                <c:pt idx="324">
                  <c:v>255.52500000000001</c:v>
                </c:pt>
                <c:pt idx="325">
                  <c:v>250.95500000000001</c:v>
                </c:pt>
                <c:pt idx="326">
                  <c:v>251.97</c:v>
                </c:pt>
                <c:pt idx="327">
                  <c:v>251.89999999999998</c:v>
                </c:pt>
                <c:pt idx="328">
                  <c:v>254.85</c:v>
                </c:pt>
                <c:pt idx="329">
                  <c:v>263.88</c:v>
                </c:pt>
                <c:pt idx="330">
                  <c:v>266.35000000000002</c:v>
                </c:pt>
                <c:pt idx="331">
                  <c:v>268.60000000000002</c:v>
                </c:pt>
                <c:pt idx="332">
                  <c:v>266.82500000000005</c:v>
                </c:pt>
                <c:pt idx="333">
                  <c:v>262.27999999999997</c:v>
                </c:pt>
                <c:pt idx="334">
                  <c:v>263.02499999999998</c:v>
                </c:pt>
                <c:pt idx="335">
                  <c:v>263.55</c:v>
                </c:pt>
                <c:pt idx="336">
                  <c:v>262.14999999999998</c:v>
                </c:pt>
                <c:pt idx="337">
                  <c:v>263.75</c:v>
                </c:pt>
                <c:pt idx="338">
                  <c:v>263.5</c:v>
                </c:pt>
                <c:pt idx="339">
                  <c:v>259.32</c:v>
                </c:pt>
                <c:pt idx="340">
                  <c:v>242.4</c:v>
                </c:pt>
                <c:pt idx="341">
                  <c:v>235.25</c:v>
                </c:pt>
                <c:pt idx="342">
                  <c:v>232.2</c:v>
                </c:pt>
                <c:pt idx="343">
                  <c:v>225.4</c:v>
                </c:pt>
                <c:pt idx="344">
                  <c:v>224.95</c:v>
                </c:pt>
                <c:pt idx="345">
                  <c:v>220.3</c:v>
                </c:pt>
                <c:pt idx="346">
                  <c:v>222.5</c:v>
                </c:pt>
                <c:pt idx="347">
                  <c:v>223.125</c:v>
                </c:pt>
                <c:pt idx="348">
                  <c:v>225.9</c:v>
                </c:pt>
                <c:pt idx="349">
                  <c:v>229.85</c:v>
                </c:pt>
                <c:pt idx="350">
                  <c:v>231.35</c:v>
                </c:pt>
                <c:pt idx="351">
                  <c:v>232.4</c:v>
                </c:pt>
                <c:pt idx="352">
                  <c:v>234.375</c:v>
                </c:pt>
                <c:pt idx="353">
                  <c:v>232.5</c:v>
                </c:pt>
                <c:pt idx="354">
                  <c:v>233</c:v>
                </c:pt>
                <c:pt idx="355">
                  <c:v>234.45</c:v>
                </c:pt>
                <c:pt idx="356">
                  <c:v>231.4</c:v>
                </c:pt>
                <c:pt idx="357">
                  <c:v>226.64999999999998</c:v>
                </c:pt>
                <c:pt idx="358">
                  <c:v>221.65</c:v>
                </c:pt>
                <c:pt idx="359">
                  <c:v>223.5</c:v>
                </c:pt>
                <c:pt idx="360">
                  <c:v>225</c:v>
                </c:pt>
                <c:pt idx="361">
                  <c:v>226.03</c:v>
                </c:pt>
                <c:pt idx="362">
                  <c:v>223.125</c:v>
                </c:pt>
                <c:pt idx="363">
                  <c:v>216.85</c:v>
                </c:pt>
                <c:pt idx="364">
                  <c:v>211.89999999999998</c:v>
                </c:pt>
                <c:pt idx="365">
                  <c:v>210.5</c:v>
                </c:pt>
                <c:pt idx="367">
                  <c:v>202</c:v>
                </c:pt>
                <c:pt idx="368">
                  <c:v>202</c:v>
                </c:pt>
                <c:pt idx="369">
                  <c:v>202.2</c:v>
                </c:pt>
                <c:pt idx="370">
                  <c:v>203.4</c:v>
                </c:pt>
                <c:pt idx="371">
                  <c:v>205</c:v>
                </c:pt>
                <c:pt idx="372">
                  <c:v>206.4</c:v>
                </c:pt>
                <c:pt idx="373">
                  <c:v>212.63</c:v>
                </c:pt>
                <c:pt idx="374">
                  <c:v>215.05</c:v>
                </c:pt>
                <c:pt idx="375">
                  <c:v>216.8</c:v>
                </c:pt>
                <c:pt idx="376">
                  <c:v>214.65</c:v>
                </c:pt>
                <c:pt idx="377">
                  <c:v>212.75</c:v>
                </c:pt>
                <c:pt idx="378">
                  <c:v>196.25</c:v>
                </c:pt>
                <c:pt idx="379">
                  <c:v>162.25</c:v>
                </c:pt>
                <c:pt idx="380">
                  <c:v>160.25</c:v>
                </c:pt>
                <c:pt idx="381">
                  <c:v>168.44</c:v>
                </c:pt>
                <c:pt idx="382">
                  <c:v>176.55</c:v>
                </c:pt>
                <c:pt idx="383">
                  <c:v>185.2</c:v>
                </c:pt>
                <c:pt idx="384">
                  <c:v>197.35</c:v>
                </c:pt>
                <c:pt idx="385">
                  <c:v>209.13</c:v>
                </c:pt>
                <c:pt idx="386">
                  <c:v>218.25</c:v>
                </c:pt>
                <c:pt idx="387">
                  <c:v>228</c:v>
                </c:pt>
                <c:pt idx="388">
                  <c:v>235.25</c:v>
                </c:pt>
                <c:pt idx="389">
                  <c:v>237.3</c:v>
                </c:pt>
                <c:pt idx="390">
                  <c:v>242.2</c:v>
                </c:pt>
                <c:pt idx="391">
                  <c:v>241.5</c:v>
                </c:pt>
                <c:pt idx="392">
                  <c:v>237</c:v>
                </c:pt>
                <c:pt idx="393">
                  <c:v>229.75</c:v>
                </c:pt>
                <c:pt idx="394">
                  <c:v>229.065</c:v>
                </c:pt>
                <c:pt idx="395">
                  <c:v>226.75</c:v>
                </c:pt>
                <c:pt idx="396">
                  <c:v>223</c:v>
                </c:pt>
                <c:pt idx="397">
                  <c:v>214.2</c:v>
                </c:pt>
                <c:pt idx="398">
                  <c:v>209.55</c:v>
                </c:pt>
                <c:pt idx="399">
                  <c:v>201.88</c:v>
                </c:pt>
                <c:pt idx="400">
                  <c:v>195</c:v>
                </c:pt>
                <c:pt idx="401">
                  <c:v>171.05</c:v>
                </c:pt>
                <c:pt idx="402">
                  <c:v>155</c:v>
                </c:pt>
                <c:pt idx="403">
                  <c:v>151</c:v>
                </c:pt>
                <c:pt idx="404">
                  <c:v>149.69</c:v>
                </c:pt>
                <c:pt idx="405">
                  <c:v>142</c:v>
                </c:pt>
                <c:pt idx="406">
                  <c:v>125.85000000000001</c:v>
                </c:pt>
                <c:pt idx="407">
                  <c:v>119.25</c:v>
                </c:pt>
                <c:pt idx="408">
                  <c:v>116.25</c:v>
                </c:pt>
                <c:pt idx="409">
                  <c:v>104.5</c:v>
                </c:pt>
                <c:pt idx="410">
                  <c:v>103.75</c:v>
                </c:pt>
                <c:pt idx="411">
                  <c:v>108.5</c:v>
                </c:pt>
                <c:pt idx="412">
                  <c:v>113.75</c:v>
                </c:pt>
                <c:pt idx="413">
                  <c:v>123.75</c:v>
                </c:pt>
                <c:pt idx="414">
                  <c:v>123.8</c:v>
                </c:pt>
                <c:pt idx="415">
                  <c:v>122.95</c:v>
                </c:pt>
                <c:pt idx="416">
                  <c:v>118.9</c:v>
                </c:pt>
                <c:pt idx="417">
                  <c:v>114.95</c:v>
                </c:pt>
                <c:pt idx="418">
                  <c:v>107.3</c:v>
                </c:pt>
                <c:pt idx="419">
                  <c:v>100.065</c:v>
                </c:pt>
                <c:pt idx="420">
                  <c:v>96.5</c:v>
                </c:pt>
                <c:pt idx="421">
                  <c:v>100.4</c:v>
                </c:pt>
                <c:pt idx="422">
                  <c:v>107.1</c:v>
                </c:pt>
                <c:pt idx="423">
                  <c:v>108</c:v>
                </c:pt>
                <c:pt idx="424">
                  <c:v>109.35</c:v>
                </c:pt>
                <c:pt idx="425">
                  <c:v>109.16499999999999</c:v>
                </c:pt>
                <c:pt idx="426">
                  <c:v>112</c:v>
                </c:pt>
                <c:pt idx="427">
                  <c:v>121.85</c:v>
                </c:pt>
                <c:pt idx="428">
                  <c:v>147.85</c:v>
                </c:pt>
                <c:pt idx="429">
                  <c:v>160.83499999999998</c:v>
                </c:pt>
                <c:pt idx="430">
                  <c:v>171.25</c:v>
                </c:pt>
                <c:pt idx="431">
                  <c:v>171.75</c:v>
                </c:pt>
                <c:pt idx="432">
                  <c:v>169.5</c:v>
                </c:pt>
                <c:pt idx="433">
                  <c:v>173.44</c:v>
                </c:pt>
                <c:pt idx="434">
                  <c:v>175.75</c:v>
                </c:pt>
                <c:pt idx="435">
                  <c:v>173.25</c:v>
                </c:pt>
                <c:pt idx="436">
                  <c:v>166.25</c:v>
                </c:pt>
                <c:pt idx="437">
                  <c:v>171.75</c:v>
                </c:pt>
                <c:pt idx="438">
                  <c:v>172.85</c:v>
                </c:pt>
                <c:pt idx="439">
                  <c:v>171</c:v>
                </c:pt>
                <c:pt idx="440">
                  <c:v>170.75</c:v>
                </c:pt>
                <c:pt idx="441">
                  <c:v>174.9</c:v>
                </c:pt>
                <c:pt idx="442">
                  <c:v>179.45</c:v>
                </c:pt>
                <c:pt idx="443">
                  <c:v>179.25</c:v>
                </c:pt>
                <c:pt idx="444">
                  <c:v>180.065</c:v>
                </c:pt>
                <c:pt idx="445">
                  <c:v>182.3</c:v>
                </c:pt>
                <c:pt idx="446">
                  <c:v>181</c:v>
                </c:pt>
                <c:pt idx="447">
                  <c:v>178.1</c:v>
                </c:pt>
                <c:pt idx="448">
                  <c:v>173.1</c:v>
                </c:pt>
                <c:pt idx="449">
                  <c:v>167.5</c:v>
                </c:pt>
                <c:pt idx="450">
                  <c:v>167.5</c:v>
                </c:pt>
                <c:pt idx="451">
                  <c:v>166.565</c:v>
                </c:pt>
                <c:pt idx="452">
                  <c:v>162.5</c:v>
                </c:pt>
                <c:pt idx="453">
                  <c:v>155.75</c:v>
                </c:pt>
                <c:pt idx="454">
                  <c:v>142.55000000000001</c:v>
                </c:pt>
                <c:pt idx="455">
                  <c:v>138.5</c:v>
                </c:pt>
                <c:pt idx="456">
                  <c:v>134.065</c:v>
                </c:pt>
                <c:pt idx="457">
                  <c:v>138.5</c:v>
                </c:pt>
                <c:pt idx="458">
                  <c:v>139.55000000000001</c:v>
                </c:pt>
                <c:pt idx="459">
                  <c:v>143.80000000000001</c:v>
                </c:pt>
                <c:pt idx="460">
                  <c:v>148.6</c:v>
                </c:pt>
                <c:pt idx="461">
                  <c:v>146.85</c:v>
                </c:pt>
                <c:pt idx="462">
                  <c:v>146.69999999999999</c:v>
                </c:pt>
                <c:pt idx="463">
                  <c:v>146.80000000000001</c:v>
                </c:pt>
                <c:pt idx="464">
                  <c:v>139.80000000000001</c:v>
                </c:pt>
                <c:pt idx="465">
                  <c:v>138.75</c:v>
                </c:pt>
                <c:pt idx="466">
                  <c:v>135.94</c:v>
                </c:pt>
                <c:pt idx="467">
                  <c:v>129.4</c:v>
                </c:pt>
                <c:pt idx="468">
                  <c:v>124.5</c:v>
                </c:pt>
                <c:pt idx="469">
                  <c:v>121.4</c:v>
                </c:pt>
                <c:pt idx="470">
                  <c:v>114.7</c:v>
                </c:pt>
                <c:pt idx="471">
                  <c:v>106.38</c:v>
                </c:pt>
                <c:pt idx="472">
                  <c:v>108.25</c:v>
                </c:pt>
                <c:pt idx="473">
                  <c:v>108.65</c:v>
                </c:pt>
                <c:pt idx="474">
                  <c:v>114.8</c:v>
                </c:pt>
                <c:pt idx="475">
                  <c:v>115.1</c:v>
                </c:pt>
                <c:pt idx="476">
                  <c:v>116.25</c:v>
                </c:pt>
                <c:pt idx="477">
                  <c:v>118.13</c:v>
                </c:pt>
                <c:pt idx="478">
                  <c:v>117.85</c:v>
                </c:pt>
                <c:pt idx="479">
                  <c:v>119</c:v>
                </c:pt>
                <c:pt idx="480">
                  <c:v>121.6</c:v>
                </c:pt>
                <c:pt idx="481">
                  <c:v>120.565</c:v>
                </c:pt>
                <c:pt idx="482">
                  <c:v>122.125</c:v>
                </c:pt>
                <c:pt idx="483">
                  <c:v>121.55</c:v>
                </c:pt>
                <c:pt idx="484">
                  <c:v>120.9</c:v>
                </c:pt>
                <c:pt idx="485">
                  <c:v>121.88</c:v>
                </c:pt>
                <c:pt idx="486">
                  <c:v>122.65</c:v>
                </c:pt>
                <c:pt idx="487">
                  <c:v>121.3</c:v>
                </c:pt>
                <c:pt idx="488">
                  <c:v>121.75</c:v>
                </c:pt>
                <c:pt idx="489">
                  <c:v>122.815</c:v>
                </c:pt>
                <c:pt idx="490">
                  <c:v>123.75</c:v>
                </c:pt>
                <c:pt idx="491">
                  <c:v>126.65</c:v>
                </c:pt>
                <c:pt idx="492">
                  <c:v>126</c:v>
                </c:pt>
                <c:pt idx="493">
                  <c:v>124.65</c:v>
                </c:pt>
                <c:pt idx="494">
                  <c:v>122.1</c:v>
                </c:pt>
                <c:pt idx="495">
                  <c:v>120.05000000000001</c:v>
                </c:pt>
                <c:pt idx="496">
                  <c:v>117.9</c:v>
                </c:pt>
                <c:pt idx="497">
                  <c:v>114.2</c:v>
                </c:pt>
                <c:pt idx="498">
                  <c:v>113.65</c:v>
                </c:pt>
                <c:pt idx="499">
                  <c:v>116.9</c:v>
                </c:pt>
                <c:pt idx="500">
                  <c:v>120.35</c:v>
                </c:pt>
                <c:pt idx="501">
                  <c:v>126.15</c:v>
                </c:pt>
                <c:pt idx="502">
                  <c:v>136.6</c:v>
                </c:pt>
                <c:pt idx="503">
                  <c:v>141.85</c:v>
                </c:pt>
                <c:pt idx="504">
                  <c:v>150.315</c:v>
                </c:pt>
                <c:pt idx="505">
                  <c:v>155.4</c:v>
                </c:pt>
                <c:pt idx="506">
                  <c:v>164.05</c:v>
                </c:pt>
                <c:pt idx="507">
                  <c:v>167.1</c:v>
                </c:pt>
                <c:pt idx="508">
                  <c:v>161.75</c:v>
                </c:pt>
                <c:pt idx="509">
                  <c:v>154.69</c:v>
                </c:pt>
                <c:pt idx="510">
                  <c:v>141.19999999999999</c:v>
                </c:pt>
                <c:pt idx="511">
                  <c:v>134.9</c:v>
                </c:pt>
                <c:pt idx="512">
                  <c:v>129.5</c:v>
                </c:pt>
                <c:pt idx="513">
                  <c:v>123.9</c:v>
                </c:pt>
                <c:pt idx="514">
                  <c:v>117</c:v>
                </c:pt>
                <c:pt idx="515">
                  <c:v>115.3</c:v>
                </c:pt>
                <c:pt idx="516">
                  <c:v>116.65</c:v>
                </c:pt>
                <c:pt idx="517">
                  <c:v>116.3</c:v>
                </c:pt>
                <c:pt idx="518">
                  <c:v>112.19</c:v>
                </c:pt>
                <c:pt idx="519">
                  <c:v>111.15</c:v>
                </c:pt>
                <c:pt idx="520">
                  <c:v>111.2</c:v>
                </c:pt>
                <c:pt idx="521">
                  <c:v>112.15</c:v>
                </c:pt>
                <c:pt idx="522">
                  <c:v>108.25</c:v>
                </c:pt>
                <c:pt idx="523">
                  <c:v>105</c:v>
                </c:pt>
                <c:pt idx="524">
                  <c:v>99.8</c:v>
                </c:pt>
                <c:pt idx="525">
                  <c:v>99.3</c:v>
                </c:pt>
                <c:pt idx="526">
                  <c:v>101.05</c:v>
                </c:pt>
                <c:pt idx="527">
                  <c:v>103.57</c:v>
                </c:pt>
                <c:pt idx="528">
                  <c:v>104.05</c:v>
                </c:pt>
                <c:pt idx="529">
                  <c:v>101.32</c:v>
                </c:pt>
                <c:pt idx="530">
                  <c:v>97.95</c:v>
                </c:pt>
                <c:pt idx="531">
                  <c:v>96.6</c:v>
                </c:pt>
                <c:pt idx="532">
                  <c:v>100.5</c:v>
                </c:pt>
                <c:pt idx="533">
                  <c:v>101.95</c:v>
                </c:pt>
                <c:pt idx="534">
                  <c:v>99.94</c:v>
                </c:pt>
                <c:pt idx="535">
                  <c:v>100.26</c:v>
                </c:pt>
                <c:pt idx="536">
                  <c:v>98.6</c:v>
                </c:pt>
                <c:pt idx="537">
                  <c:v>95</c:v>
                </c:pt>
                <c:pt idx="538">
                  <c:v>95</c:v>
                </c:pt>
                <c:pt idx="539">
                  <c:v>95.25</c:v>
                </c:pt>
                <c:pt idx="540">
                  <c:v>96.35</c:v>
                </c:pt>
                <c:pt idx="541">
                  <c:v>96.75</c:v>
                </c:pt>
                <c:pt idx="542">
                  <c:v>97.88</c:v>
                </c:pt>
                <c:pt idx="543">
                  <c:v>101</c:v>
                </c:pt>
                <c:pt idx="544">
                  <c:v>98.75</c:v>
                </c:pt>
                <c:pt idx="545">
                  <c:v>94</c:v>
                </c:pt>
                <c:pt idx="546">
                  <c:v>94.5</c:v>
                </c:pt>
                <c:pt idx="547">
                  <c:v>92.5</c:v>
                </c:pt>
                <c:pt idx="548">
                  <c:v>92.5</c:v>
                </c:pt>
                <c:pt idx="549">
                  <c:v>92.85</c:v>
                </c:pt>
                <c:pt idx="550">
                  <c:v>94.4</c:v>
                </c:pt>
                <c:pt idx="551">
                  <c:v>94</c:v>
                </c:pt>
                <c:pt idx="552">
                  <c:v>91.25</c:v>
                </c:pt>
                <c:pt idx="553">
                  <c:v>95.65</c:v>
                </c:pt>
                <c:pt idx="554">
                  <c:v>93.2</c:v>
                </c:pt>
                <c:pt idx="555">
                  <c:v>93.3</c:v>
                </c:pt>
                <c:pt idx="556">
                  <c:v>95.13</c:v>
                </c:pt>
                <c:pt idx="557">
                  <c:v>97.6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100.32</c:v>
                </c:pt>
                <c:pt idx="562">
                  <c:v>101.5</c:v>
                </c:pt>
                <c:pt idx="563">
                  <c:v>103.55</c:v>
                </c:pt>
                <c:pt idx="564">
                  <c:v>108.15</c:v>
                </c:pt>
                <c:pt idx="565">
                  <c:v>109.55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8-4665-851A-BC805DD6446F}"/>
            </c:ext>
          </c:extLst>
        </c:ser>
        <c:ser>
          <c:idx val="1"/>
          <c:order val="1"/>
          <c:tx>
            <c:v>IL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Data!$I$8:$I$573</c:f>
              <c:numCache>
                <c:formatCode>"$"#,##0.00</c:formatCode>
                <c:ptCount val="566"/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95.5</c:v>
                </c:pt>
                <c:pt idx="6">
                  <c:v>101</c:v>
                </c:pt>
                <c:pt idx="7">
                  <c:v>109</c:v>
                </c:pt>
                <c:pt idx="8">
                  <c:v>114</c:v>
                </c:pt>
                <c:pt idx="9">
                  <c:v>123.5</c:v>
                </c:pt>
                <c:pt idx="10">
                  <c:v>123.5</c:v>
                </c:pt>
                <c:pt idx="11">
                  <c:v>122.5</c:v>
                </c:pt>
                <c:pt idx="12">
                  <c:v>125</c:v>
                </c:pt>
                <c:pt idx="13">
                  <c:v>122.5</c:v>
                </c:pt>
                <c:pt idx="14">
                  <c:v>122.5</c:v>
                </c:pt>
                <c:pt idx="15">
                  <c:v>132.5</c:v>
                </c:pt>
                <c:pt idx="16">
                  <c:v>132.5</c:v>
                </c:pt>
                <c:pt idx="17">
                  <c:v>132.5</c:v>
                </c:pt>
                <c:pt idx="18">
                  <c:v>132.5</c:v>
                </c:pt>
                <c:pt idx="19">
                  <c:v>132.5</c:v>
                </c:pt>
                <c:pt idx="20">
                  <c:v>132.5</c:v>
                </c:pt>
                <c:pt idx="21">
                  <c:v>132.5</c:v>
                </c:pt>
                <c:pt idx="22">
                  <c:v>132.5</c:v>
                </c:pt>
                <c:pt idx="23">
                  <c:v>132.5</c:v>
                </c:pt>
                <c:pt idx="24">
                  <c:v>130</c:v>
                </c:pt>
                <c:pt idx="25">
                  <c:v>130</c:v>
                </c:pt>
                <c:pt idx="26">
                  <c:v>117.5</c:v>
                </c:pt>
                <c:pt idx="27">
                  <c:v>116.5</c:v>
                </c:pt>
                <c:pt idx="28">
                  <c:v>121.5</c:v>
                </c:pt>
                <c:pt idx="29">
                  <c:v>115</c:v>
                </c:pt>
                <c:pt idx="30">
                  <c:v>110</c:v>
                </c:pt>
                <c:pt idx="31">
                  <c:v>107.5</c:v>
                </c:pt>
                <c:pt idx="32">
                  <c:v>107.5</c:v>
                </c:pt>
                <c:pt idx="33">
                  <c:v>107.5</c:v>
                </c:pt>
                <c:pt idx="34">
                  <c:v>107.5</c:v>
                </c:pt>
                <c:pt idx="35">
                  <c:v>105</c:v>
                </c:pt>
                <c:pt idx="36">
                  <c:v>102.5</c:v>
                </c:pt>
                <c:pt idx="37">
                  <c:v>111</c:v>
                </c:pt>
                <c:pt idx="38">
                  <c:v>113.5</c:v>
                </c:pt>
                <c:pt idx="39">
                  <c:v>111</c:v>
                </c:pt>
                <c:pt idx="40">
                  <c:v>115</c:v>
                </c:pt>
                <c:pt idx="41">
                  <c:v>110</c:v>
                </c:pt>
                <c:pt idx="42">
                  <c:v>110</c:v>
                </c:pt>
                <c:pt idx="43">
                  <c:v>110</c:v>
                </c:pt>
                <c:pt idx="44">
                  <c:v>110</c:v>
                </c:pt>
                <c:pt idx="45">
                  <c:v>110</c:v>
                </c:pt>
                <c:pt idx="46">
                  <c:v>112.5</c:v>
                </c:pt>
                <c:pt idx="47">
                  <c:v>117.5</c:v>
                </c:pt>
                <c:pt idx="48">
                  <c:v>117.5</c:v>
                </c:pt>
                <c:pt idx="49">
                  <c:v>112.5</c:v>
                </c:pt>
                <c:pt idx="50">
                  <c:v>114</c:v>
                </c:pt>
                <c:pt idx="51">
                  <c:v>114</c:v>
                </c:pt>
                <c:pt idx="52">
                  <c:v>114.4</c:v>
                </c:pt>
                <c:pt idx="53">
                  <c:v>117.8</c:v>
                </c:pt>
                <c:pt idx="54">
                  <c:v>122.2</c:v>
                </c:pt>
                <c:pt idx="55">
                  <c:v>123.6</c:v>
                </c:pt>
                <c:pt idx="56">
                  <c:v>131.5</c:v>
                </c:pt>
                <c:pt idx="57">
                  <c:v>137.4</c:v>
                </c:pt>
                <c:pt idx="58">
                  <c:v>140</c:v>
                </c:pt>
                <c:pt idx="60">
                  <c:v>142.4</c:v>
                </c:pt>
                <c:pt idx="61">
                  <c:v>145.19999999999999</c:v>
                </c:pt>
                <c:pt idx="62">
                  <c:v>146.9</c:v>
                </c:pt>
                <c:pt idx="63">
                  <c:v>153</c:v>
                </c:pt>
                <c:pt idx="64">
                  <c:v>158</c:v>
                </c:pt>
                <c:pt idx="65">
                  <c:v>159.125</c:v>
                </c:pt>
                <c:pt idx="66">
                  <c:v>166.4</c:v>
                </c:pt>
                <c:pt idx="67">
                  <c:v>179.4</c:v>
                </c:pt>
                <c:pt idx="68">
                  <c:v>174.125</c:v>
                </c:pt>
                <c:pt idx="69">
                  <c:v>175.9</c:v>
                </c:pt>
                <c:pt idx="70">
                  <c:v>167</c:v>
                </c:pt>
                <c:pt idx="71">
                  <c:v>166.2</c:v>
                </c:pt>
                <c:pt idx="72">
                  <c:v>164.25</c:v>
                </c:pt>
                <c:pt idx="73">
                  <c:v>167</c:v>
                </c:pt>
                <c:pt idx="74">
                  <c:v>167.4</c:v>
                </c:pt>
                <c:pt idx="75">
                  <c:v>169.5</c:v>
                </c:pt>
                <c:pt idx="76">
                  <c:v>168.1</c:v>
                </c:pt>
                <c:pt idx="77">
                  <c:v>167.8</c:v>
                </c:pt>
                <c:pt idx="78">
                  <c:v>170</c:v>
                </c:pt>
                <c:pt idx="79">
                  <c:v>179</c:v>
                </c:pt>
                <c:pt idx="80">
                  <c:v>179.8</c:v>
                </c:pt>
                <c:pt idx="81">
                  <c:v>180.4</c:v>
                </c:pt>
                <c:pt idx="82">
                  <c:v>181.2</c:v>
                </c:pt>
                <c:pt idx="83">
                  <c:v>179.2</c:v>
                </c:pt>
                <c:pt idx="84">
                  <c:v>177.8</c:v>
                </c:pt>
                <c:pt idx="85">
                  <c:v>172.8</c:v>
                </c:pt>
                <c:pt idx="86">
                  <c:v>170.375</c:v>
                </c:pt>
                <c:pt idx="87">
                  <c:v>167.2</c:v>
                </c:pt>
                <c:pt idx="88">
                  <c:v>169</c:v>
                </c:pt>
                <c:pt idx="89">
                  <c:v>179.8</c:v>
                </c:pt>
                <c:pt idx="90">
                  <c:v>183.25</c:v>
                </c:pt>
                <c:pt idx="91">
                  <c:v>180.75</c:v>
                </c:pt>
                <c:pt idx="92">
                  <c:v>181</c:v>
                </c:pt>
                <c:pt idx="93">
                  <c:v>177.5</c:v>
                </c:pt>
                <c:pt idx="94">
                  <c:v>167.75</c:v>
                </c:pt>
                <c:pt idx="95">
                  <c:v>165.3</c:v>
                </c:pt>
                <c:pt idx="96">
                  <c:v>155.80000000000001</c:v>
                </c:pt>
                <c:pt idx="97">
                  <c:v>147.5</c:v>
                </c:pt>
                <c:pt idx="98">
                  <c:v>154.1</c:v>
                </c:pt>
                <c:pt idx="99">
                  <c:v>151</c:v>
                </c:pt>
                <c:pt idx="100">
                  <c:v>145</c:v>
                </c:pt>
                <c:pt idx="101">
                  <c:v>140.6</c:v>
                </c:pt>
                <c:pt idx="102">
                  <c:v>134.5</c:v>
                </c:pt>
                <c:pt idx="103">
                  <c:v>134.4</c:v>
                </c:pt>
                <c:pt idx="104">
                  <c:v>133.4</c:v>
                </c:pt>
                <c:pt idx="105">
                  <c:v>129</c:v>
                </c:pt>
                <c:pt idx="106">
                  <c:v>126.3</c:v>
                </c:pt>
                <c:pt idx="107">
                  <c:v>126.2</c:v>
                </c:pt>
                <c:pt idx="108">
                  <c:v>126.6</c:v>
                </c:pt>
                <c:pt idx="109">
                  <c:v>127.6</c:v>
                </c:pt>
                <c:pt idx="110">
                  <c:v>123.9</c:v>
                </c:pt>
                <c:pt idx="111">
                  <c:v>121.5</c:v>
                </c:pt>
                <c:pt idx="112">
                  <c:v>117.5</c:v>
                </c:pt>
                <c:pt idx="113">
                  <c:v>110.2</c:v>
                </c:pt>
                <c:pt idx="114">
                  <c:v>105</c:v>
                </c:pt>
                <c:pt idx="115">
                  <c:v>107.5</c:v>
                </c:pt>
                <c:pt idx="116">
                  <c:v>107.5</c:v>
                </c:pt>
                <c:pt idx="117">
                  <c:v>107.5</c:v>
                </c:pt>
                <c:pt idx="118">
                  <c:v>111.5</c:v>
                </c:pt>
                <c:pt idx="119">
                  <c:v>121.2</c:v>
                </c:pt>
                <c:pt idx="120">
                  <c:v>123.375</c:v>
                </c:pt>
                <c:pt idx="121">
                  <c:v>131.25</c:v>
                </c:pt>
                <c:pt idx="122">
                  <c:v>129.5</c:v>
                </c:pt>
                <c:pt idx="123">
                  <c:v>137.5</c:v>
                </c:pt>
                <c:pt idx="124">
                  <c:v>134.375</c:v>
                </c:pt>
                <c:pt idx="125">
                  <c:v>133.6</c:v>
                </c:pt>
                <c:pt idx="126">
                  <c:v>129.6</c:v>
                </c:pt>
                <c:pt idx="127">
                  <c:v>127.2</c:v>
                </c:pt>
                <c:pt idx="128">
                  <c:v>124.7</c:v>
                </c:pt>
                <c:pt idx="129">
                  <c:v>126.6</c:v>
                </c:pt>
                <c:pt idx="130">
                  <c:v>126.5</c:v>
                </c:pt>
                <c:pt idx="131">
                  <c:v>129.5</c:v>
                </c:pt>
                <c:pt idx="132">
                  <c:v>128.80000000000001</c:v>
                </c:pt>
                <c:pt idx="133">
                  <c:v>133</c:v>
                </c:pt>
                <c:pt idx="134">
                  <c:v>136.1</c:v>
                </c:pt>
                <c:pt idx="135">
                  <c:v>139.5</c:v>
                </c:pt>
                <c:pt idx="136">
                  <c:v>142</c:v>
                </c:pt>
                <c:pt idx="137">
                  <c:v>145.69999999999999</c:v>
                </c:pt>
                <c:pt idx="138">
                  <c:v>151.16666666666666</c:v>
                </c:pt>
                <c:pt idx="139">
                  <c:v>159.6</c:v>
                </c:pt>
                <c:pt idx="140">
                  <c:v>160.5</c:v>
                </c:pt>
                <c:pt idx="141">
                  <c:v>152.5</c:v>
                </c:pt>
                <c:pt idx="142">
                  <c:v>143.75</c:v>
                </c:pt>
                <c:pt idx="143">
                  <c:v>133</c:v>
                </c:pt>
                <c:pt idx="144">
                  <c:v>116.8</c:v>
                </c:pt>
                <c:pt idx="145">
                  <c:v>109.2</c:v>
                </c:pt>
                <c:pt idx="146">
                  <c:v>100.5</c:v>
                </c:pt>
                <c:pt idx="147">
                  <c:v>96.2</c:v>
                </c:pt>
                <c:pt idx="148">
                  <c:v>103.8</c:v>
                </c:pt>
                <c:pt idx="149">
                  <c:v>98.1</c:v>
                </c:pt>
                <c:pt idx="150">
                  <c:v>95.5</c:v>
                </c:pt>
                <c:pt idx="151">
                  <c:v>93.75</c:v>
                </c:pt>
                <c:pt idx="152">
                  <c:v>92.5</c:v>
                </c:pt>
                <c:pt idx="153">
                  <c:v>93.25</c:v>
                </c:pt>
                <c:pt idx="154">
                  <c:v>95.3</c:v>
                </c:pt>
                <c:pt idx="155">
                  <c:v>100</c:v>
                </c:pt>
                <c:pt idx="156">
                  <c:v>106.2</c:v>
                </c:pt>
                <c:pt idx="157">
                  <c:v>112.5</c:v>
                </c:pt>
                <c:pt idx="158">
                  <c:v>122.3</c:v>
                </c:pt>
                <c:pt idx="159">
                  <c:v>128.4</c:v>
                </c:pt>
                <c:pt idx="160">
                  <c:v>128.30000000000001</c:v>
                </c:pt>
                <c:pt idx="161">
                  <c:v>125.1</c:v>
                </c:pt>
                <c:pt idx="162">
                  <c:v>125.5</c:v>
                </c:pt>
                <c:pt idx="163">
                  <c:v>125</c:v>
                </c:pt>
                <c:pt idx="164">
                  <c:v>126.67</c:v>
                </c:pt>
                <c:pt idx="165">
                  <c:v>126.5</c:v>
                </c:pt>
                <c:pt idx="166">
                  <c:v>125.1</c:v>
                </c:pt>
                <c:pt idx="167">
                  <c:v>125.9</c:v>
                </c:pt>
                <c:pt idx="168">
                  <c:v>128.5</c:v>
                </c:pt>
                <c:pt idx="169">
                  <c:v>127.5</c:v>
                </c:pt>
                <c:pt idx="170">
                  <c:v>130</c:v>
                </c:pt>
                <c:pt idx="171">
                  <c:v>123</c:v>
                </c:pt>
                <c:pt idx="172">
                  <c:v>117.5</c:v>
                </c:pt>
                <c:pt idx="173">
                  <c:v>117.3</c:v>
                </c:pt>
                <c:pt idx="174">
                  <c:v>117</c:v>
                </c:pt>
                <c:pt idx="175">
                  <c:v>115.2</c:v>
                </c:pt>
                <c:pt idx="176">
                  <c:v>113.5</c:v>
                </c:pt>
                <c:pt idx="177">
                  <c:v>110.9</c:v>
                </c:pt>
                <c:pt idx="178">
                  <c:v>113.7</c:v>
                </c:pt>
                <c:pt idx="179">
                  <c:v>106.7</c:v>
                </c:pt>
                <c:pt idx="180">
                  <c:v>105.7</c:v>
                </c:pt>
                <c:pt idx="181">
                  <c:v>103.9</c:v>
                </c:pt>
                <c:pt idx="182">
                  <c:v>104.5</c:v>
                </c:pt>
                <c:pt idx="183">
                  <c:v>108.8</c:v>
                </c:pt>
                <c:pt idx="184">
                  <c:v>108.1</c:v>
                </c:pt>
                <c:pt idx="185">
                  <c:v>107.4</c:v>
                </c:pt>
                <c:pt idx="186">
                  <c:v>110.2</c:v>
                </c:pt>
                <c:pt idx="187">
                  <c:v>120.9</c:v>
                </c:pt>
                <c:pt idx="188">
                  <c:v>120.3</c:v>
                </c:pt>
                <c:pt idx="189">
                  <c:v>115.3</c:v>
                </c:pt>
                <c:pt idx="190">
                  <c:v>116</c:v>
                </c:pt>
                <c:pt idx="191">
                  <c:v>113.75</c:v>
                </c:pt>
                <c:pt idx="192">
                  <c:v>109.5</c:v>
                </c:pt>
                <c:pt idx="193">
                  <c:v>108.1</c:v>
                </c:pt>
                <c:pt idx="194">
                  <c:v>109.5</c:v>
                </c:pt>
                <c:pt idx="195">
                  <c:v>106.7</c:v>
                </c:pt>
                <c:pt idx="196">
                  <c:v>109.5</c:v>
                </c:pt>
                <c:pt idx="197">
                  <c:v>109.7</c:v>
                </c:pt>
                <c:pt idx="198">
                  <c:v>108.9</c:v>
                </c:pt>
                <c:pt idx="199">
                  <c:v>108.1</c:v>
                </c:pt>
                <c:pt idx="200">
                  <c:v>110.8</c:v>
                </c:pt>
                <c:pt idx="201">
                  <c:v>111.2</c:v>
                </c:pt>
                <c:pt idx="202">
                  <c:v>112.2</c:v>
                </c:pt>
                <c:pt idx="203">
                  <c:v>114.4</c:v>
                </c:pt>
                <c:pt idx="204">
                  <c:v>117.3</c:v>
                </c:pt>
                <c:pt idx="205">
                  <c:v>127.5</c:v>
                </c:pt>
                <c:pt idx="206">
                  <c:v>131.80000000000001</c:v>
                </c:pt>
                <c:pt idx="207">
                  <c:v>139.9</c:v>
                </c:pt>
                <c:pt idx="208">
                  <c:v>141.9</c:v>
                </c:pt>
                <c:pt idx="209">
                  <c:v>139.9</c:v>
                </c:pt>
                <c:pt idx="210">
                  <c:v>160</c:v>
                </c:pt>
                <c:pt idx="211">
                  <c:v>158.69999999999999</c:v>
                </c:pt>
                <c:pt idx="212">
                  <c:v>159</c:v>
                </c:pt>
                <c:pt idx="213">
                  <c:v>160.19999999999999</c:v>
                </c:pt>
                <c:pt idx="214">
                  <c:v>169.8</c:v>
                </c:pt>
                <c:pt idx="215">
                  <c:v>170.5</c:v>
                </c:pt>
                <c:pt idx="216">
                  <c:v>169</c:v>
                </c:pt>
                <c:pt idx="217">
                  <c:v>166.5</c:v>
                </c:pt>
                <c:pt idx="218">
                  <c:v>169.9</c:v>
                </c:pt>
                <c:pt idx="219">
                  <c:v>170</c:v>
                </c:pt>
                <c:pt idx="220">
                  <c:v>172.63</c:v>
                </c:pt>
                <c:pt idx="221">
                  <c:v>176.38</c:v>
                </c:pt>
                <c:pt idx="222">
                  <c:v>179</c:v>
                </c:pt>
                <c:pt idx="223">
                  <c:v>179.5</c:v>
                </c:pt>
                <c:pt idx="224">
                  <c:v>183.13</c:v>
                </c:pt>
                <c:pt idx="225">
                  <c:v>184.7</c:v>
                </c:pt>
                <c:pt idx="226">
                  <c:v>189.8</c:v>
                </c:pt>
                <c:pt idx="227">
                  <c:v>196.4</c:v>
                </c:pt>
                <c:pt idx="228">
                  <c:v>206.7</c:v>
                </c:pt>
                <c:pt idx="229">
                  <c:v>204.88</c:v>
                </c:pt>
                <c:pt idx="230">
                  <c:v>211.6</c:v>
                </c:pt>
                <c:pt idx="231">
                  <c:v>207.2</c:v>
                </c:pt>
                <c:pt idx="232">
                  <c:v>198.6</c:v>
                </c:pt>
                <c:pt idx="233">
                  <c:v>205.4</c:v>
                </c:pt>
                <c:pt idx="234">
                  <c:v>204.8</c:v>
                </c:pt>
                <c:pt idx="235">
                  <c:v>213.3</c:v>
                </c:pt>
                <c:pt idx="236">
                  <c:v>213.1</c:v>
                </c:pt>
                <c:pt idx="237">
                  <c:v>210.5</c:v>
                </c:pt>
                <c:pt idx="238">
                  <c:v>212</c:v>
                </c:pt>
                <c:pt idx="239">
                  <c:v>208</c:v>
                </c:pt>
                <c:pt idx="240">
                  <c:v>202</c:v>
                </c:pt>
                <c:pt idx="241">
                  <c:v>202.8</c:v>
                </c:pt>
                <c:pt idx="242">
                  <c:v>206.4</c:v>
                </c:pt>
                <c:pt idx="243">
                  <c:v>207.5</c:v>
                </c:pt>
                <c:pt idx="244">
                  <c:v>214</c:v>
                </c:pt>
                <c:pt idx="245">
                  <c:v>216.6</c:v>
                </c:pt>
                <c:pt idx="246">
                  <c:v>212.3</c:v>
                </c:pt>
                <c:pt idx="247">
                  <c:v>208.4</c:v>
                </c:pt>
                <c:pt idx="248">
                  <c:v>201.63</c:v>
                </c:pt>
                <c:pt idx="249">
                  <c:v>206</c:v>
                </c:pt>
                <c:pt idx="250">
                  <c:v>213.4</c:v>
                </c:pt>
                <c:pt idx="251">
                  <c:v>213.5</c:v>
                </c:pt>
                <c:pt idx="252">
                  <c:v>210.4</c:v>
                </c:pt>
                <c:pt idx="253">
                  <c:v>204.5</c:v>
                </c:pt>
                <c:pt idx="254">
                  <c:v>209.4</c:v>
                </c:pt>
                <c:pt idx="255">
                  <c:v>208.7</c:v>
                </c:pt>
                <c:pt idx="256">
                  <c:v>208</c:v>
                </c:pt>
                <c:pt idx="257">
                  <c:v>208.38</c:v>
                </c:pt>
                <c:pt idx="258">
                  <c:v>207.1</c:v>
                </c:pt>
                <c:pt idx="259">
                  <c:v>208.6</c:v>
                </c:pt>
                <c:pt idx="260">
                  <c:v>206.1</c:v>
                </c:pt>
                <c:pt idx="261">
                  <c:v>203.2</c:v>
                </c:pt>
                <c:pt idx="262">
                  <c:v>204.8</c:v>
                </c:pt>
                <c:pt idx="263">
                  <c:v>210.3</c:v>
                </c:pt>
                <c:pt idx="264">
                  <c:v>215</c:v>
                </c:pt>
                <c:pt idx="265">
                  <c:v>219.7</c:v>
                </c:pt>
                <c:pt idx="266">
                  <c:v>220.4</c:v>
                </c:pt>
                <c:pt idx="267">
                  <c:v>219.1</c:v>
                </c:pt>
                <c:pt idx="268">
                  <c:v>213</c:v>
                </c:pt>
                <c:pt idx="269">
                  <c:v>204.5</c:v>
                </c:pt>
                <c:pt idx="270">
                  <c:v>196.7</c:v>
                </c:pt>
                <c:pt idx="271">
                  <c:v>189.8</c:v>
                </c:pt>
                <c:pt idx="272">
                  <c:v>190</c:v>
                </c:pt>
                <c:pt idx="273">
                  <c:v>190</c:v>
                </c:pt>
                <c:pt idx="274">
                  <c:v>193.75</c:v>
                </c:pt>
                <c:pt idx="275">
                  <c:v>196</c:v>
                </c:pt>
                <c:pt idx="276">
                  <c:v>189.63</c:v>
                </c:pt>
                <c:pt idx="277">
                  <c:v>194</c:v>
                </c:pt>
                <c:pt idx="278">
                  <c:v>196.9</c:v>
                </c:pt>
                <c:pt idx="279">
                  <c:v>200.7</c:v>
                </c:pt>
                <c:pt idx="280">
                  <c:v>203.7</c:v>
                </c:pt>
                <c:pt idx="281">
                  <c:v>203</c:v>
                </c:pt>
                <c:pt idx="282">
                  <c:v>209.4</c:v>
                </c:pt>
                <c:pt idx="283">
                  <c:v>212.2</c:v>
                </c:pt>
                <c:pt idx="284">
                  <c:v>213.3</c:v>
                </c:pt>
                <c:pt idx="285">
                  <c:v>212.9</c:v>
                </c:pt>
                <c:pt idx="286">
                  <c:v>214.1</c:v>
                </c:pt>
                <c:pt idx="287">
                  <c:v>215.7</c:v>
                </c:pt>
                <c:pt idx="288">
                  <c:v>216</c:v>
                </c:pt>
                <c:pt idx="289">
                  <c:v>212.3</c:v>
                </c:pt>
                <c:pt idx="290">
                  <c:v>212.6</c:v>
                </c:pt>
                <c:pt idx="291">
                  <c:v>222.5</c:v>
                </c:pt>
                <c:pt idx="292">
                  <c:v>219.8</c:v>
                </c:pt>
                <c:pt idx="293">
                  <c:v>223.3</c:v>
                </c:pt>
                <c:pt idx="294">
                  <c:v>229.5</c:v>
                </c:pt>
                <c:pt idx="295">
                  <c:v>225</c:v>
                </c:pt>
                <c:pt idx="296">
                  <c:v>220</c:v>
                </c:pt>
                <c:pt idx="297">
                  <c:v>220</c:v>
                </c:pt>
                <c:pt idx="298">
                  <c:v>220.5</c:v>
                </c:pt>
                <c:pt idx="299">
                  <c:v>227.6</c:v>
                </c:pt>
                <c:pt idx="300">
                  <c:v>244.38</c:v>
                </c:pt>
                <c:pt idx="301">
                  <c:v>262.2</c:v>
                </c:pt>
                <c:pt idx="302">
                  <c:v>278.39999999999998</c:v>
                </c:pt>
                <c:pt idx="303">
                  <c:v>292.5</c:v>
                </c:pt>
                <c:pt idx="304">
                  <c:v>300.3</c:v>
                </c:pt>
                <c:pt idx="305">
                  <c:v>301.10000000000002</c:v>
                </c:pt>
                <c:pt idx="306">
                  <c:v>300</c:v>
                </c:pt>
                <c:pt idx="307">
                  <c:v>301.5</c:v>
                </c:pt>
                <c:pt idx="308">
                  <c:v>307.5</c:v>
                </c:pt>
                <c:pt idx="309">
                  <c:v>302.5</c:v>
                </c:pt>
                <c:pt idx="310">
                  <c:v>301.5</c:v>
                </c:pt>
                <c:pt idx="311">
                  <c:v>287</c:v>
                </c:pt>
                <c:pt idx="312">
                  <c:v>279.10000000000002</c:v>
                </c:pt>
                <c:pt idx="313">
                  <c:v>280</c:v>
                </c:pt>
                <c:pt idx="314">
                  <c:v>279</c:v>
                </c:pt>
                <c:pt idx="315">
                  <c:v>280</c:v>
                </c:pt>
                <c:pt idx="316">
                  <c:v>277</c:v>
                </c:pt>
                <c:pt idx="317">
                  <c:v>270</c:v>
                </c:pt>
                <c:pt idx="318">
                  <c:v>264.5</c:v>
                </c:pt>
                <c:pt idx="319">
                  <c:v>258.38</c:v>
                </c:pt>
                <c:pt idx="320">
                  <c:v>253.83</c:v>
                </c:pt>
                <c:pt idx="321">
                  <c:v>256.7</c:v>
                </c:pt>
                <c:pt idx="322">
                  <c:v>260</c:v>
                </c:pt>
                <c:pt idx="323">
                  <c:v>262.5</c:v>
                </c:pt>
                <c:pt idx="324">
                  <c:v>262.5</c:v>
                </c:pt>
                <c:pt idx="325">
                  <c:v>262.5</c:v>
                </c:pt>
                <c:pt idx="326">
                  <c:v>262.25</c:v>
                </c:pt>
                <c:pt idx="327">
                  <c:v>260.7</c:v>
                </c:pt>
                <c:pt idx="328">
                  <c:v>265</c:v>
                </c:pt>
                <c:pt idx="329">
                  <c:v>270.88</c:v>
                </c:pt>
                <c:pt idx="330">
                  <c:v>273.39999999999998</c:v>
                </c:pt>
                <c:pt idx="331">
                  <c:v>272</c:v>
                </c:pt>
                <c:pt idx="332">
                  <c:v>272.5</c:v>
                </c:pt>
                <c:pt idx="333">
                  <c:v>272.5</c:v>
                </c:pt>
                <c:pt idx="334">
                  <c:v>273.3</c:v>
                </c:pt>
                <c:pt idx="335">
                  <c:v>271.89999999999998</c:v>
                </c:pt>
                <c:pt idx="336">
                  <c:v>271.8</c:v>
                </c:pt>
                <c:pt idx="337">
                  <c:v>272</c:v>
                </c:pt>
                <c:pt idx="338">
                  <c:v>271.8</c:v>
                </c:pt>
                <c:pt idx="339">
                  <c:v>256.13</c:v>
                </c:pt>
                <c:pt idx="340">
                  <c:v>247.6</c:v>
                </c:pt>
                <c:pt idx="341">
                  <c:v>243.7</c:v>
                </c:pt>
                <c:pt idx="342">
                  <c:v>236.4</c:v>
                </c:pt>
                <c:pt idx="343">
                  <c:v>232.9</c:v>
                </c:pt>
                <c:pt idx="344">
                  <c:v>232.7</c:v>
                </c:pt>
                <c:pt idx="345">
                  <c:v>230.1</c:v>
                </c:pt>
                <c:pt idx="346">
                  <c:v>228</c:v>
                </c:pt>
                <c:pt idx="347">
                  <c:v>229.63</c:v>
                </c:pt>
                <c:pt idx="348">
                  <c:v>233.2</c:v>
                </c:pt>
                <c:pt idx="349">
                  <c:v>236.3</c:v>
                </c:pt>
                <c:pt idx="350">
                  <c:v>238.5</c:v>
                </c:pt>
                <c:pt idx="351">
                  <c:v>240</c:v>
                </c:pt>
                <c:pt idx="352">
                  <c:v>241.88</c:v>
                </c:pt>
                <c:pt idx="353">
                  <c:v>242.7</c:v>
                </c:pt>
                <c:pt idx="354">
                  <c:v>242.5</c:v>
                </c:pt>
                <c:pt idx="355">
                  <c:v>242.1</c:v>
                </c:pt>
                <c:pt idx="356">
                  <c:v>235.1</c:v>
                </c:pt>
                <c:pt idx="357">
                  <c:v>233</c:v>
                </c:pt>
                <c:pt idx="358">
                  <c:v>232.1</c:v>
                </c:pt>
                <c:pt idx="359">
                  <c:v>228.3</c:v>
                </c:pt>
                <c:pt idx="360">
                  <c:v>234.3</c:v>
                </c:pt>
                <c:pt idx="361">
                  <c:v>233.63</c:v>
                </c:pt>
                <c:pt idx="362">
                  <c:v>231.2</c:v>
                </c:pt>
                <c:pt idx="363">
                  <c:v>228.4</c:v>
                </c:pt>
                <c:pt idx="364">
                  <c:v>226.5</c:v>
                </c:pt>
                <c:pt idx="365">
                  <c:v>225</c:v>
                </c:pt>
                <c:pt idx="367">
                  <c:v>212.5</c:v>
                </c:pt>
                <c:pt idx="368">
                  <c:v>215.7</c:v>
                </c:pt>
                <c:pt idx="369">
                  <c:v>216.9</c:v>
                </c:pt>
                <c:pt idx="370">
                  <c:v>216.2</c:v>
                </c:pt>
                <c:pt idx="371">
                  <c:v>215.75</c:v>
                </c:pt>
                <c:pt idx="372">
                  <c:v>218.3</c:v>
                </c:pt>
                <c:pt idx="373">
                  <c:v>221.5</c:v>
                </c:pt>
                <c:pt idx="374">
                  <c:v>221.9</c:v>
                </c:pt>
                <c:pt idx="375">
                  <c:v>222.6</c:v>
                </c:pt>
                <c:pt idx="376">
                  <c:v>225.8</c:v>
                </c:pt>
                <c:pt idx="377">
                  <c:v>226.25</c:v>
                </c:pt>
                <c:pt idx="378">
                  <c:v>208.75</c:v>
                </c:pt>
                <c:pt idx="379">
                  <c:v>193</c:v>
                </c:pt>
                <c:pt idx="380">
                  <c:v>201</c:v>
                </c:pt>
                <c:pt idx="381">
                  <c:v>200</c:v>
                </c:pt>
                <c:pt idx="382">
                  <c:v>202.5</c:v>
                </c:pt>
                <c:pt idx="383">
                  <c:v>205.5</c:v>
                </c:pt>
                <c:pt idx="384">
                  <c:v>209.5</c:v>
                </c:pt>
                <c:pt idx="385">
                  <c:v>216.25</c:v>
                </c:pt>
                <c:pt idx="386">
                  <c:v>228.5</c:v>
                </c:pt>
                <c:pt idx="387">
                  <c:v>236.8</c:v>
                </c:pt>
                <c:pt idx="388">
                  <c:v>244.5</c:v>
                </c:pt>
                <c:pt idx="389">
                  <c:v>246.5</c:v>
                </c:pt>
                <c:pt idx="390">
                  <c:v>249.5</c:v>
                </c:pt>
                <c:pt idx="391">
                  <c:v>250.1</c:v>
                </c:pt>
                <c:pt idx="392">
                  <c:v>250.6</c:v>
                </c:pt>
                <c:pt idx="393">
                  <c:v>246.4</c:v>
                </c:pt>
                <c:pt idx="394">
                  <c:v>237.63</c:v>
                </c:pt>
                <c:pt idx="395">
                  <c:v>233.8</c:v>
                </c:pt>
                <c:pt idx="396">
                  <c:v>231.2</c:v>
                </c:pt>
                <c:pt idx="397">
                  <c:v>225.5</c:v>
                </c:pt>
                <c:pt idx="398">
                  <c:v>221.5</c:v>
                </c:pt>
                <c:pt idx="399">
                  <c:v>209.5</c:v>
                </c:pt>
                <c:pt idx="400">
                  <c:v>205.3</c:v>
                </c:pt>
                <c:pt idx="401">
                  <c:v>191.5</c:v>
                </c:pt>
                <c:pt idx="402">
                  <c:v>175.2</c:v>
                </c:pt>
                <c:pt idx="403">
                  <c:v>171.5</c:v>
                </c:pt>
                <c:pt idx="404">
                  <c:v>165</c:v>
                </c:pt>
                <c:pt idx="405">
                  <c:v>152</c:v>
                </c:pt>
                <c:pt idx="406">
                  <c:v>153.5</c:v>
                </c:pt>
                <c:pt idx="407">
                  <c:v>143.5</c:v>
                </c:pt>
                <c:pt idx="408">
                  <c:v>128.5</c:v>
                </c:pt>
                <c:pt idx="409">
                  <c:v>108.5</c:v>
                </c:pt>
                <c:pt idx="410">
                  <c:v>116.5</c:v>
                </c:pt>
                <c:pt idx="411">
                  <c:v>122.5</c:v>
                </c:pt>
                <c:pt idx="412">
                  <c:v>127.6</c:v>
                </c:pt>
                <c:pt idx="413">
                  <c:v>128.25</c:v>
                </c:pt>
                <c:pt idx="414">
                  <c:v>126.5</c:v>
                </c:pt>
                <c:pt idx="415">
                  <c:v>123</c:v>
                </c:pt>
                <c:pt idx="416">
                  <c:v>113.7</c:v>
                </c:pt>
                <c:pt idx="417">
                  <c:v>104</c:v>
                </c:pt>
                <c:pt idx="418">
                  <c:v>91.5</c:v>
                </c:pt>
                <c:pt idx="419">
                  <c:v>93.83</c:v>
                </c:pt>
                <c:pt idx="420">
                  <c:v>92.5</c:v>
                </c:pt>
                <c:pt idx="421">
                  <c:v>100.9</c:v>
                </c:pt>
                <c:pt idx="422">
                  <c:v>109.7</c:v>
                </c:pt>
                <c:pt idx="423">
                  <c:v>117.5</c:v>
                </c:pt>
                <c:pt idx="424">
                  <c:v>120</c:v>
                </c:pt>
                <c:pt idx="425">
                  <c:v>125</c:v>
                </c:pt>
                <c:pt idx="426">
                  <c:v>130.5</c:v>
                </c:pt>
                <c:pt idx="427">
                  <c:v>138</c:v>
                </c:pt>
                <c:pt idx="428">
                  <c:v>171</c:v>
                </c:pt>
                <c:pt idx="429">
                  <c:v>189.17</c:v>
                </c:pt>
                <c:pt idx="430">
                  <c:v>195</c:v>
                </c:pt>
                <c:pt idx="431">
                  <c:v>192</c:v>
                </c:pt>
                <c:pt idx="432">
                  <c:v>188.5</c:v>
                </c:pt>
                <c:pt idx="433">
                  <c:v>195</c:v>
                </c:pt>
                <c:pt idx="434">
                  <c:v>195</c:v>
                </c:pt>
                <c:pt idx="435">
                  <c:v>194</c:v>
                </c:pt>
                <c:pt idx="436">
                  <c:v>194.5</c:v>
                </c:pt>
                <c:pt idx="437">
                  <c:v>195</c:v>
                </c:pt>
                <c:pt idx="438">
                  <c:v>194</c:v>
                </c:pt>
                <c:pt idx="439">
                  <c:v>193.5</c:v>
                </c:pt>
                <c:pt idx="440">
                  <c:v>199.8</c:v>
                </c:pt>
                <c:pt idx="441">
                  <c:v>201.5</c:v>
                </c:pt>
                <c:pt idx="442">
                  <c:v>201.3</c:v>
                </c:pt>
                <c:pt idx="443">
                  <c:v>201</c:v>
                </c:pt>
                <c:pt idx="444">
                  <c:v>200</c:v>
                </c:pt>
                <c:pt idx="445">
                  <c:v>201</c:v>
                </c:pt>
                <c:pt idx="446">
                  <c:v>198.5</c:v>
                </c:pt>
                <c:pt idx="447">
                  <c:v>191.5</c:v>
                </c:pt>
                <c:pt idx="448">
                  <c:v>187.5</c:v>
                </c:pt>
                <c:pt idx="449">
                  <c:v>185</c:v>
                </c:pt>
                <c:pt idx="450">
                  <c:v>188.2</c:v>
                </c:pt>
                <c:pt idx="451">
                  <c:v>187.5</c:v>
                </c:pt>
                <c:pt idx="452">
                  <c:v>180.5</c:v>
                </c:pt>
                <c:pt idx="453">
                  <c:v>172.5</c:v>
                </c:pt>
                <c:pt idx="454">
                  <c:v>158.80000000000001</c:v>
                </c:pt>
                <c:pt idx="455">
                  <c:v>153.5</c:v>
                </c:pt>
                <c:pt idx="456">
                  <c:v>153.13</c:v>
                </c:pt>
                <c:pt idx="457">
                  <c:v>153.5</c:v>
                </c:pt>
                <c:pt idx="458">
                  <c:v>155</c:v>
                </c:pt>
                <c:pt idx="459">
                  <c:v>159</c:v>
                </c:pt>
                <c:pt idx="460">
                  <c:v>161.5</c:v>
                </c:pt>
                <c:pt idx="461">
                  <c:v>158</c:v>
                </c:pt>
                <c:pt idx="462">
                  <c:v>159.1</c:v>
                </c:pt>
                <c:pt idx="463">
                  <c:v>159</c:v>
                </c:pt>
                <c:pt idx="464">
                  <c:v>154.6</c:v>
                </c:pt>
                <c:pt idx="465">
                  <c:v>148.69999999999999</c:v>
                </c:pt>
                <c:pt idx="466">
                  <c:v>144.5</c:v>
                </c:pt>
                <c:pt idx="467">
                  <c:v>140.80000000000001</c:v>
                </c:pt>
                <c:pt idx="468">
                  <c:v>140.4</c:v>
                </c:pt>
                <c:pt idx="469">
                  <c:v>136.69999999999999</c:v>
                </c:pt>
                <c:pt idx="470">
                  <c:v>129</c:v>
                </c:pt>
                <c:pt idx="471">
                  <c:v>129</c:v>
                </c:pt>
                <c:pt idx="472">
                  <c:v>128.6</c:v>
                </c:pt>
                <c:pt idx="473">
                  <c:v>129.80000000000001</c:v>
                </c:pt>
                <c:pt idx="474">
                  <c:v>133.19999999999999</c:v>
                </c:pt>
                <c:pt idx="475">
                  <c:v>135</c:v>
                </c:pt>
                <c:pt idx="476">
                  <c:v>135.80000000000001</c:v>
                </c:pt>
                <c:pt idx="477">
                  <c:v>139.25</c:v>
                </c:pt>
                <c:pt idx="478">
                  <c:v>140.19999999999999</c:v>
                </c:pt>
                <c:pt idx="479">
                  <c:v>134.1</c:v>
                </c:pt>
                <c:pt idx="480">
                  <c:v>132.9</c:v>
                </c:pt>
                <c:pt idx="481">
                  <c:v>134.63</c:v>
                </c:pt>
                <c:pt idx="482">
                  <c:v>135</c:v>
                </c:pt>
                <c:pt idx="483">
                  <c:v>134.6</c:v>
                </c:pt>
                <c:pt idx="484">
                  <c:v>134.19999999999999</c:v>
                </c:pt>
                <c:pt idx="485">
                  <c:v>134.5</c:v>
                </c:pt>
                <c:pt idx="486">
                  <c:v>135</c:v>
                </c:pt>
                <c:pt idx="487">
                  <c:v>139</c:v>
                </c:pt>
                <c:pt idx="488">
                  <c:v>139</c:v>
                </c:pt>
                <c:pt idx="489">
                  <c:v>137.5</c:v>
                </c:pt>
                <c:pt idx="490">
                  <c:v>138.69999999999999</c:v>
                </c:pt>
                <c:pt idx="491">
                  <c:v>141.1</c:v>
                </c:pt>
                <c:pt idx="492">
                  <c:v>140</c:v>
                </c:pt>
                <c:pt idx="493">
                  <c:v>137.80000000000001</c:v>
                </c:pt>
                <c:pt idx="494">
                  <c:v>133.19999999999999</c:v>
                </c:pt>
                <c:pt idx="495">
                  <c:v>131.30000000000001</c:v>
                </c:pt>
                <c:pt idx="496">
                  <c:v>125.3</c:v>
                </c:pt>
                <c:pt idx="497">
                  <c:v>124.4</c:v>
                </c:pt>
                <c:pt idx="498">
                  <c:v>126.6</c:v>
                </c:pt>
                <c:pt idx="499">
                  <c:v>132</c:v>
                </c:pt>
                <c:pt idx="500">
                  <c:v>130.9</c:v>
                </c:pt>
                <c:pt idx="501">
                  <c:v>135</c:v>
                </c:pt>
                <c:pt idx="502">
                  <c:v>141.5</c:v>
                </c:pt>
                <c:pt idx="503">
                  <c:v>151.30000000000001</c:v>
                </c:pt>
                <c:pt idx="504">
                  <c:v>157.25</c:v>
                </c:pt>
                <c:pt idx="505">
                  <c:v>163.4</c:v>
                </c:pt>
                <c:pt idx="506">
                  <c:v>177.8</c:v>
                </c:pt>
                <c:pt idx="507">
                  <c:v>181.6</c:v>
                </c:pt>
                <c:pt idx="508">
                  <c:v>165.8</c:v>
                </c:pt>
                <c:pt idx="509">
                  <c:v>157.5</c:v>
                </c:pt>
                <c:pt idx="510">
                  <c:v>153</c:v>
                </c:pt>
                <c:pt idx="511">
                  <c:v>152.5</c:v>
                </c:pt>
                <c:pt idx="512">
                  <c:v>145.5</c:v>
                </c:pt>
                <c:pt idx="513">
                  <c:v>142.30000000000001</c:v>
                </c:pt>
                <c:pt idx="514">
                  <c:v>138.4</c:v>
                </c:pt>
                <c:pt idx="515">
                  <c:v>135.5</c:v>
                </c:pt>
                <c:pt idx="516">
                  <c:v>135</c:v>
                </c:pt>
                <c:pt idx="517">
                  <c:v>134.5</c:v>
                </c:pt>
                <c:pt idx="518">
                  <c:v>132.5</c:v>
                </c:pt>
                <c:pt idx="519">
                  <c:v>131.30000000000001</c:v>
                </c:pt>
                <c:pt idx="520">
                  <c:v>130.19999999999999</c:v>
                </c:pt>
                <c:pt idx="521">
                  <c:v>126.8</c:v>
                </c:pt>
                <c:pt idx="522">
                  <c:v>123.2</c:v>
                </c:pt>
                <c:pt idx="523">
                  <c:v>118.5</c:v>
                </c:pt>
                <c:pt idx="524">
                  <c:v>116.6</c:v>
                </c:pt>
                <c:pt idx="525">
                  <c:v>117.5</c:v>
                </c:pt>
                <c:pt idx="526">
                  <c:v>119.8</c:v>
                </c:pt>
                <c:pt idx="527">
                  <c:v>120</c:v>
                </c:pt>
                <c:pt idx="528">
                  <c:v>120</c:v>
                </c:pt>
                <c:pt idx="529">
                  <c:v>120</c:v>
                </c:pt>
                <c:pt idx="530">
                  <c:v>120</c:v>
                </c:pt>
                <c:pt idx="531">
                  <c:v>118</c:v>
                </c:pt>
                <c:pt idx="532">
                  <c:v>118.5</c:v>
                </c:pt>
                <c:pt idx="533">
                  <c:v>118</c:v>
                </c:pt>
                <c:pt idx="534">
                  <c:v>115</c:v>
                </c:pt>
                <c:pt idx="535">
                  <c:v>108.5</c:v>
                </c:pt>
                <c:pt idx="536">
                  <c:v>102.4</c:v>
                </c:pt>
                <c:pt idx="537">
                  <c:v>101.5</c:v>
                </c:pt>
                <c:pt idx="538">
                  <c:v>101.8</c:v>
                </c:pt>
                <c:pt idx="539">
                  <c:v>99</c:v>
                </c:pt>
                <c:pt idx="540">
                  <c:v>99.5</c:v>
                </c:pt>
                <c:pt idx="541">
                  <c:v>106</c:v>
                </c:pt>
                <c:pt idx="542">
                  <c:v>112</c:v>
                </c:pt>
                <c:pt idx="543">
                  <c:v>110.1</c:v>
                </c:pt>
                <c:pt idx="544">
                  <c:v>104.8</c:v>
                </c:pt>
                <c:pt idx="545">
                  <c:v>101.7</c:v>
                </c:pt>
                <c:pt idx="546">
                  <c:v>100.1</c:v>
                </c:pt>
                <c:pt idx="547">
                  <c:v>100.9</c:v>
                </c:pt>
                <c:pt idx="548">
                  <c:v>103.2</c:v>
                </c:pt>
                <c:pt idx="549">
                  <c:v>104</c:v>
                </c:pt>
                <c:pt idx="550">
                  <c:v>104.2</c:v>
                </c:pt>
                <c:pt idx="551">
                  <c:v>104</c:v>
                </c:pt>
                <c:pt idx="552">
                  <c:v>110</c:v>
                </c:pt>
                <c:pt idx="553">
                  <c:v>105.1</c:v>
                </c:pt>
                <c:pt idx="554">
                  <c:v>103.2</c:v>
                </c:pt>
                <c:pt idx="555">
                  <c:v>103.9</c:v>
                </c:pt>
                <c:pt idx="556">
                  <c:v>105.5</c:v>
                </c:pt>
                <c:pt idx="557">
                  <c:v>111.2</c:v>
                </c:pt>
                <c:pt idx="558">
                  <c:v>109.5</c:v>
                </c:pt>
                <c:pt idx="559">
                  <c:v>110</c:v>
                </c:pt>
                <c:pt idx="560">
                  <c:v>110</c:v>
                </c:pt>
                <c:pt idx="561">
                  <c:v>111.88</c:v>
                </c:pt>
                <c:pt idx="562">
                  <c:v>112.5</c:v>
                </c:pt>
                <c:pt idx="563">
                  <c:v>110.5</c:v>
                </c:pt>
                <c:pt idx="564">
                  <c:v>112</c:v>
                </c:pt>
                <c:pt idx="565">
                  <c:v>109.9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8-4665-851A-BC805DD6446F}"/>
            </c:ext>
          </c:extLst>
        </c:ser>
        <c:ser>
          <c:idx val="3"/>
          <c:order val="2"/>
          <c:tx>
            <c:v>NE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Data!$J$8:$J$573</c:f>
              <c:numCache>
                <c:formatCode>"$"#,##0.00</c:formatCode>
                <c:ptCount val="566"/>
                <c:pt idx="57">
                  <c:v>134</c:v>
                </c:pt>
                <c:pt idx="58">
                  <c:v>135</c:v>
                </c:pt>
                <c:pt idx="59">
                  <c:v>139.625</c:v>
                </c:pt>
                <c:pt idx="60">
                  <c:v>140.9</c:v>
                </c:pt>
                <c:pt idx="61">
                  <c:v>146.30000000000001</c:v>
                </c:pt>
                <c:pt idx="62">
                  <c:v>147.5</c:v>
                </c:pt>
                <c:pt idx="63">
                  <c:v>151.5</c:v>
                </c:pt>
                <c:pt idx="64">
                  <c:v>157.5</c:v>
                </c:pt>
                <c:pt idx="65">
                  <c:v>168.75</c:v>
                </c:pt>
                <c:pt idx="66">
                  <c:v>177.5</c:v>
                </c:pt>
                <c:pt idx="67">
                  <c:v>185</c:v>
                </c:pt>
                <c:pt idx="68">
                  <c:v>181.5</c:v>
                </c:pt>
                <c:pt idx="69">
                  <c:v>173.75</c:v>
                </c:pt>
                <c:pt idx="70">
                  <c:v>172.5</c:v>
                </c:pt>
                <c:pt idx="71">
                  <c:v>163.5</c:v>
                </c:pt>
                <c:pt idx="72">
                  <c:v>159.5</c:v>
                </c:pt>
                <c:pt idx="73">
                  <c:v>156.25</c:v>
                </c:pt>
                <c:pt idx="74">
                  <c:v>161.66666666666666</c:v>
                </c:pt>
                <c:pt idx="75">
                  <c:v>166.66666666666666</c:v>
                </c:pt>
                <c:pt idx="76">
                  <c:v>167.91666666666666</c:v>
                </c:pt>
                <c:pt idx="77">
                  <c:v>165.16666666666666</c:v>
                </c:pt>
                <c:pt idx="78">
                  <c:v>170.16666666666666</c:v>
                </c:pt>
                <c:pt idx="79">
                  <c:v>174.16666666666666</c:v>
                </c:pt>
                <c:pt idx="80">
                  <c:v>176.08333333333334</c:v>
                </c:pt>
                <c:pt idx="81">
                  <c:v>176.83333333333334</c:v>
                </c:pt>
                <c:pt idx="82">
                  <c:v>177</c:v>
                </c:pt>
                <c:pt idx="83">
                  <c:v>179.5</c:v>
                </c:pt>
                <c:pt idx="84">
                  <c:v>178.5</c:v>
                </c:pt>
                <c:pt idx="85">
                  <c:v>176.5</c:v>
                </c:pt>
                <c:pt idx="86">
                  <c:v>173.7</c:v>
                </c:pt>
                <c:pt idx="87">
                  <c:v>170.41666666666666</c:v>
                </c:pt>
                <c:pt idx="88">
                  <c:v>170.41666666666666</c:v>
                </c:pt>
                <c:pt idx="89">
                  <c:v>185.08333333333334</c:v>
                </c:pt>
                <c:pt idx="90">
                  <c:v>192.8</c:v>
                </c:pt>
                <c:pt idx="91">
                  <c:v>195</c:v>
                </c:pt>
                <c:pt idx="92">
                  <c:v>195</c:v>
                </c:pt>
                <c:pt idx="93">
                  <c:v>183.66666666666666</c:v>
                </c:pt>
                <c:pt idx="94">
                  <c:v>179.16666666666666</c:v>
                </c:pt>
                <c:pt idx="95">
                  <c:v>175.08333333333334</c:v>
                </c:pt>
                <c:pt idx="96">
                  <c:v>168</c:v>
                </c:pt>
                <c:pt idx="97">
                  <c:v>162.08333333333334</c:v>
                </c:pt>
                <c:pt idx="98">
                  <c:v>169.58333333333334</c:v>
                </c:pt>
                <c:pt idx="99">
                  <c:v>175</c:v>
                </c:pt>
                <c:pt idx="100">
                  <c:v>174.6</c:v>
                </c:pt>
                <c:pt idx="101">
                  <c:v>169.5</c:v>
                </c:pt>
                <c:pt idx="102">
                  <c:v>165.25</c:v>
                </c:pt>
                <c:pt idx="103">
                  <c:v>168.5</c:v>
                </c:pt>
                <c:pt idx="104">
                  <c:v>166.91666666666666</c:v>
                </c:pt>
                <c:pt idx="105">
                  <c:v>154.16666666666666</c:v>
                </c:pt>
                <c:pt idx="106">
                  <c:v>147.75</c:v>
                </c:pt>
                <c:pt idx="107">
                  <c:v>145.83333333333334</c:v>
                </c:pt>
                <c:pt idx="108">
                  <c:v>146.91666666666666</c:v>
                </c:pt>
                <c:pt idx="109">
                  <c:v>147.33333333333334</c:v>
                </c:pt>
                <c:pt idx="110">
                  <c:v>138.66666666666666</c:v>
                </c:pt>
                <c:pt idx="111">
                  <c:v>138.66666666666666</c:v>
                </c:pt>
                <c:pt idx="112">
                  <c:v>133.75</c:v>
                </c:pt>
                <c:pt idx="113">
                  <c:v>133.08333333333334</c:v>
                </c:pt>
                <c:pt idx="114">
                  <c:v>125.41666666666667</c:v>
                </c:pt>
                <c:pt idx="115">
                  <c:v>133</c:v>
                </c:pt>
                <c:pt idx="116">
                  <c:v>138.16666666666666</c:v>
                </c:pt>
                <c:pt idx="117">
                  <c:v>142.375</c:v>
                </c:pt>
                <c:pt idx="118">
                  <c:v>147.08333333333334</c:v>
                </c:pt>
                <c:pt idx="119">
                  <c:v>146.66666666666666</c:v>
                </c:pt>
                <c:pt idx="120">
                  <c:v>145.5</c:v>
                </c:pt>
                <c:pt idx="121">
                  <c:v>143.08333333333334</c:v>
                </c:pt>
                <c:pt idx="122">
                  <c:v>139.58333333333334</c:v>
                </c:pt>
                <c:pt idx="123">
                  <c:v>139.25</c:v>
                </c:pt>
                <c:pt idx="124">
                  <c:v>136.33333333333334</c:v>
                </c:pt>
                <c:pt idx="125">
                  <c:v>131.75</c:v>
                </c:pt>
                <c:pt idx="126">
                  <c:v>128.08333333333334</c:v>
                </c:pt>
                <c:pt idx="127">
                  <c:v>128.25</c:v>
                </c:pt>
                <c:pt idx="128">
                  <c:v>128.5</c:v>
                </c:pt>
                <c:pt idx="129">
                  <c:v>130</c:v>
                </c:pt>
                <c:pt idx="130">
                  <c:v>128.4</c:v>
                </c:pt>
                <c:pt idx="131">
                  <c:v>130</c:v>
                </c:pt>
                <c:pt idx="132">
                  <c:v>130</c:v>
                </c:pt>
                <c:pt idx="133">
                  <c:v>129.5</c:v>
                </c:pt>
                <c:pt idx="134">
                  <c:v>134.19999999999999</c:v>
                </c:pt>
                <c:pt idx="135">
                  <c:v>142.19999999999999</c:v>
                </c:pt>
                <c:pt idx="136">
                  <c:v>147</c:v>
                </c:pt>
                <c:pt idx="137">
                  <c:v>145.75</c:v>
                </c:pt>
                <c:pt idx="138">
                  <c:v>146.83333333333334</c:v>
                </c:pt>
                <c:pt idx="139">
                  <c:v>151.1</c:v>
                </c:pt>
                <c:pt idx="140">
                  <c:v>144.9</c:v>
                </c:pt>
                <c:pt idx="141">
                  <c:v>132.875</c:v>
                </c:pt>
                <c:pt idx="142">
                  <c:v>130.25</c:v>
                </c:pt>
                <c:pt idx="143">
                  <c:v>112.25</c:v>
                </c:pt>
                <c:pt idx="144">
                  <c:v>99.5</c:v>
                </c:pt>
                <c:pt idx="145">
                  <c:v>89</c:v>
                </c:pt>
                <c:pt idx="146">
                  <c:v>82.8</c:v>
                </c:pt>
                <c:pt idx="147">
                  <c:v>81.599999999999994</c:v>
                </c:pt>
                <c:pt idx="148">
                  <c:v>86.2</c:v>
                </c:pt>
                <c:pt idx="149">
                  <c:v>84</c:v>
                </c:pt>
                <c:pt idx="150">
                  <c:v>82.5</c:v>
                </c:pt>
                <c:pt idx="151">
                  <c:v>82.5</c:v>
                </c:pt>
                <c:pt idx="152">
                  <c:v>80</c:v>
                </c:pt>
                <c:pt idx="153">
                  <c:v>79.13</c:v>
                </c:pt>
                <c:pt idx="154">
                  <c:v>81.7</c:v>
                </c:pt>
                <c:pt idx="155">
                  <c:v>87.5</c:v>
                </c:pt>
                <c:pt idx="156">
                  <c:v>89</c:v>
                </c:pt>
                <c:pt idx="157">
                  <c:v>95.7</c:v>
                </c:pt>
                <c:pt idx="158">
                  <c:v>106.5</c:v>
                </c:pt>
                <c:pt idx="159">
                  <c:v>113.8</c:v>
                </c:pt>
                <c:pt idx="160">
                  <c:v>118.7</c:v>
                </c:pt>
                <c:pt idx="161">
                  <c:v>121.8</c:v>
                </c:pt>
                <c:pt idx="162">
                  <c:v>120.7</c:v>
                </c:pt>
                <c:pt idx="163">
                  <c:v>123.8</c:v>
                </c:pt>
                <c:pt idx="164">
                  <c:v>122.25</c:v>
                </c:pt>
                <c:pt idx="165">
                  <c:v>121.8</c:v>
                </c:pt>
                <c:pt idx="166">
                  <c:v>117.9</c:v>
                </c:pt>
                <c:pt idx="167">
                  <c:v>115</c:v>
                </c:pt>
                <c:pt idx="168">
                  <c:v>114.63</c:v>
                </c:pt>
                <c:pt idx="169">
                  <c:v>114.13</c:v>
                </c:pt>
                <c:pt idx="170">
                  <c:v>112.6</c:v>
                </c:pt>
                <c:pt idx="171">
                  <c:v>114.2</c:v>
                </c:pt>
                <c:pt idx="172">
                  <c:v>109.9</c:v>
                </c:pt>
                <c:pt idx="173">
                  <c:v>110.7</c:v>
                </c:pt>
                <c:pt idx="174">
                  <c:v>106.3</c:v>
                </c:pt>
                <c:pt idx="175">
                  <c:v>105</c:v>
                </c:pt>
                <c:pt idx="176">
                  <c:v>104.3</c:v>
                </c:pt>
                <c:pt idx="177">
                  <c:v>104</c:v>
                </c:pt>
                <c:pt idx="178">
                  <c:v>105</c:v>
                </c:pt>
                <c:pt idx="179">
                  <c:v>101.3</c:v>
                </c:pt>
                <c:pt idx="180">
                  <c:v>98.2</c:v>
                </c:pt>
                <c:pt idx="181">
                  <c:v>95.6</c:v>
                </c:pt>
                <c:pt idx="182">
                  <c:v>95.2</c:v>
                </c:pt>
                <c:pt idx="183">
                  <c:v>96.6</c:v>
                </c:pt>
                <c:pt idx="184">
                  <c:v>98.1</c:v>
                </c:pt>
                <c:pt idx="185">
                  <c:v>100.1</c:v>
                </c:pt>
                <c:pt idx="186">
                  <c:v>102.1</c:v>
                </c:pt>
                <c:pt idx="187">
                  <c:v>106.1</c:v>
                </c:pt>
                <c:pt idx="188">
                  <c:v>112</c:v>
                </c:pt>
                <c:pt idx="189">
                  <c:v>114.3</c:v>
                </c:pt>
                <c:pt idx="190">
                  <c:v>113.6</c:v>
                </c:pt>
                <c:pt idx="191">
                  <c:v>105.25</c:v>
                </c:pt>
                <c:pt idx="192">
                  <c:v>102</c:v>
                </c:pt>
                <c:pt idx="193">
                  <c:v>95.05</c:v>
                </c:pt>
                <c:pt idx="194">
                  <c:v>92.8</c:v>
                </c:pt>
                <c:pt idx="195">
                  <c:v>90.7</c:v>
                </c:pt>
                <c:pt idx="196">
                  <c:v>91.88</c:v>
                </c:pt>
                <c:pt idx="197">
                  <c:v>94.6</c:v>
                </c:pt>
                <c:pt idx="198">
                  <c:v>95</c:v>
                </c:pt>
                <c:pt idx="199">
                  <c:v>91.6</c:v>
                </c:pt>
                <c:pt idx="200">
                  <c:v>97.5</c:v>
                </c:pt>
                <c:pt idx="201">
                  <c:v>97.5</c:v>
                </c:pt>
                <c:pt idx="202">
                  <c:v>98.5</c:v>
                </c:pt>
                <c:pt idx="203">
                  <c:v>100.7</c:v>
                </c:pt>
                <c:pt idx="204">
                  <c:v>107.15</c:v>
                </c:pt>
                <c:pt idx="205">
                  <c:v>114.63</c:v>
                </c:pt>
                <c:pt idx="206">
                  <c:v>120.25</c:v>
                </c:pt>
                <c:pt idx="207">
                  <c:v>124.3</c:v>
                </c:pt>
                <c:pt idx="208">
                  <c:v>131.5</c:v>
                </c:pt>
                <c:pt idx="209">
                  <c:v>128.5</c:v>
                </c:pt>
                <c:pt idx="210">
                  <c:v>146.30000000000001</c:v>
                </c:pt>
                <c:pt idx="211">
                  <c:v>152.80000000000001</c:v>
                </c:pt>
                <c:pt idx="212">
                  <c:v>153.4</c:v>
                </c:pt>
                <c:pt idx="213">
                  <c:v>156.1</c:v>
                </c:pt>
                <c:pt idx="214">
                  <c:v>159.9</c:v>
                </c:pt>
                <c:pt idx="215">
                  <c:v>160.30000000000001</c:v>
                </c:pt>
                <c:pt idx="216">
                  <c:v>158.33000000000001</c:v>
                </c:pt>
                <c:pt idx="217">
                  <c:v>162.1</c:v>
                </c:pt>
                <c:pt idx="218">
                  <c:v>169.4</c:v>
                </c:pt>
                <c:pt idx="219">
                  <c:v>172.7</c:v>
                </c:pt>
                <c:pt idx="220">
                  <c:v>175.81</c:v>
                </c:pt>
                <c:pt idx="221">
                  <c:v>179.5</c:v>
                </c:pt>
                <c:pt idx="222">
                  <c:v>181.6</c:v>
                </c:pt>
                <c:pt idx="223">
                  <c:v>184.3</c:v>
                </c:pt>
                <c:pt idx="224">
                  <c:v>189.7</c:v>
                </c:pt>
                <c:pt idx="225">
                  <c:v>191.4</c:v>
                </c:pt>
                <c:pt idx="226">
                  <c:v>193.2</c:v>
                </c:pt>
                <c:pt idx="227">
                  <c:v>198.3</c:v>
                </c:pt>
                <c:pt idx="228">
                  <c:v>206</c:v>
                </c:pt>
                <c:pt idx="229">
                  <c:v>204.38</c:v>
                </c:pt>
                <c:pt idx="230">
                  <c:v>206.3</c:v>
                </c:pt>
                <c:pt idx="231">
                  <c:v>203.2</c:v>
                </c:pt>
                <c:pt idx="232">
                  <c:v>193.3</c:v>
                </c:pt>
                <c:pt idx="233">
                  <c:v>203.3</c:v>
                </c:pt>
                <c:pt idx="234">
                  <c:v>203.2</c:v>
                </c:pt>
                <c:pt idx="235">
                  <c:v>217.35</c:v>
                </c:pt>
                <c:pt idx="236">
                  <c:v>218.2</c:v>
                </c:pt>
                <c:pt idx="237">
                  <c:v>215.3</c:v>
                </c:pt>
                <c:pt idx="238">
                  <c:v>220.31</c:v>
                </c:pt>
                <c:pt idx="239">
                  <c:v>214.3</c:v>
                </c:pt>
                <c:pt idx="240">
                  <c:v>207.7</c:v>
                </c:pt>
                <c:pt idx="241">
                  <c:v>217.2</c:v>
                </c:pt>
                <c:pt idx="242">
                  <c:v>221.4</c:v>
                </c:pt>
                <c:pt idx="243">
                  <c:v>220.56</c:v>
                </c:pt>
                <c:pt idx="244">
                  <c:v>217.8</c:v>
                </c:pt>
                <c:pt idx="245">
                  <c:v>214.45</c:v>
                </c:pt>
                <c:pt idx="246">
                  <c:v>202.4</c:v>
                </c:pt>
                <c:pt idx="247">
                  <c:v>195</c:v>
                </c:pt>
                <c:pt idx="248">
                  <c:v>190.19</c:v>
                </c:pt>
                <c:pt idx="249">
                  <c:v>194.6</c:v>
                </c:pt>
                <c:pt idx="250">
                  <c:v>198.7</c:v>
                </c:pt>
                <c:pt idx="251">
                  <c:v>194.15</c:v>
                </c:pt>
                <c:pt idx="252">
                  <c:v>194.4</c:v>
                </c:pt>
                <c:pt idx="253">
                  <c:v>190.4</c:v>
                </c:pt>
                <c:pt idx="254">
                  <c:v>196.65</c:v>
                </c:pt>
                <c:pt idx="255">
                  <c:v>200.8</c:v>
                </c:pt>
                <c:pt idx="256">
                  <c:v>208.8</c:v>
                </c:pt>
                <c:pt idx="257">
                  <c:v>208</c:v>
                </c:pt>
                <c:pt idx="258">
                  <c:v>211</c:v>
                </c:pt>
                <c:pt idx="259">
                  <c:v>210</c:v>
                </c:pt>
                <c:pt idx="260">
                  <c:v>205.6</c:v>
                </c:pt>
                <c:pt idx="261">
                  <c:v>203.25</c:v>
                </c:pt>
                <c:pt idx="262">
                  <c:v>216.5</c:v>
                </c:pt>
                <c:pt idx="263">
                  <c:v>219.4</c:v>
                </c:pt>
                <c:pt idx="264">
                  <c:v>222.8</c:v>
                </c:pt>
                <c:pt idx="265">
                  <c:v>223.8</c:v>
                </c:pt>
                <c:pt idx="266">
                  <c:v>229.5</c:v>
                </c:pt>
                <c:pt idx="267">
                  <c:v>229.8</c:v>
                </c:pt>
                <c:pt idx="268">
                  <c:v>231.5</c:v>
                </c:pt>
                <c:pt idx="269">
                  <c:v>238.8</c:v>
                </c:pt>
                <c:pt idx="270">
                  <c:v>239.55</c:v>
                </c:pt>
                <c:pt idx="271">
                  <c:v>228.55</c:v>
                </c:pt>
                <c:pt idx="272">
                  <c:v>226.25</c:v>
                </c:pt>
                <c:pt idx="273">
                  <c:v>232.06</c:v>
                </c:pt>
                <c:pt idx="274">
                  <c:v>223.75</c:v>
                </c:pt>
                <c:pt idx="275">
                  <c:v>214.8</c:v>
                </c:pt>
                <c:pt idx="276">
                  <c:v>206.69</c:v>
                </c:pt>
                <c:pt idx="277">
                  <c:v>202.4</c:v>
                </c:pt>
                <c:pt idx="278">
                  <c:v>206.85</c:v>
                </c:pt>
                <c:pt idx="279">
                  <c:v>208.4</c:v>
                </c:pt>
                <c:pt idx="280">
                  <c:v>208.5</c:v>
                </c:pt>
                <c:pt idx="281">
                  <c:v>214.13</c:v>
                </c:pt>
                <c:pt idx="282">
                  <c:v>216.3</c:v>
                </c:pt>
                <c:pt idx="283">
                  <c:v>211.3</c:v>
                </c:pt>
                <c:pt idx="284">
                  <c:v>214.55</c:v>
                </c:pt>
                <c:pt idx="285">
                  <c:v>216.95</c:v>
                </c:pt>
                <c:pt idx="286">
                  <c:v>216.15</c:v>
                </c:pt>
                <c:pt idx="287">
                  <c:v>223.1</c:v>
                </c:pt>
                <c:pt idx="288">
                  <c:v>228.13</c:v>
                </c:pt>
                <c:pt idx="289">
                  <c:v>228.7</c:v>
                </c:pt>
                <c:pt idx="290">
                  <c:v>231.45</c:v>
                </c:pt>
                <c:pt idx="291">
                  <c:v>231.05</c:v>
                </c:pt>
                <c:pt idx="292">
                  <c:v>230.55</c:v>
                </c:pt>
                <c:pt idx="293">
                  <c:v>229.8</c:v>
                </c:pt>
                <c:pt idx="294">
                  <c:v>233.75</c:v>
                </c:pt>
                <c:pt idx="295">
                  <c:v>220.81</c:v>
                </c:pt>
                <c:pt idx="296">
                  <c:v>215.35</c:v>
                </c:pt>
                <c:pt idx="297">
                  <c:v>221.45</c:v>
                </c:pt>
                <c:pt idx="298">
                  <c:v>223.3</c:v>
                </c:pt>
                <c:pt idx="299">
                  <c:v>236.85</c:v>
                </c:pt>
                <c:pt idx="300">
                  <c:v>244.75</c:v>
                </c:pt>
                <c:pt idx="301">
                  <c:v>259.7</c:v>
                </c:pt>
                <c:pt idx="302">
                  <c:v>291.45</c:v>
                </c:pt>
                <c:pt idx="303">
                  <c:v>323.35000000000002</c:v>
                </c:pt>
                <c:pt idx="304">
                  <c:v>328.2</c:v>
                </c:pt>
                <c:pt idx="305">
                  <c:v>328.65</c:v>
                </c:pt>
                <c:pt idx="306">
                  <c:v>322.7</c:v>
                </c:pt>
                <c:pt idx="307">
                  <c:v>327.8</c:v>
                </c:pt>
                <c:pt idx="308">
                  <c:v>321.75</c:v>
                </c:pt>
                <c:pt idx="309">
                  <c:v>312.5</c:v>
                </c:pt>
                <c:pt idx="310">
                  <c:v>296</c:v>
                </c:pt>
                <c:pt idx="311">
                  <c:v>287</c:v>
                </c:pt>
                <c:pt idx="312">
                  <c:v>281.8</c:v>
                </c:pt>
                <c:pt idx="313">
                  <c:v>285</c:v>
                </c:pt>
                <c:pt idx="314">
                  <c:v>281.45</c:v>
                </c:pt>
                <c:pt idx="315">
                  <c:v>280</c:v>
                </c:pt>
                <c:pt idx="316">
                  <c:v>281.5</c:v>
                </c:pt>
                <c:pt idx="317">
                  <c:v>281.35000000000002</c:v>
                </c:pt>
                <c:pt idx="318">
                  <c:v>281.10000000000002</c:v>
                </c:pt>
                <c:pt idx="319">
                  <c:v>285</c:v>
                </c:pt>
                <c:pt idx="320">
                  <c:v>281.56</c:v>
                </c:pt>
                <c:pt idx="321">
                  <c:v>282.3</c:v>
                </c:pt>
                <c:pt idx="322">
                  <c:v>285.39999999999998</c:v>
                </c:pt>
                <c:pt idx="323">
                  <c:v>281.89999999999998</c:v>
                </c:pt>
                <c:pt idx="324">
                  <c:v>276.7</c:v>
                </c:pt>
                <c:pt idx="325">
                  <c:v>271.83</c:v>
                </c:pt>
                <c:pt idx="326">
                  <c:v>268.44</c:v>
                </c:pt>
                <c:pt idx="327">
                  <c:v>270.95</c:v>
                </c:pt>
                <c:pt idx="328">
                  <c:v>285.5</c:v>
                </c:pt>
                <c:pt idx="329">
                  <c:v>287.5</c:v>
                </c:pt>
                <c:pt idx="330">
                  <c:v>294.39999999999998</c:v>
                </c:pt>
                <c:pt idx="331">
                  <c:v>290.45</c:v>
                </c:pt>
                <c:pt idx="332">
                  <c:v>284</c:v>
                </c:pt>
                <c:pt idx="333">
                  <c:v>282.5</c:v>
                </c:pt>
                <c:pt idx="334">
                  <c:v>277.3</c:v>
                </c:pt>
                <c:pt idx="335">
                  <c:v>271.60000000000002</c:v>
                </c:pt>
                <c:pt idx="336">
                  <c:v>267.60000000000002</c:v>
                </c:pt>
                <c:pt idx="337">
                  <c:v>269.60000000000002</c:v>
                </c:pt>
                <c:pt idx="338">
                  <c:v>264</c:v>
                </c:pt>
                <c:pt idx="339">
                  <c:v>247.63</c:v>
                </c:pt>
                <c:pt idx="340">
                  <c:v>242.5</c:v>
                </c:pt>
                <c:pt idx="341">
                  <c:v>244.5</c:v>
                </c:pt>
                <c:pt idx="342">
                  <c:v>232.5</c:v>
                </c:pt>
                <c:pt idx="343">
                  <c:v>233</c:v>
                </c:pt>
                <c:pt idx="344">
                  <c:v>235</c:v>
                </c:pt>
                <c:pt idx="345">
                  <c:v>227</c:v>
                </c:pt>
                <c:pt idx="346">
                  <c:v>223.2</c:v>
                </c:pt>
                <c:pt idx="347">
                  <c:v>218.5</c:v>
                </c:pt>
                <c:pt idx="348">
                  <c:v>225</c:v>
                </c:pt>
                <c:pt idx="349">
                  <c:v>224.5</c:v>
                </c:pt>
                <c:pt idx="350">
                  <c:v>225.1</c:v>
                </c:pt>
                <c:pt idx="351">
                  <c:v>232.25</c:v>
                </c:pt>
                <c:pt idx="352">
                  <c:v>226.13</c:v>
                </c:pt>
                <c:pt idx="353">
                  <c:v>224.1</c:v>
                </c:pt>
                <c:pt idx="354">
                  <c:v>226.25</c:v>
                </c:pt>
                <c:pt idx="355">
                  <c:v>224.75</c:v>
                </c:pt>
                <c:pt idx="356">
                  <c:v>220.5</c:v>
                </c:pt>
                <c:pt idx="357">
                  <c:v>216.8</c:v>
                </c:pt>
                <c:pt idx="358">
                  <c:v>217.5</c:v>
                </c:pt>
                <c:pt idx="359">
                  <c:v>219.5</c:v>
                </c:pt>
                <c:pt idx="360">
                  <c:v>222.5</c:v>
                </c:pt>
                <c:pt idx="361">
                  <c:v>218.5</c:v>
                </c:pt>
                <c:pt idx="362">
                  <c:v>217.3</c:v>
                </c:pt>
                <c:pt idx="363">
                  <c:v>213.25</c:v>
                </c:pt>
                <c:pt idx="364">
                  <c:v>212.5</c:v>
                </c:pt>
                <c:pt idx="365">
                  <c:v>212</c:v>
                </c:pt>
                <c:pt idx="367">
                  <c:v>212</c:v>
                </c:pt>
                <c:pt idx="368">
                  <c:v>200</c:v>
                </c:pt>
                <c:pt idx="369">
                  <c:v>200</c:v>
                </c:pt>
                <c:pt idx="370">
                  <c:v>202.8</c:v>
                </c:pt>
                <c:pt idx="371">
                  <c:v>209</c:v>
                </c:pt>
                <c:pt idx="372">
                  <c:v>208.8</c:v>
                </c:pt>
                <c:pt idx="373">
                  <c:v>208.5</c:v>
                </c:pt>
                <c:pt idx="374">
                  <c:v>217.8</c:v>
                </c:pt>
                <c:pt idx="375">
                  <c:v>221.5</c:v>
                </c:pt>
                <c:pt idx="376">
                  <c:v>221.5</c:v>
                </c:pt>
                <c:pt idx="377">
                  <c:v>223.88</c:v>
                </c:pt>
                <c:pt idx="378">
                  <c:v>206.63</c:v>
                </c:pt>
                <c:pt idx="379">
                  <c:v>188</c:v>
                </c:pt>
                <c:pt idx="380">
                  <c:v>191.2</c:v>
                </c:pt>
                <c:pt idx="381">
                  <c:v>184.13</c:v>
                </c:pt>
                <c:pt idx="382">
                  <c:v>183.5</c:v>
                </c:pt>
                <c:pt idx="383">
                  <c:v>186</c:v>
                </c:pt>
                <c:pt idx="384">
                  <c:v>191</c:v>
                </c:pt>
                <c:pt idx="385">
                  <c:v>200</c:v>
                </c:pt>
                <c:pt idx="386">
                  <c:v>204.5</c:v>
                </c:pt>
                <c:pt idx="387">
                  <c:v>231.5</c:v>
                </c:pt>
                <c:pt idx="388">
                  <c:v>235.8</c:v>
                </c:pt>
                <c:pt idx="389">
                  <c:v>235.2</c:v>
                </c:pt>
                <c:pt idx="390">
                  <c:v>235</c:v>
                </c:pt>
                <c:pt idx="391">
                  <c:v>235</c:v>
                </c:pt>
                <c:pt idx="392">
                  <c:v>239.5</c:v>
                </c:pt>
                <c:pt idx="393">
                  <c:v>238</c:v>
                </c:pt>
                <c:pt idx="394">
                  <c:v>227.5</c:v>
                </c:pt>
                <c:pt idx="395">
                  <c:v>231.5</c:v>
                </c:pt>
                <c:pt idx="396">
                  <c:v>224.3</c:v>
                </c:pt>
                <c:pt idx="397">
                  <c:v>214</c:v>
                </c:pt>
                <c:pt idx="398">
                  <c:v>204.8</c:v>
                </c:pt>
                <c:pt idx="399">
                  <c:v>203</c:v>
                </c:pt>
                <c:pt idx="400">
                  <c:v>191.8</c:v>
                </c:pt>
                <c:pt idx="401">
                  <c:v>169.8</c:v>
                </c:pt>
                <c:pt idx="402">
                  <c:v>145.30000000000001</c:v>
                </c:pt>
                <c:pt idx="403">
                  <c:v>136</c:v>
                </c:pt>
                <c:pt idx="404">
                  <c:v>136.88</c:v>
                </c:pt>
                <c:pt idx="405">
                  <c:v>135.5</c:v>
                </c:pt>
                <c:pt idx="406">
                  <c:v>120.25</c:v>
                </c:pt>
                <c:pt idx="407">
                  <c:v>115.7</c:v>
                </c:pt>
                <c:pt idx="408">
                  <c:v>109.8</c:v>
                </c:pt>
                <c:pt idx="409">
                  <c:v>101.1</c:v>
                </c:pt>
                <c:pt idx="410">
                  <c:v>95.8</c:v>
                </c:pt>
                <c:pt idx="411">
                  <c:v>97.15</c:v>
                </c:pt>
                <c:pt idx="412">
                  <c:v>111</c:v>
                </c:pt>
                <c:pt idx="413">
                  <c:v>105</c:v>
                </c:pt>
                <c:pt idx="414">
                  <c:v>106.5</c:v>
                </c:pt>
                <c:pt idx="415">
                  <c:v>106.5</c:v>
                </c:pt>
                <c:pt idx="416">
                  <c:v>106.5</c:v>
                </c:pt>
                <c:pt idx="417">
                  <c:v>105.3</c:v>
                </c:pt>
                <c:pt idx="418">
                  <c:v>105</c:v>
                </c:pt>
                <c:pt idx="419">
                  <c:v>111.75</c:v>
                </c:pt>
                <c:pt idx="420">
                  <c:v>105.85</c:v>
                </c:pt>
                <c:pt idx="421">
                  <c:v>111.8</c:v>
                </c:pt>
                <c:pt idx="422">
                  <c:v>113.3</c:v>
                </c:pt>
                <c:pt idx="423">
                  <c:v>114.63</c:v>
                </c:pt>
                <c:pt idx="424">
                  <c:v>119</c:v>
                </c:pt>
                <c:pt idx="425">
                  <c:v>129.75</c:v>
                </c:pt>
                <c:pt idx="426">
                  <c:v>125.95</c:v>
                </c:pt>
                <c:pt idx="427">
                  <c:v>145.9</c:v>
                </c:pt>
                <c:pt idx="428">
                  <c:v>163.5</c:v>
                </c:pt>
                <c:pt idx="429">
                  <c:v>176</c:v>
                </c:pt>
                <c:pt idx="430">
                  <c:v>182.25</c:v>
                </c:pt>
                <c:pt idx="431">
                  <c:v>180</c:v>
                </c:pt>
                <c:pt idx="432">
                  <c:v>174.6</c:v>
                </c:pt>
                <c:pt idx="433">
                  <c:v>175</c:v>
                </c:pt>
                <c:pt idx="434">
                  <c:v>176.2</c:v>
                </c:pt>
                <c:pt idx="435">
                  <c:v>177.3</c:v>
                </c:pt>
                <c:pt idx="436">
                  <c:v>178.5</c:v>
                </c:pt>
                <c:pt idx="437">
                  <c:v>177.5</c:v>
                </c:pt>
                <c:pt idx="438">
                  <c:v>177.5</c:v>
                </c:pt>
                <c:pt idx="439">
                  <c:v>175.5</c:v>
                </c:pt>
                <c:pt idx="440">
                  <c:v>171</c:v>
                </c:pt>
                <c:pt idx="441">
                  <c:v>171</c:v>
                </c:pt>
                <c:pt idx="442">
                  <c:v>174.25</c:v>
                </c:pt>
                <c:pt idx="443">
                  <c:v>175</c:v>
                </c:pt>
                <c:pt idx="444">
                  <c:v>177.25</c:v>
                </c:pt>
                <c:pt idx="445">
                  <c:v>176.65</c:v>
                </c:pt>
                <c:pt idx="446">
                  <c:v>177.7</c:v>
                </c:pt>
                <c:pt idx="447">
                  <c:v>173.6</c:v>
                </c:pt>
                <c:pt idx="448">
                  <c:v>174.9</c:v>
                </c:pt>
                <c:pt idx="449">
                  <c:v>171.5</c:v>
                </c:pt>
                <c:pt idx="450">
                  <c:v>170.5</c:v>
                </c:pt>
                <c:pt idx="451">
                  <c:v>160</c:v>
                </c:pt>
                <c:pt idx="452">
                  <c:v>153.4</c:v>
                </c:pt>
                <c:pt idx="453">
                  <c:v>143.30000000000001</c:v>
                </c:pt>
                <c:pt idx="454">
                  <c:v>131.9</c:v>
                </c:pt>
                <c:pt idx="455">
                  <c:v>122.3</c:v>
                </c:pt>
                <c:pt idx="456">
                  <c:v>122.63</c:v>
                </c:pt>
                <c:pt idx="457">
                  <c:v>127.15</c:v>
                </c:pt>
                <c:pt idx="458">
                  <c:v>129.55000000000001</c:v>
                </c:pt>
                <c:pt idx="459">
                  <c:v>135.19999999999999</c:v>
                </c:pt>
                <c:pt idx="460">
                  <c:v>135.30000000000001</c:v>
                </c:pt>
                <c:pt idx="461">
                  <c:v>135.4</c:v>
                </c:pt>
                <c:pt idx="462">
                  <c:v>139.1</c:v>
                </c:pt>
                <c:pt idx="463">
                  <c:v>139.19999999999999</c:v>
                </c:pt>
                <c:pt idx="464">
                  <c:v>141.30000000000001</c:v>
                </c:pt>
                <c:pt idx="465">
                  <c:v>138.5</c:v>
                </c:pt>
                <c:pt idx="466">
                  <c:v>137.5</c:v>
                </c:pt>
                <c:pt idx="467">
                  <c:v>135.1</c:v>
                </c:pt>
                <c:pt idx="468">
                  <c:v>128.5</c:v>
                </c:pt>
                <c:pt idx="469">
                  <c:v>125.4</c:v>
                </c:pt>
                <c:pt idx="470">
                  <c:v>117.9</c:v>
                </c:pt>
                <c:pt idx="471">
                  <c:v>115.31</c:v>
                </c:pt>
                <c:pt idx="472">
                  <c:v>112</c:v>
                </c:pt>
                <c:pt idx="473">
                  <c:v>112.25</c:v>
                </c:pt>
                <c:pt idx="474">
                  <c:v>115</c:v>
                </c:pt>
                <c:pt idx="475">
                  <c:v>127.25</c:v>
                </c:pt>
                <c:pt idx="476">
                  <c:v>127.55</c:v>
                </c:pt>
                <c:pt idx="477">
                  <c:v>129.38</c:v>
                </c:pt>
                <c:pt idx="478">
                  <c:v>131.19999999999999</c:v>
                </c:pt>
                <c:pt idx="479">
                  <c:v>131.9</c:v>
                </c:pt>
                <c:pt idx="480">
                  <c:v>132.4</c:v>
                </c:pt>
                <c:pt idx="481">
                  <c:v>133.5</c:v>
                </c:pt>
                <c:pt idx="482">
                  <c:v>134.63</c:v>
                </c:pt>
                <c:pt idx="483">
                  <c:v>134.6</c:v>
                </c:pt>
                <c:pt idx="484">
                  <c:v>135.30000000000001</c:v>
                </c:pt>
                <c:pt idx="485">
                  <c:v>134</c:v>
                </c:pt>
                <c:pt idx="486">
                  <c:v>135</c:v>
                </c:pt>
                <c:pt idx="487">
                  <c:v>132.5</c:v>
                </c:pt>
                <c:pt idx="488">
                  <c:v>131.69999999999999</c:v>
                </c:pt>
                <c:pt idx="489">
                  <c:v>131.5</c:v>
                </c:pt>
                <c:pt idx="490">
                  <c:v>131.5</c:v>
                </c:pt>
                <c:pt idx="491">
                  <c:v>132.30000000000001</c:v>
                </c:pt>
                <c:pt idx="492">
                  <c:v>132.5</c:v>
                </c:pt>
                <c:pt idx="493">
                  <c:v>132.9</c:v>
                </c:pt>
                <c:pt idx="494">
                  <c:v>128.6</c:v>
                </c:pt>
                <c:pt idx="495">
                  <c:v>131</c:v>
                </c:pt>
                <c:pt idx="496">
                  <c:v>130</c:v>
                </c:pt>
                <c:pt idx="497">
                  <c:v>125</c:v>
                </c:pt>
                <c:pt idx="498">
                  <c:v>124</c:v>
                </c:pt>
                <c:pt idx="499">
                  <c:v>128</c:v>
                </c:pt>
                <c:pt idx="500">
                  <c:v>128.5</c:v>
                </c:pt>
                <c:pt idx="501">
                  <c:v>125</c:v>
                </c:pt>
                <c:pt idx="502">
                  <c:v>130</c:v>
                </c:pt>
                <c:pt idx="503">
                  <c:v>140.30000000000001</c:v>
                </c:pt>
                <c:pt idx="504">
                  <c:v>144</c:v>
                </c:pt>
                <c:pt idx="505">
                  <c:v>149.6</c:v>
                </c:pt>
                <c:pt idx="506">
                  <c:v>156</c:v>
                </c:pt>
                <c:pt idx="507">
                  <c:v>159.80000000000001</c:v>
                </c:pt>
                <c:pt idx="508">
                  <c:v>147</c:v>
                </c:pt>
                <c:pt idx="509">
                  <c:v>140.25</c:v>
                </c:pt>
                <c:pt idx="510">
                  <c:v>127.5</c:v>
                </c:pt>
                <c:pt idx="511">
                  <c:v>127.5</c:v>
                </c:pt>
                <c:pt idx="512">
                  <c:v>123</c:v>
                </c:pt>
                <c:pt idx="513">
                  <c:v>120</c:v>
                </c:pt>
                <c:pt idx="514">
                  <c:v>120</c:v>
                </c:pt>
                <c:pt idx="515">
                  <c:v>121</c:v>
                </c:pt>
                <c:pt idx="516">
                  <c:v>122.5</c:v>
                </c:pt>
                <c:pt idx="517">
                  <c:v>116.5</c:v>
                </c:pt>
                <c:pt idx="518">
                  <c:v>115</c:v>
                </c:pt>
                <c:pt idx="519">
                  <c:v>120.5</c:v>
                </c:pt>
                <c:pt idx="520">
                  <c:v>118.25</c:v>
                </c:pt>
                <c:pt idx="521">
                  <c:v>114.7</c:v>
                </c:pt>
                <c:pt idx="522">
                  <c:v>112.9</c:v>
                </c:pt>
                <c:pt idx="523">
                  <c:v>110.25</c:v>
                </c:pt>
                <c:pt idx="524">
                  <c:v>109</c:v>
                </c:pt>
                <c:pt idx="525">
                  <c:v>108.65</c:v>
                </c:pt>
                <c:pt idx="526">
                  <c:v>107</c:v>
                </c:pt>
                <c:pt idx="527">
                  <c:v>105.63</c:v>
                </c:pt>
                <c:pt idx="528">
                  <c:v>107.5</c:v>
                </c:pt>
                <c:pt idx="529">
                  <c:v>107.5</c:v>
                </c:pt>
                <c:pt idx="530">
                  <c:v>107.5</c:v>
                </c:pt>
                <c:pt idx="531">
                  <c:v>107.5</c:v>
                </c:pt>
                <c:pt idx="532">
                  <c:v>107.5</c:v>
                </c:pt>
                <c:pt idx="533">
                  <c:v>110</c:v>
                </c:pt>
                <c:pt idx="534">
                  <c:v>110</c:v>
                </c:pt>
                <c:pt idx="535">
                  <c:v>110</c:v>
                </c:pt>
                <c:pt idx="536">
                  <c:v>108.6</c:v>
                </c:pt>
                <c:pt idx="537">
                  <c:v>107.5</c:v>
                </c:pt>
                <c:pt idx="538">
                  <c:v>107.25</c:v>
                </c:pt>
                <c:pt idx="539">
                  <c:v>106.5</c:v>
                </c:pt>
                <c:pt idx="540">
                  <c:v>105</c:v>
                </c:pt>
                <c:pt idx="541">
                  <c:v>103.3</c:v>
                </c:pt>
                <c:pt idx="542">
                  <c:v>100</c:v>
                </c:pt>
                <c:pt idx="543">
                  <c:v>100</c:v>
                </c:pt>
                <c:pt idx="544">
                  <c:v>97</c:v>
                </c:pt>
                <c:pt idx="545">
                  <c:v>93.5</c:v>
                </c:pt>
                <c:pt idx="546">
                  <c:v>96</c:v>
                </c:pt>
                <c:pt idx="547">
                  <c:v>98</c:v>
                </c:pt>
                <c:pt idx="548">
                  <c:v>100.5</c:v>
                </c:pt>
                <c:pt idx="549">
                  <c:v>103.75</c:v>
                </c:pt>
                <c:pt idx="550">
                  <c:v>105</c:v>
                </c:pt>
                <c:pt idx="551">
                  <c:v>103.25</c:v>
                </c:pt>
                <c:pt idx="552">
                  <c:v>104.25</c:v>
                </c:pt>
                <c:pt idx="553">
                  <c:v>104</c:v>
                </c:pt>
                <c:pt idx="554">
                  <c:v>104</c:v>
                </c:pt>
                <c:pt idx="555">
                  <c:v>103.5</c:v>
                </c:pt>
                <c:pt idx="556">
                  <c:v>101.5</c:v>
                </c:pt>
                <c:pt idx="557">
                  <c:v>101</c:v>
                </c:pt>
                <c:pt idx="558">
                  <c:v>101</c:v>
                </c:pt>
                <c:pt idx="559">
                  <c:v>100.75</c:v>
                </c:pt>
                <c:pt idx="560">
                  <c:v>98.5</c:v>
                </c:pt>
                <c:pt idx="561">
                  <c:v>101.75</c:v>
                </c:pt>
                <c:pt idx="562">
                  <c:v>104.4</c:v>
                </c:pt>
                <c:pt idx="563">
                  <c:v>102.5</c:v>
                </c:pt>
                <c:pt idx="564">
                  <c:v>105.5</c:v>
                </c:pt>
                <c:pt idx="565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D8-4665-851A-BC805DD6446F}"/>
            </c:ext>
          </c:extLst>
        </c:ser>
        <c:ser>
          <c:idx val="2"/>
          <c:order val="3"/>
          <c:tx>
            <c:v>SD</c:v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Data!$K$8:$K$573</c:f>
              <c:numCache>
                <c:formatCode>"$"#,##0.00</c:formatCode>
                <c:ptCount val="566"/>
                <c:pt idx="22">
                  <c:v>132</c:v>
                </c:pt>
                <c:pt idx="23">
                  <c:v>129.5</c:v>
                </c:pt>
                <c:pt idx="24">
                  <c:v>131.5</c:v>
                </c:pt>
                <c:pt idx="25">
                  <c:v>125.8</c:v>
                </c:pt>
                <c:pt idx="26">
                  <c:v>118.5</c:v>
                </c:pt>
                <c:pt idx="27">
                  <c:v>115.5</c:v>
                </c:pt>
                <c:pt idx="28">
                  <c:v>108</c:v>
                </c:pt>
                <c:pt idx="29">
                  <c:v>106</c:v>
                </c:pt>
                <c:pt idx="30">
                  <c:v>99.5</c:v>
                </c:pt>
                <c:pt idx="31">
                  <c:v>100</c:v>
                </c:pt>
                <c:pt idx="32">
                  <c:v>100</c:v>
                </c:pt>
                <c:pt idx="33">
                  <c:v>98</c:v>
                </c:pt>
                <c:pt idx="34">
                  <c:v>97.5</c:v>
                </c:pt>
                <c:pt idx="35">
                  <c:v>97.9</c:v>
                </c:pt>
                <c:pt idx="36">
                  <c:v>98.4</c:v>
                </c:pt>
                <c:pt idx="37">
                  <c:v>97.7</c:v>
                </c:pt>
                <c:pt idx="38">
                  <c:v>97.7</c:v>
                </c:pt>
                <c:pt idx="39">
                  <c:v>97.5</c:v>
                </c:pt>
                <c:pt idx="40">
                  <c:v>96.2</c:v>
                </c:pt>
                <c:pt idx="41">
                  <c:v>94.1</c:v>
                </c:pt>
                <c:pt idx="42">
                  <c:v>92.7</c:v>
                </c:pt>
                <c:pt idx="43">
                  <c:v>85.8</c:v>
                </c:pt>
                <c:pt idx="44">
                  <c:v>91</c:v>
                </c:pt>
                <c:pt idx="45">
                  <c:v>91.6</c:v>
                </c:pt>
                <c:pt idx="46">
                  <c:v>92</c:v>
                </c:pt>
                <c:pt idx="47">
                  <c:v>93.7</c:v>
                </c:pt>
                <c:pt idx="48">
                  <c:v>93.75</c:v>
                </c:pt>
                <c:pt idx="49">
                  <c:v>96.2</c:v>
                </c:pt>
                <c:pt idx="50">
                  <c:v>98.2</c:v>
                </c:pt>
                <c:pt idx="51">
                  <c:v>100</c:v>
                </c:pt>
                <c:pt idx="52">
                  <c:v>108.9</c:v>
                </c:pt>
                <c:pt idx="53">
                  <c:v>108.5</c:v>
                </c:pt>
                <c:pt idx="54">
                  <c:v>110.6</c:v>
                </c:pt>
                <c:pt idx="55">
                  <c:v>112.5</c:v>
                </c:pt>
                <c:pt idx="56">
                  <c:v>121.7</c:v>
                </c:pt>
                <c:pt idx="57">
                  <c:v>128.6</c:v>
                </c:pt>
                <c:pt idx="58">
                  <c:v>130.1</c:v>
                </c:pt>
                <c:pt idx="59">
                  <c:v>133.5</c:v>
                </c:pt>
                <c:pt idx="60">
                  <c:v>134.69999999999999</c:v>
                </c:pt>
                <c:pt idx="61">
                  <c:v>138.69999999999999</c:v>
                </c:pt>
                <c:pt idx="62">
                  <c:v>141.5</c:v>
                </c:pt>
                <c:pt idx="63">
                  <c:v>148.5</c:v>
                </c:pt>
                <c:pt idx="64">
                  <c:v>152.5</c:v>
                </c:pt>
                <c:pt idx="65">
                  <c:v>158</c:v>
                </c:pt>
                <c:pt idx="66">
                  <c:v>164.5</c:v>
                </c:pt>
                <c:pt idx="67">
                  <c:v>172.2</c:v>
                </c:pt>
                <c:pt idx="68">
                  <c:v>170.3</c:v>
                </c:pt>
                <c:pt idx="69">
                  <c:v>168.5</c:v>
                </c:pt>
                <c:pt idx="70">
                  <c:v>167.9</c:v>
                </c:pt>
                <c:pt idx="71">
                  <c:v>163.69999999999999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160</c:v>
                </c:pt>
                <c:pt idx="76">
                  <c:v>159.9</c:v>
                </c:pt>
                <c:pt idx="77">
                  <c:v>159.5</c:v>
                </c:pt>
                <c:pt idx="78">
                  <c:v>162.80000000000001</c:v>
                </c:pt>
                <c:pt idx="79">
                  <c:v>165.2</c:v>
                </c:pt>
                <c:pt idx="80">
                  <c:v>166.5</c:v>
                </c:pt>
                <c:pt idx="81">
                  <c:v>167.9</c:v>
                </c:pt>
                <c:pt idx="82">
                  <c:v>167.5</c:v>
                </c:pt>
                <c:pt idx="83">
                  <c:v>167.8</c:v>
                </c:pt>
                <c:pt idx="84">
                  <c:v>169</c:v>
                </c:pt>
                <c:pt idx="85">
                  <c:v>169</c:v>
                </c:pt>
                <c:pt idx="86">
                  <c:v>168.25</c:v>
                </c:pt>
                <c:pt idx="87">
                  <c:v>167.5</c:v>
                </c:pt>
                <c:pt idx="88">
                  <c:v>169.5</c:v>
                </c:pt>
                <c:pt idx="89">
                  <c:v>180.8</c:v>
                </c:pt>
                <c:pt idx="90">
                  <c:v>187</c:v>
                </c:pt>
                <c:pt idx="91">
                  <c:v>195</c:v>
                </c:pt>
                <c:pt idx="92">
                  <c:v>189</c:v>
                </c:pt>
                <c:pt idx="93">
                  <c:v>185</c:v>
                </c:pt>
                <c:pt idx="94">
                  <c:v>175.9</c:v>
                </c:pt>
                <c:pt idx="95">
                  <c:v>172.1</c:v>
                </c:pt>
                <c:pt idx="96">
                  <c:v>160.5</c:v>
                </c:pt>
                <c:pt idx="97">
                  <c:v>146</c:v>
                </c:pt>
                <c:pt idx="98">
                  <c:v>145.19999999999999</c:v>
                </c:pt>
                <c:pt idx="99">
                  <c:v>142.80000000000001</c:v>
                </c:pt>
                <c:pt idx="100">
                  <c:v>140</c:v>
                </c:pt>
                <c:pt idx="101">
                  <c:v>137.5</c:v>
                </c:pt>
                <c:pt idx="102">
                  <c:v>137.5</c:v>
                </c:pt>
                <c:pt idx="103">
                  <c:v>137.69999999999999</c:v>
                </c:pt>
                <c:pt idx="104">
                  <c:v>137.1</c:v>
                </c:pt>
                <c:pt idx="105">
                  <c:v>129.4</c:v>
                </c:pt>
                <c:pt idx="106">
                  <c:v>125.3</c:v>
                </c:pt>
                <c:pt idx="107">
                  <c:v>123.9</c:v>
                </c:pt>
                <c:pt idx="108">
                  <c:v>124.4</c:v>
                </c:pt>
                <c:pt idx="109">
                  <c:v>125</c:v>
                </c:pt>
                <c:pt idx="110">
                  <c:v>120</c:v>
                </c:pt>
                <c:pt idx="111">
                  <c:v>118.5</c:v>
                </c:pt>
                <c:pt idx="112">
                  <c:v>118.5</c:v>
                </c:pt>
                <c:pt idx="113">
                  <c:v>117.8</c:v>
                </c:pt>
                <c:pt idx="114">
                  <c:v>113.1</c:v>
                </c:pt>
                <c:pt idx="115">
                  <c:v>115.8</c:v>
                </c:pt>
                <c:pt idx="116">
                  <c:v>117.83333333333333</c:v>
                </c:pt>
                <c:pt idx="117">
                  <c:v>109.875</c:v>
                </c:pt>
                <c:pt idx="118">
                  <c:v>124.5</c:v>
                </c:pt>
                <c:pt idx="119">
                  <c:v>125.5</c:v>
                </c:pt>
                <c:pt idx="120">
                  <c:v>128.80000000000001</c:v>
                </c:pt>
                <c:pt idx="121">
                  <c:v>130.9</c:v>
                </c:pt>
                <c:pt idx="122">
                  <c:v>128</c:v>
                </c:pt>
                <c:pt idx="123">
                  <c:v>126</c:v>
                </c:pt>
                <c:pt idx="124">
                  <c:v>124.5</c:v>
                </c:pt>
                <c:pt idx="125">
                  <c:v>122.5</c:v>
                </c:pt>
                <c:pt idx="126">
                  <c:v>118.7</c:v>
                </c:pt>
                <c:pt idx="127">
                  <c:v>116.7</c:v>
                </c:pt>
                <c:pt idx="128">
                  <c:v>118.5</c:v>
                </c:pt>
                <c:pt idx="129">
                  <c:v>118.5</c:v>
                </c:pt>
                <c:pt idx="130">
                  <c:v>116.5</c:v>
                </c:pt>
                <c:pt idx="131">
                  <c:v>117.6</c:v>
                </c:pt>
                <c:pt idx="132">
                  <c:v>118.9</c:v>
                </c:pt>
                <c:pt idx="133">
                  <c:v>119.5</c:v>
                </c:pt>
                <c:pt idx="134">
                  <c:v>120</c:v>
                </c:pt>
                <c:pt idx="135">
                  <c:v>122.1</c:v>
                </c:pt>
                <c:pt idx="136">
                  <c:v>125.8</c:v>
                </c:pt>
                <c:pt idx="137">
                  <c:v>126.5</c:v>
                </c:pt>
                <c:pt idx="138">
                  <c:v>130.83333333333334</c:v>
                </c:pt>
                <c:pt idx="139">
                  <c:v>134.1</c:v>
                </c:pt>
                <c:pt idx="140">
                  <c:v>136.19999999999999</c:v>
                </c:pt>
                <c:pt idx="141">
                  <c:v>133.5</c:v>
                </c:pt>
                <c:pt idx="142">
                  <c:v>127</c:v>
                </c:pt>
                <c:pt idx="143">
                  <c:v>120.5</c:v>
                </c:pt>
                <c:pt idx="144">
                  <c:v>109</c:v>
                </c:pt>
                <c:pt idx="145">
                  <c:v>95.5</c:v>
                </c:pt>
                <c:pt idx="146">
                  <c:v>87.5</c:v>
                </c:pt>
                <c:pt idx="147">
                  <c:v>83.3</c:v>
                </c:pt>
                <c:pt idx="148">
                  <c:v>84.7</c:v>
                </c:pt>
                <c:pt idx="149">
                  <c:v>81.599999999999994</c:v>
                </c:pt>
                <c:pt idx="150">
                  <c:v>78.3</c:v>
                </c:pt>
                <c:pt idx="151">
                  <c:v>76.63</c:v>
                </c:pt>
                <c:pt idx="152">
                  <c:v>76.400000000000006</c:v>
                </c:pt>
                <c:pt idx="153">
                  <c:v>75.88</c:v>
                </c:pt>
                <c:pt idx="154">
                  <c:v>76.75</c:v>
                </c:pt>
                <c:pt idx="155">
                  <c:v>79.599999999999994</c:v>
                </c:pt>
                <c:pt idx="156">
                  <c:v>84.4</c:v>
                </c:pt>
                <c:pt idx="157">
                  <c:v>88.2</c:v>
                </c:pt>
                <c:pt idx="158">
                  <c:v>98</c:v>
                </c:pt>
                <c:pt idx="159">
                  <c:v>102.5</c:v>
                </c:pt>
                <c:pt idx="160">
                  <c:v>112.5</c:v>
                </c:pt>
                <c:pt idx="161">
                  <c:v>112.5</c:v>
                </c:pt>
                <c:pt idx="162">
                  <c:v>112</c:v>
                </c:pt>
                <c:pt idx="163">
                  <c:v>110.2</c:v>
                </c:pt>
                <c:pt idx="164">
                  <c:v>108</c:v>
                </c:pt>
                <c:pt idx="165">
                  <c:v>109.5</c:v>
                </c:pt>
                <c:pt idx="166">
                  <c:v>105.8</c:v>
                </c:pt>
                <c:pt idx="167">
                  <c:v>108.3</c:v>
                </c:pt>
                <c:pt idx="168">
                  <c:v>107.5</c:v>
                </c:pt>
                <c:pt idx="169">
                  <c:v>108.88</c:v>
                </c:pt>
                <c:pt idx="170">
                  <c:v>114</c:v>
                </c:pt>
                <c:pt idx="171">
                  <c:v>114.3</c:v>
                </c:pt>
                <c:pt idx="172">
                  <c:v>109.5</c:v>
                </c:pt>
                <c:pt idx="173">
                  <c:v>106.2</c:v>
                </c:pt>
                <c:pt idx="174">
                  <c:v>104.5</c:v>
                </c:pt>
                <c:pt idx="175">
                  <c:v>102.5</c:v>
                </c:pt>
                <c:pt idx="176">
                  <c:v>103.5</c:v>
                </c:pt>
                <c:pt idx="177">
                  <c:v>103.9</c:v>
                </c:pt>
                <c:pt idx="178">
                  <c:v>104.3</c:v>
                </c:pt>
                <c:pt idx="179">
                  <c:v>100.7</c:v>
                </c:pt>
                <c:pt idx="180">
                  <c:v>98.5</c:v>
                </c:pt>
                <c:pt idx="181">
                  <c:v>97</c:v>
                </c:pt>
                <c:pt idx="182">
                  <c:v>94</c:v>
                </c:pt>
                <c:pt idx="183">
                  <c:v>94.2</c:v>
                </c:pt>
                <c:pt idx="184">
                  <c:v>96.4</c:v>
                </c:pt>
                <c:pt idx="185">
                  <c:v>99.8</c:v>
                </c:pt>
                <c:pt idx="186">
                  <c:v>102</c:v>
                </c:pt>
                <c:pt idx="187">
                  <c:v>106.5</c:v>
                </c:pt>
                <c:pt idx="188">
                  <c:v>106.5</c:v>
                </c:pt>
                <c:pt idx="189">
                  <c:v>106</c:v>
                </c:pt>
                <c:pt idx="190">
                  <c:v>104</c:v>
                </c:pt>
                <c:pt idx="191">
                  <c:v>101.63</c:v>
                </c:pt>
                <c:pt idx="192">
                  <c:v>101.1</c:v>
                </c:pt>
                <c:pt idx="193">
                  <c:v>96</c:v>
                </c:pt>
                <c:pt idx="194">
                  <c:v>93</c:v>
                </c:pt>
                <c:pt idx="195">
                  <c:v>90.7</c:v>
                </c:pt>
                <c:pt idx="196">
                  <c:v>93.88</c:v>
                </c:pt>
                <c:pt idx="197">
                  <c:v>92.9</c:v>
                </c:pt>
                <c:pt idx="198">
                  <c:v>92.2</c:v>
                </c:pt>
                <c:pt idx="199">
                  <c:v>88.2</c:v>
                </c:pt>
                <c:pt idx="200">
                  <c:v>93.5</c:v>
                </c:pt>
                <c:pt idx="201">
                  <c:v>95.3</c:v>
                </c:pt>
                <c:pt idx="202">
                  <c:v>97.1</c:v>
                </c:pt>
                <c:pt idx="203">
                  <c:v>98.1</c:v>
                </c:pt>
                <c:pt idx="204">
                  <c:v>102.85</c:v>
                </c:pt>
                <c:pt idx="205">
                  <c:v>108.25</c:v>
                </c:pt>
                <c:pt idx="206">
                  <c:v>113.9</c:v>
                </c:pt>
                <c:pt idx="207">
                  <c:v>122.35</c:v>
                </c:pt>
                <c:pt idx="208">
                  <c:v>123.05</c:v>
                </c:pt>
                <c:pt idx="209">
                  <c:v>120.7</c:v>
                </c:pt>
                <c:pt idx="210">
                  <c:v>136</c:v>
                </c:pt>
                <c:pt idx="211">
                  <c:v>140.5</c:v>
                </c:pt>
                <c:pt idx="212">
                  <c:v>144.5</c:v>
                </c:pt>
                <c:pt idx="213">
                  <c:v>143.5</c:v>
                </c:pt>
                <c:pt idx="214">
                  <c:v>142.19999999999999</c:v>
                </c:pt>
                <c:pt idx="215">
                  <c:v>141.9</c:v>
                </c:pt>
                <c:pt idx="216">
                  <c:v>141</c:v>
                </c:pt>
                <c:pt idx="217">
                  <c:v>144.6</c:v>
                </c:pt>
                <c:pt idx="218">
                  <c:v>149.5</c:v>
                </c:pt>
                <c:pt idx="219">
                  <c:v>152.80000000000001</c:v>
                </c:pt>
                <c:pt idx="220">
                  <c:v>159</c:v>
                </c:pt>
                <c:pt idx="221">
                  <c:v>161.5</c:v>
                </c:pt>
                <c:pt idx="222">
                  <c:v>170</c:v>
                </c:pt>
                <c:pt idx="223">
                  <c:v>174.5</c:v>
                </c:pt>
                <c:pt idx="224">
                  <c:v>182.8</c:v>
                </c:pt>
                <c:pt idx="225">
                  <c:v>185.4</c:v>
                </c:pt>
                <c:pt idx="226">
                  <c:v>185</c:v>
                </c:pt>
                <c:pt idx="227">
                  <c:v>187.2</c:v>
                </c:pt>
                <c:pt idx="228">
                  <c:v>190.6</c:v>
                </c:pt>
                <c:pt idx="229">
                  <c:v>193</c:v>
                </c:pt>
                <c:pt idx="230">
                  <c:v>195.15</c:v>
                </c:pt>
                <c:pt idx="231">
                  <c:v>194.3</c:v>
                </c:pt>
                <c:pt idx="232">
                  <c:v>182.8</c:v>
                </c:pt>
                <c:pt idx="233">
                  <c:v>189.1</c:v>
                </c:pt>
                <c:pt idx="234">
                  <c:v>192</c:v>
                </c:pt>
                <c:pt idx="235">
                  <c:v>207.85</c:v>
                </c:pt>
                <c:pt idx="236">
                  <c:v>208.4</c:v>
                </c:pt>
                <c:pt idx="237">
                  <c:v>202.7</c:v>
                </c:pt>
                <c:pt idx="238">
                  <c:v>203.13</c:v>
                </c:pt>
                <c:pt idx="239">
                  <c:v>196.1</c:v>
                </c:pt>
                <c:pt idx="240">
                  <c:v>186.95</c:v>
                </c:pt>
                <c:pt idx="241">
                  <c:v>192.2</c:v>
                </c:pt>
                <c:pt idx="242">
                  <c:v>199.3</c:v>
                </c:pt>
                <c:pt idx="243">
                  <c:v>199.94</c:v>
                </c:pt>
                <c:pt idx="244">
                  <c:v>199.3</c:v>
                </c:pt>
                <c:pt idx="245">
                  <c:v>200.8</c:v>
                </c:pt>
                <c:pt idx="246">
                  <c:v>191.4</c:v>
                </c:pt>
                <c:pt idx="247">
                  <c:v>187.2</c:v>
                </c:pt>
                <c:pt idx="248">
                  <c:v>178.75</c:v>
                </c:pt>
                <c:pt idx="249">
                  <c:v>184</c:v>
                </c:pt>
                <c:pt idx="250">
                  <c:v>187.5</c:v>
                </c:pt>
                <c:pt idx="251">
                  <c:v>187.2</c:v>
                </c:pt>
                <c:pt idx="252">
                  <c:v>187.2</c:v>
                </c:pt>
                <c:pt idx="253">
                  <c:v>184.1</c:v>
                </c:pt>
                <c:pt idx="254">
                  <c:v>187.9</c:v>
                </c:pt>
                <c:pt idx="255">
                  <c:v>188.65</c:v>
                </c:pt>
                <c:pt idx="256">
                  <c:v>192.8</c:v>
                </c:pt>
                <c:pt idx="257">
                  <c:v>191.81</c:v>
                </c:pt>
                <c:pt idx="258">
                  <c:v>188.6</c:v>
                </c:pt>
                <c:pt idx="259">
                  <c:v>186.1</c:v>
                </c:pt>
                <c:pt idx="260">
                  <c:v>188.9</c:v>
                </c:pt>
                <c:pt idx="261">
                  <c:v>185.1</c:v>
                </c:pt>
                <c:pt idx="262">
                  <c:v>192</c:v>
                </c:pt>
                <c:pt idx="263">
                  <c:v>196.5</c:v>
                </c:pt>
                <c:pt idx="264">
                  <c:v>204</c:v>
                </c:pt>
                <c:pt idx="265">
                  <c:v>205.15</c:v>
                </c:pt>
                <c:pt idx="266">
                  <c:v>209.88</c:v>
                </c:pt>
                <c:pt idx="267">
                  <c:v>213.4</c:v>
                </c:pt>
                <c:pt idx="268">
                  <c:v>212.75</c:v>
                </c:pt>
                <c:pt idx="269">
                  <c:v>206.65</c:v>
                </c:pt>
                <c:pt idx="270">
                  <c:v>199.95</c:v>
                </c:pt>
                <c:pt idx="271">
                  <c:v>195.4</c:v>
                </c:pt>
                <c:pt idx="272">
                  <c:v>190</c:v>
                </c:pt>
                <c:pt idx="273">
                  <c:v>189.5</c:v>
                </c:pt>
                <c:pt idx="274">
                  <c:v>194.25</c:v>
                </c:pt>
                <c:pt idx="275">
                  <c:v>192.5</c:v>
                </c:pt>
                <c:pt idx="276">
                  <c:v>185.25</c:v>
                </c:pt>
                <c:pt idx="277">
                  <c:v>186.3</c:v>
                </c:pt>
                <c:pt idx="278">
                  <c:v>188.6</c:v>
                </c:pt>
                <c:pt idx="279">
                  <c:v>192</c:v>
                </c:pt>
                <c:pt idx="280">
                  <c:v>194.3</c:v>
                </c:pt>
                <c:pt idx="281">
                  <c:v>194.44</c:v>
                </c:pt>
                <c:pt idx="282">
                  <c:v>195.5</c:v>
                </c:pt>
                <c:pt idx="283">
                  <c:v>197.1</c:v>
                </c:pt>
                <c:pt idx="284">
                  <c:v>201.9</c:v>
                </c:pt>
                <c:pt idx="285">
                  <c:v>199.9</c:v>
                </c:pt>
                <c:pt idx="286">
                  <c:v>198</c:v>
                </c:pt>
                <c:pt idx="287">
                  <c:v>199.75</c:v>
                </c:pt>
                <c:pt idx="288">
                  <c:v>199.88</c:v>
                </c:pt>
                <c:pt idx="289">
                  <c:v>200.7</c:v>
                </c:pt>
                <c:pt idx="290">
                  <c:v>199.1</c:v>
                </c:pt>
                <c:pt idx="291">
                  <c:v>203.4</c:v>
                </c:pt>
                <c:pt idx="292">
                  <c:v>205.1</c:v>
                </c:pt>
                <c:pt idx="293">
                  <c:v>208.5</c:v>
                </c:pt>
                <c:pt idx="294">
                  <c:v>212.3</c:v>
                </c:pt>
                <c:pt idx="295">
                  <c:v>207.13</c:v>
                </c:pt>
                <c:pt idx="296">
                  <c:v>204.8</c:v>
                </c:pt>
                <c:pt idx="297">
                  <c:v>205.9</c:v>
                </c:pt>
                <c:pt idx="298">
                  <c:v>208.5</c:v>
                </c:pt>
                <c:pt idx="299">
                  <c:v>216.9</c:v>
                </c:pt>
                <c:pt idx="300">
                  <c:v>227.75</c:v>
                </c:pt>
                <c:pt idx="301">
                  <c:v>246.05</c:v>
                </c:pt>
                <c:pt idx="302">
                  <c:v>263.89999999999998</c:v>
                </c:pt>
                <c:pt idx="303">
                  <c:v>281.39999999999998</c:v>
                </c:pt>
                <c:pt idx="304">
                  <c:v>288.3</c:v>
                </c:pt>
                <c:pt idx="305">
                  <c:v>292</c:v>
                </c:pt>
                <c:pt idx="306">
                  <c:v>292</c:v>
                </c:pt>
                <c:pt idx="307">
                  <c:v>291.5</c:v>
                </c:pt>
                <c:pt idx="308">
                  <c:v>287.8</c:v>
                </c:pt>
                <c:pt idx="309">
                  <c:v>282.88</c:v>
                </c:pt>
                <c:pt idx="310">
                  <c:v>277.60000000000002</c:v>
                </c:pt>
                <c:pt idx="311">
                  <c:v>273.05</c:v>
                </c:pt>
                <c:pt idx="312">
                  <c:v>265.7</c:v>
                </c:pt>
                <c:pt idx="313">
                  <c:v>264.12</c:v>
                </c:pt>
                <c:pt idx="314">
                  <c:v>263.5</c:v>
                </c:pt>
                <c:pt idx="315">
                  <c:v>261.75</c:v>
                </c:pt>
                <c:pt idx="316">
                  <c:v>263.35000000000002</c:v>
                </c:pt>
                <c:pt idx="317">
                  <c:v>260.60000000000002</c:v>
                </c:pt>
                <c:pt idx="318">
                  <c:v>258.8</c:v>
                </c:pt>
                <c:pt idx="319">
                  <c:v>254.5</c:v>
                </c:pt>
                <c:pt idx="320">
                  <c:v>255.94</c:v>
                </c:pt>
                <c:pt idx="321">
                  <c:v>254.3</c:v>
                </c:pt>
                <c:pt idx="322">
                  <c:v>253.5</c:v>
                </c:pt>
                <c:pt idx="323">
                  <c:v>252.4</c:v>
                </c:pt>
                <c:pt idx="324">
                  <c:v>253.5</c:v>
                </c:pt>
                <c:pt idx="325">
                  <c:v>249.33</c:v>
                </c:pt>
                <c:pt idx="326">
                  <c:v>254.38</c:v>
                </c:pt>
                <c:pt idx="327">
                  <c:v>247.65</c:v>
                </c:pt>
                <c:pt idx="328">
                  <c:v>256.10000000000002</c:v>
                </c:pt>
                <c:pt idx="329">
                  <c:v>259.25</c:v>
                </c:pt>
                <c:pt idx="330">
                  <c:v>261.60000000000002</c:v>
                </c:pt>
                <c:pt idx="331">
                  <c:v>263.39999999999998</c:v>
                </c:pt>
                <c:pt idx="332">
                  <c:v>260.5</c:v>
                </c:pt>
                <c:pt idx="333">
                  <c:v>258.19</c:v>
                </c:pt>
                <c:pt idx="334">
                  <c:v>257.35000000000002</c:v>
                </c:pt>
                <c:pt idx="335">
                  <c:v>257.45</c:v>
                </c:pt>
                <c:pt idx="336">
                  <c:v>258.3</c:v>
                </c:pt>
                <c:pt idx="337">
                  <c:v>260.39999999999998</c:v>
                </c:pt>
                <c:pt idx="338">
                  <c:v>256.45</c:v>
                </c:pt>
                <c:pt idx="339">
                  <c:v>240.38</c:v>
                </c:pt>
                <c:pt idx="340">
                  <c:v>234.9</c:v>
                </c:pt>
                <c:pt idx="341">
                  <c:v>228.45</c:v>
                </c:pt>
                <c:pt idx="342">
                  <c:v>221.4</c:v>
                </c:pt>
                <c:pt idx="343">
                  <c:v>219.9</c:v>
                </c:pt>
                <c:pt idx="344">
                  <c:v>213.9</c:v>
                </c:pt>
                <c:pt idx="345">
                  <c:v>211.5</c:v>
                </c:pt>
                <c:pt idx="346">
                  <c:v>208.95</c:v>
                </c:pt>
                <c:pt idx="347">
                  <c:v>210.75</c:v>
                </c:pt>
                <c:pt idx="348">
                  <c:v>210.8</c:v>
                </c:pt>
                <c:pt idx="349">
                  <c:v>211.2</c:v>
                </c:pt>
                <c:pt idx="350">
                  <c:v>213</c:v>
                </c:pt>
                <c:pt idx="351">
                  <c:v>212.8</c:v>
                </c:pt>
                <c:pt idx="352">
                  <c:v>215.31</c:v>
                </c:pt>
                <c:pt idx="353">
                  <c:v>215.65</c:v>
                </c:pt>
                <c:pt idx="354">
                  <c:v>214.5</c:v>
                </c:pt>
                <c:pt idx="355">
                  <c:v>214.1</c:v>
                </c:pt>
                <c:pt idx="356">
                  <c:v>206.75</c:v>
                </c:pt>
                <c:pt idx="357">
                  <c:v>205.1</c:v>
                </c:pt>
                <c:pt idx="358">
                  <c:v>202.7</c:v>
                </c:pt>
                <c:pt idx="359">
                  <c:v>206.95</c:v>
                </c:pt>
                <c:pt idx="360">
                  <c:v>209.6</c:v>
                </c:pt>
                <c:pt idx="361">
                  <c:v>207.25</c:v>
                </c:pt>
                <c:pt idx="362">
                  <c:v>205</c:v>
                </c:pt>
                <c:pt idx="363">
                  <c:v>203.1</c:v>
                </c:pt>
                <c:pt idx="364">
                  <c:v>198.2</c:v>
                </c:pt>
                <c:pt idx="365">
                  <c:v>193.5</c:v>
                </c:pt>
                <c:pt idx="367">
                  <c:v>184.5</c:v>
                </c:pt>
                <c:pt idx="368">
                  <c:v>187.8</c:v>
                </c:pt>
                <c:pt idx="369">
                  <c:v>187.9</c:v>
                </c:pt>
                <c:pt idx="370">
                  <c:v>187.35</c:v>
                </c:pt>
                <c:pt idx="371">
                  <c:v>186.06</c:v>
                </c:pt>
                <c:pt idx="372">
                  <c:v>186</c:v>
                </c:pt>
                <c:pt idx="373">
                  <c:v>192.75</c:v>
                </c:pt>
                <c:pt idx="374">
                  <c:v>197.5</c:v>
                </c:pt>
                <c:pt idx="375">
                  <c:v>202.3</c:v>
                </c:pt>
                <c:pt idx="376">
                  <c:v>207.8</c:v>
                </c:pt>
                <c:pt idx="377">
                  <c:v>213.25</c:v>
                </c:pt>
                <c:pt idx="378">
                  <c:v>192.75</c:v>
                </c:pt>
                <c:pt idx="379">
                  <c:v>164</c:v>
                </c:pt>
                <c:pt idx="380">
                  <c:v>165.5</c:v>
                </c:pt>
                <c:pt idx="381">
                  <c:v>166.75</c:v>
                </c:pt>
                <c:pt idx="382">
                  <c:v>168.8</c:v>
                </c:pt>
                <c:pt idx="383">
                  <c:v>172.95</c:v>
                </c:pt>
                <c:pt idx="384">
                  <c:v>183.65</c:v>
                </c:pt>
                <c:pt idx="385">
                  <c:v>197</c:v>
                </c:pt>
                <c:pt idx="386">
                  <c:v>207.75</c:v>
                </c:pt>
                <c:pt idx="387">
                  <c:v>223.55</c:v>
                </c:pt>
                <c:pt idx="388">
                  <c:v>234.7</c:v>
                </c:pt>
                <c:pt idx="389">
                  <c:v>243.25</c:v>
                </c:pt>
                <c:pt idx="390">
                  <c:v>241.2</c:v>
                </c:pt>
                <c:pt idx="391">
                  <c:v>237.4</c:v>
                </c:pt>
                <c:pt idx="392">
                  <c:v>232.65</c:v>
                </c:pt>
                <c:pt idx="393">
                  <c:v>222.85</c:v>
                </c:pt>
                <c:pt idx="394">
                  <c:v>215</c:v>
                </c:pt>
                <c:pt idx="395">
                  <c:v>210.3</c:v>
                </c:pt>
                <c:pt idx="396">
                  <c:v>207</c:v>
                </c:pt>
                <c:pt idx="397">
                  <c:v>198.65</c:v>
                </c:pt>
                <c:pt idx="398">
                  <c:v>189.55</c:v>
                </c:pt>
                <c:pt idx="399">
                  <c:v>182.94</c:v>
                </c:pt>
                <c:pt idx="400">
                  <c:v>177.5</c:v>
                </c:pt>
                <c:pt idx="401">
                  <c:v>163.30000000000001</c:v>
                </c:pt>
                <c:pt idx="402">
                  <c:v>141.19999999999999</c:v>
                </c:pt>
                <c:pt idx="403">
                  <c:v>127.5</c:v>
                </c:pt>
                <c:pt idx="404">
                  <c:v>116.88</c:v>
                </c:pt>
                <c:pt idx="405">
                  <c:v>113.45</c:v>
                </c:pt>
                <c:pt idx="406">
                  <c:v>108.1</c:v>
                </c:pt>
                <c:pt idx="407">
                  <c:v>103</c:v>
                </c:pt>
                <c:pt idx="408">
                  <c:v>96.8</c:v>
                </c:pt>
                <c:pt idx="409">
                  <c:v>90.55</c:v>
                </c:pt>
                <c:pt idx="410">
                  <c:v>90.5</c:v>
                </c:pt>
                <c:pt idx="411">
                  <c:v>91.5</c:v>
                </c:pt>
                <c:pt idx="412">
                  <c:v>92.05</c:v>
                </c:pt>
                <c:pt idx="413">
                  <c:v>97.5</c:v>
                </c:pt>
                <c:pt idx="414">
                  <c:v>98</c:v>
                </c:pt>
                <c:pt idx="415">
                  <c:v>100.4</c:v>
                </c:pt>
                <c:pt idx="416">
                  <c:v>98.25</c:v>
                </c:pt>
                <c:pt idx="417">
                  <c:v>98.15</c:v>
                </c:pt>
                <c:pt idx="418">
                  <c:v>94.45</c:v>
                </c:pt>
                <c:pt idx="419">
                  <c:v>94.42</c:v>
                </c:pt>
                <c:pt idx="420">
                  <c:v>93.6</c:v>
                </c:pt>
                <c:pt idx="421">
                  <c:v>95.6</c:v>
                </c:pt>
                <c:pt idx="422">
                  <c:v>96.85</c:v>
                </c:pt>
                <c:pt idx="423">
                  <c:v>97.94</c:v>
                </c:pt>
                <c:pt idx="424">
                  <c:v>100.55</c:v>
                </c:pt>
                <c:pt idx="425">
                  <c:v>102.83</c:v>
                </c:pt>
                <c:pt idx="426">
                  <c:v>103.3</c:v>
                </c:pt>
                <c:pt idx="427">
                  <c:v>109.85</c:v>
                </c:pt>
                <c:pt idx="428">
                  <c:v>134.69999999999999</c:v>
                </c:pt>
                <c:pt idx="429">
                  <c:v>151.66999999999999</c:v>
                </c:pt>
                <c:pt idx="430">
                  <c:v>165</c:v>
                </c:pt>
                <c:pt idx="431">
                  <c:v>158.69999999999999</c:v>
                </c:pt>
                <c:pt idx="432">
                  <c:v>161.4</c:v>
                </c:pt>
                <c:pt idx="433">
                  <c:v>165</c:v>
                </c:pt>
                <c:pt idx="434">
                  <c:v>164.4</c:v>
                </c:pt>
                <c:pt idx="435">
                  <c:v>163.9</c:v>
                </c:pt>
                <c:pt idx="436">
                  <c:v>166.35</c:v>
                </c:pt>
                <c:pt idx="437">
                  <c:v>165.5</c:v>
                </c:pt>
                <c:pt idx="438">
                  <c:v>162.9</c:v>
                </c:pt>
                <c:pt idx="439">
                  <c:v>164.05</c:v>
                </c:pt>
                <c:pt idx="440">
                  <c:v>163.5</c:v>
                </c:pt>
                <c:pt idx="441">
                  <c:v>162.15</c:v>
                </c:pt>
                <c:pt idx="442">
                  <c:v>167.3</c:v>
                </c:pt>
                <c:pt idx="443">
                  <c:v>167.95</c:v>
                </c:pt>
                <c:pt idx="444">
                  <c:v>167.63</c:v>
                </c:pt>
                <c:pt idx="445">
                  <c:v>168.3</c:v>
                </c:pt>
                <c:pt idx="446">
                  <c:v>169.3</c:v>
                </c:pt>
                <c:pt idx="447">
                  <c:v>166.05</c:v>
                </c:pt>
                <c:pt idx="448">
                  <c:v>165.4</c:v>
                </c:pt>
                <c:pt idx="449">
                  <c:v>164.05</c:v>
                </c:pt>
                <c:pt idx="450">
                  <c:v>163.55000000000001</c:v>
                </c:pt>
                <c:pt idx="451">
                  <c:v>159.56</c:v>
                </c:pt>
                <c:pt idx="452">
                  <c:v>155.5</c:v>
                </c:pt>
                <c:pt idx="453">
                  <c:v>147.5</c:v>
                </c:pt>
                <c:pt idx="454">
                  <c:v>134.30000000000001</c:v>
                </c:pt>
                <c:pt idx="455">
                  <c:v>120.5</c:v>
                </c:pt>
                <c:pt idx="456">
                  <c:v>115</c:v>
                </c:pt>
                <c:pt idx="457">
                  <c:v>115</c:v>
                </c:pt>
                <c:pt idx="458">
                  <c:v>121</c:v>
                </c:pt>
                <c:pt idx="459">
                  <c:v>129.1</c:v>
                </c:pt>
                <c:pt idx="460">
                  <c:v>131.05000000000001</c:v>
                </c:pt>
                <c:pt idx="461">
                  <c:v>131.9</c:v>
                </c:pt>
                <c:pt idx="462">
                  <c:v>134.5</c:v>
                </c:pt>
                <c:pt idx="463">
                  <c:v>131.94999999999999</c:v>
                </c:pt>
                <c:pt idx="464">
                  <c:v>127.5</c:v>
                </c:pt>
                <c:pt idx="465">
                  <c:v>124.75</c:v>
                </c:pt>
                <c:pt idx="466">
                  <c:v>124.06</c:v>
                </c:pt>
                <c:pt idx="467">
                  <c:v>120.45</c:v>
                </c:pt>
                <c:pt idx="468">
                  <c:v>115.7</c:v>
                </c:pt>
                <c:pt idx="469">
                  <c:v>112.6</c:v>
                </c:pt>
                <c:pt idx="470">
                  <c:v>109.9</c:v>
                </c:pt>
                <c:pt idx="471">
                  <c:v>104.75</c:v>
                </c:pt>
                <c:pt idx="472">
                  <c:v>103.1</c:v>
                </c:pt>
                <c:pt idx="473">
                  <c:v>104.2</c:v>
                </c:pt>
                <c:pt idx="474">
                  <c:v>110.35</c:v>
                </c:pt>
                <c:pt idx="475">
                  <c:v>111.1</c:v>
                </c:pt>
                <c:pt idx="476">
                  <c:v>111.3</c:v>
                </c:pt>
                <c:pt idx="477">
                  <c:v>112.56</c:v>
                </c:pt>
                <c:pt idx="478">
                  <c:v>113.4</c:v>
                </c:pt>
                <c:pt idx="479">
                  <c:v>113.95</c:v>
                </c:pt>
                <c:pt idx="480">
                  <c:v>114.05</c:v>
                </c:pt>
                <c:pt idx="481">
                  <c:v>114.88</c:v>
                </c:pt>
                <c:pt idx="482">
                  <c:v>121</c:v>
                </c:pt>
                <c:pt idx="483">
                  <c:v>120.25</c:v>
                </c:pt>
                <c:pt idx="484">
                  <c:v>121.1</c:v>
                </c:pt>
                <c:pt idx="485">
                  <c:v>122.63</c:v>
                </c:pt>
                <c:pt idx="486">
                  <c:v>122.95</c:v>
                </c:pt>
                <c:pt idx="487">
                  <c:v>122.6</c:v>
                </c:pt>
                <c:pt idx="488">
                  <c:v>121.1</c:v>
                </c:pt>
                <c:pt idx="489">
                  <c:v>121.75</c:v>
                </c:pt>
                <c:pt idx="490">
                  <c:v>122.5</c:v>
                </c:pt>
                <c:pt idx="491">
                  <c:v>121.7</c:v>
                </c:pt>
                <c:pt idx="492">
                  <c:v>121.8</c:v>
                </c:pt>
                <c:pt idx="493">
                  <c:v>121.6</c:v>
                </c:pt>
                <c:pt idx="494">
                  <c:v>120.65</c:v>
                </c:pt>
                <c:pt idx="495">
                  <c:v>120.4</c:v>
                </c:pt>
                <c:pt idx="496">
                  <c:v>118.7</c:v>
                </c:pt>
                <c:pt idx="497">
                  <c:v>114.65</c:v>
                </c:pt>
                <c:pt idx="498">
                  <c:v>113.85</c:v>
                </c:pt>
                <c:pt idx="499">
                  <c:v>113.45</c:v>
                </c:pt>
                <c:pt idx="500">
                  <c:v>113.95</c:v>
                </c:pt>
                <c:pt idx="501">
                  <c:v>120.8</c:v>
                </c:pt>
                <c:pt idx="502">
                  <c:v>131</c:v>
                </c:pt>
                <c:pt idx="503">
                  <c:v>141.25</c:v>
                </c:pt>
                <c:pt idx="504">
                  <c:v>146.69</c:v>
                </c:pt>
                <c:pt idx="505">
                  <c:v>150.5</c:v>
                </c:pt>
                <c:pt idx="506">
                  <c:v>155.6</c:v>
                </c:pt>
                <c:pt idx="507">
                  <c:v>152.69999999999999</c:v>
                </c:pt>
                <c:pt idx="508">
                  <c:v>142.4</c:v>
                </c:pt>
                <c:pt idx="509">
                  <c:v>135</c:v>
                </c:pt>
                <c:pt idx="510">
                  <c:v>130.5</c:v>
                </c:pt>
                <c:pt idx="511">
                  <c:v>126.4</c:v>
                </c:pt>
                <c:pt idx="512">
                  <c:v>123.9</c:v>
                </c:pt>
                <c:pt idx="513">
                  <c:v>120</c:v>
                </c:pt>
                <c:pt idx="514">
                  <c:v>117.2</c:v>
                </c:pt>
                <c:pt idx="515">
                  <c:v>114.15</c:v>
                </c:pt>
                <c:pt idx="516">
                  <c:v>109</c:v>
                </c:pt>
                <c:pt idx="517">
                  <c:v>111.95</c:v>
                </c:pt>
                <c:pt idx="518">
                  <c:v>109.69</c:v>
                </c:pt>
                <c:pt idx="519">
                  <c:v>107.4</c:v>
                </c:pt>
                <c:pt idx="520">
                  <c:v>108.35</c:v>
                </c:pt>
                <c:pt idx="521">
                  <c:v>106.95</c:v>
                </c:pt>
                <c:pt idx="522">
                  <c:v>100.6</c:v>
                </c:pt>
                <c:pt idx="523">
                  <c:v>94.75</c:v>
                </c:pt>
                <c:pt idx="524">
                  <c:v>95.3</c:v>
                </c:pt>
                <c:pt idx="525">
                  <c:v>92.85</c:v>
                </c:pt>
                <c:pt idx="526">
                  <c:v>96.65</c:v>
                </c:pt>
                <c:pt idx="527">
                  <c:v>97.44</c:v>
                </c:pt>
                <c:pt idx="528">
                  <c:v>97.75</c:v>
                </c:pt>
                <c:pt idx="529">
                  <c:v>101.31</c:v>
                </c:pt>
                <c:pt idx="530">
                  <c:v>98.75</c:v>
                </c:pt>
                <c:pt idx="531">
                  <c:v>99</c:v>
                </c:pt>
                <c:pt idx="532">
                  <c:v>99.7</c:v>
                </c:pt>
                <c:pt idx="533">
                  <c:v>96.1</c:v>
                </c:pt>
                <c:pt idx="534">
                  <c:v>97.44</c:v>
                </c:pt>
                <c:pt idx="535">
                  <c:v>99.38</c:v>
                </c:pt>
                <c:pt idx="536">
                  <c:v>96.85</c:v>
                </c:pt>
                <c:pt idx="537">
                  <c:v>93.44</c:v>
                </c:pt>
                <c:pt idx="538">
                  <c:v>96.8</c:v>
                </c:pt>
                <c:pt idx="539">
                  <c:v>97.35</c:v>
                </c:pt>
                <c:pt idx="540">
                  <c:v>98</c:v>
                </c:pt>
                <c:pt idx="541">
                  <c:v>97.05</c:v>
                </c:pt>
                <c:pt idx="542">
                  <c:v>95.94</c:v>
                </c:pt>
                <c:pt idx="543">
                  <c:v>96.15</c:v>
                </c:pt>
                <c:pt idx="544">
                  <c:v>95.7</c:v>
                </c:pt>
                <c:pt idx="545">
                  <c:v>90.25</c:v>
                </c:pt>
                <c:pt idx="546">
                  <c:v>89.95</c:v>
                </c:pt>
                <c:pt idx="547">
                  <c:v>89.5</c:v>
                </c:pt>
                <c:pt idx="548">
                  <c:v>89.6</c:v>
                </c:pt>
                <c:pt idx="549">
                  <c:v>90</c:v>
                </c:pt>
                <c:pt idx="550">
                  <c:v>90.4</c:v>
                </c:pt>
                <c:pt idx="551">
                  <c:v>90.8</c:v>
                </c:pt>
                <c:pt idx="552">
                  <c:v>91</c:v>
                </c:pt>
                <c:pt idx="553">
                  <c:v>90.6</c:v>
                </c:pt>
                <c:pt idx="554">
                  <c:v>90.5</c:v>
                </c:pt>
                <c:pt idx="555">
                  <c:v>91</c:v>
                </c:pt>
                <c:pt idx="556">
                  <c:v>91</c:v>
                </c:pt>
                <c:pt idx="557">
                  <c:v>93</c:v>
                </c:pt>
                <c:pt idx="558">
                  <c:v>95.2</c:v>
                </c:pt>
                <c:pt idx="559">
                  <c:v>96.25</c:v>
                </c:pt>
                <c:pt idx="560">
                  <c:v>94.9</c:v>
                </c:pt>
                <c:pt idx="561">
                  <c:v>98.94</c:v>
                </c:pt>
                <c:pt idx="562">
                  <c:v>101.8</c:v>
                </c:pt>
                <c:pt idx="563">
                  <c:v>102.4</c:v>
                </c:pt>
                <c:pt idx="564">
                  <c:v>103.9</c:v>
                </c:pt>
                <c:pt idx="565">
                  <c:v>103.4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D8-4665-851A-BC805DD6446F}"/>
            </c:ext>
          </c:extLst>
        </c:ser>
        <c:ser>
          <c:idx val="4"/>
          <c:order val="4"/>
          <c:tx>
            <c:v>WI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Data!$L$8:$L$573</c:f>
              <c:numCache>
                <c:formatCode>"$"#,##0.00</c:formatCode>
                <c:ptCount val="566"/>
                <c:pt idx="0">
                  <c:v>72.5</c:v>
                </c:pt>
                <c:pt idx="1">
                  <c:v>72.5</c:v>
                </c:pt>
                <c:pt idx="2">
                  <c:v>75</c:v>
                </c:pt>
                <c:pt idx="3">
                  <c:v>80</c:v>
                </c:pt>
                <c:pt idx="4">
                  <c:v>87.5</c:v>
                </c:pt>
                <c:pt idx="5">
                  <c:v>92.5</c:v>
                </c:pt>
                <c:pt idx="6">
                  <c:v>102.5</c:v>
                </c:pt>
                <c:pt idx="7">
                  <c:v>112.5</c:v>
                </c:pt>
                <c:pt idx="8">
                  <c:v>120</c:v>
                </c:pt>
                <c:pt idx="9">
                  <c:v>122.5</c:v>
                </c:pt>
                <c:pt idx="10">
                  <c:v>125</c:v>
                </c:pt>
                <c:pt idx="11">
                  <c:v>125</c:v>
                </c:pt>
                <c:pt idx="12">
                  <c:v>127.5</c:v>
                </c:pt>
                <c:pt idx="13">
                  <c:v>124</c:v>
                </c:pt>
                <c:pt idx="14">
                  <c:v>122.5</c:v>
                </c:pt>
                <c:pt idx="15">
                  <c:v>125</c:v>
                </c:pt>
                <c:pt idx="16">
                  <c:v>127.5</c:v>
                </c:pt>
                <c:pt idx="17">
                  <c:v>122.5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130</c:v>
                </c:pt>
                <c:pt idx="22">
                  <c:v>126</c:v>
                </c:pt>
                <c:pt idx="23">
                  <c:v>128.5</c:v>
                </c:pt>
                <c:pt idx="24">
                  <c:v>125</c:v>
                </c:pt>
                <c:pt idx="25">
                  <c:v>120</c:v>
                </c:pt>
                <c:pt idx="26">
                  <c:v>112.5</c:v>
                </c:pt>
                <c:pt idx="27">
                  <c:v>110</c:v>
                </c:pt>
                <c:pt idx="28">
                  <c:v>100</c:v>
                </c:pt>
                <c:pt idx="29">
                  <c:v>100</c:v>
                </c:pt>
                <c:pt idx="30">
                  <c:v>105</c:v>
                </c:pt>
                <c:pt idx="31">
                  <c:v>97.5</c:v>
                </c:pt>
                <c:pt idx="32">
                  <c:v>97.5</c:v>
                </c:pt>
                <c:pt idx="33">
                  <c:v>97.5</c:v>
                </c:pt>
                <c:pt idx="34">
                  <c:v>97.5</c:v>
                </c:pt>
                <c:pt idx="35">
                  <c:v>95</c:v>
                </c:pt>
                <c:pt idx="36">
                  <c:v>92.5</c:v>
                </c:pt>
                <c:pt idx="37">
                  <c:v>95</c:v>
                </c:pt>
                <c:pt idx="38">
                  <c:v>95</c:v>
                </c:pt>
                <c:pt idx="39">
                  <c:v>95</c:v>
                </c:pt>
                <c:pt idx="40">
                  <c:v>93.75</c:v>
                </c:pt>
                <c:pt idx="41">
                  <c:v>92.5</c:v>
                </c:pt>
                <c:pt idx="42">
                  <c:v>95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97.5</c:v>
                </c:pt>
                <c:pt idx="47">
                  <c:v>98.5</c:v>
                </c:pt>
                <c:pt idx="48">
                  <c:v>97.5</c:v>
                </c:pt>
                <c:pt idx="49">
                  <c:v>100</c:v>
                </c:pt>
                <c:pt idx="50">
                  <c:v>104</c:v>
                </c:pt>
                <c:pt idx="51">
                  <c:v>104</c:v>
                </c:pt>
                <c:pt idx="52">
                  <c:v>111.5</c:v>
                </c:pt>
                <c:pt idx="53">
                  <c:v>110</c:v>
                </c:pt>
                <c:pt idx="54">
                  <c:v>112.5</c:v>
                </c:pt>
                <c:pt idx="55">
                  <c:v>117.5</c:v>
                </c:pt>
                <c:pt idx="56">
                  <c:v>117.5</c:v>
                </c:pt>
                <c:pt idx="57">
                  <c:v>120</c:v>
                </c:pt>
                <c:pt idx="58">
                  <c:v>125</c:v>
                </c:pt>
                <c:pt idx="59">
                  <c:v>130</c:v>
                </c:pt>
                <c:pt idx="60">
                  <c:v>132.5</c:v>
                </c:pt>
                <c:pt idx="61">
                  <c:v>136</c:v>
                </c:pt>
                <c:pt idx="62">
                  <c:v>137.5</c:v>
                </c:pt>
                <c:pt idx="63">
                  <c:v>145</c:v>
                </c:pt>
                <c:pt idx="64">
                  <c:v>148.5</c:v>
                </c:pt>
                <c:pt idx="65">
                  <c:v>150</c:v>
                </c:pt>
                <c:pt idx="66">
                  <c:v>152.5</c:v>
                </c:pt>
                <c:pt idx="67">
                  <c:v>171.5</c:v>
                </c:pt>
                <c:pt idx="68">
                  <c:v>174</c:v>
                </c:pt>
                <c:pt idx="69">
                  <c:v>174</c:v>
                </c:pt>
                <c:pt idx="70">
                  <c:v>170</c:v>
                </c:pt>
                <c:pt idx="71">
                  <c:v>162.5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160</c:v>
                </c:pt>
                <c:pt idx="76">
                  <c:v>160</c:v>
                </c:pt>
                <c:pt idx="77">
                  <c:v>162.5</c:v>
                </c:pt>
                <c:pt idx="78">
                  <c:v>160</c:v>
                </c:pt>
                <c:pt idx="79">
                  <c:v>160</c:v>
                </c:pt>
                <c:pt idx="80">
                  <c:v>165</c:v>
                </c:pt>
                <c:pt idx="81">
                  <c:v>165</c:v>
                </c:pt>
                <c:pt idx="82">
                  <c:v>170</c:v>
                </c:pt>
                <c:pt idx="83">
                  <c:v>167.5</c:v>
                </c:pt>
                <c:pt idx="84">
                  <c:v>170</c:v>
                </c:pt>
                <c:pt idx="85">
                  <c:v>170</c:v>
                </c:pt>
                <c:pt idx="86">
                  <c:v>170</c:v>
                </c:pt>
                <c:pt idx="87">
                  <c:v>167.5</c:v>
                </c:pt>
                <c:pt idx="88">
                  <c:v>165</c:v>
                </c:pt>
                <c:pt idx="89">
                  <c:v>177.5</c:v>
                </c:pt>
                <c:pt idx="90">
                  <c:v>182.5</c:v>
                </c:pt>
                <c:pt idx="91">
                  <c:v>177.5</c:v>
                </c:pt>
                <c:pt idx="92">
                  <c:v>177.5</c:v>
                </c:pt>
                <c:pt idx="93">
                  <c:v>177.5</c:v>
                </c:pt>
                <c:pt idx="94">
                  <c:v>172.5</c:v>
                </c:pt>
                <c:pt idx="95">
                  <c:v>167.5</c:v>
                </c:pt>
                <c:pt idx="96">
                  <c:v>162.5</c:v>
                </c:pt>
                <c:pt idx="97">
                  <c:v>140</c:v>
                </c:pt>
                <c:pt idx="98">
                  <c:v>137.5</c:v>
                </c:pt>
                <c:pt idx="99">
                  <c:v>142.5</c:v>
                </c:pt>
                <c:pt idx="100">
                  <c:v>140</c:v>
                </c:pt>
                <c:pt idx="101">
                  <c:v>137.5</c:v>
                </c:pt>
                <c:pt idx="102">
                  <c:v>132.5</c:v>
                </c:pt>
                <c:pt idx="103">
                  <c:v>132.5</c:v>
                </c:pt>
                <c:pt idx="104">
                  <c:v>132.5</c:v>
                </c:pt>
                <c:pt idx="105">
                  <c:v>127.5</c:v>
                </c:pt>
                <c:pt idx="106">
                  <c:v>122.5</c:v>
                </c:pt>
                <c:pt idx="107">
                  <c:v>121</c:v>
                </c:pt>
                <c:pt idx="108">
                  <c:v>120</c:v>
                </c:pt>
                <c:pt idx="109">
                  <c:v>126.5</c:v>
                </c:pt>
                <c:pt idx="110">
                  <c:v>120</c:v>
                </c:pt>
                <c:pt idx="111">
                  <c:v>117.5</c:v>
                </c:pt>
                <c:pt idx="112">
                  <c:v>112.5</c:v>
                </c:pt>
                <c:pt idx="113">
                  <c:v>115</c:v>
                </c:pt>
                <c:pt idx="114">
                  <c:v>109</c:v>
                </c:pt>
                <c:pt idx="115">
                  <c:v>107.5</c:v>
                </c:pt>
                <c:pt idx="116">
                  <c:v>102.5</c:v>
                </c:pt>
                <c:pt idx="117">
                  <c:v>114</c:v>
                </c:pt>
                <c:pt idx="118">
                  <c:v>112.5</c:v>
                </c:pt>
                <c:pt idx="119">
                  <c:v>115</c:v>
                </c:pt>
                <c:pt idx="120">
                  <c:v>125</c:v>
                </c:pt>
                <c:pt idx="121">
                  <c:v>125</c:v>
                </c:pt>
                <c:pt idx="122">
                  <c:v>127.5</c:v>
                </c:pt>
                <c:pt idx="123">
                  <c:v>127.5</c:v>
                </c:pt>
                <c:pt idx="124">
                  <c:v>130</c:v>
                </c:pt>
                <c:pt idx="125">
                  <c:v>127.5</c:v>
                </c:pt>
                <c:pt idx="126">
                  <c:v>126</c:v>
                </c:pt>
                <c:pt idx="127">
                  <c:v>122.5</c:v>
                </c:pt>
                <c:pt idx="128">
                  <c:v>125</c:v>
                </c:pt>
                <c:pt idx="129">
                  <c:v>120</c:v>
                </c:pt>
                <c:pt idx="130">
                  <c:v>120</c:v>
                </c:pt>
                <c:pt idx="131">
                  <c:v>122.5</c:v>
                </c:pt>
                <c:pt idx="132">
                  <c:v>122.5</c:v>
                </c:pt>
                <c:pt idx="133">
                  <c:v>122.5</c:v>
                </c:pt>
                <c:pt idx="134">
                  <c:v>123.5</c:v>
                </c:pt>
                <c:pt idx="135">
                  <c:v>127.5</c:v>
                </c:pt>
                <c:pt idx="136">
                  <c:v>130</c:v>
                </c:pt>
                <c:pt idx="137">
                  <c:v>132.5</c:v>
                </c:pt>
                <c:pt idx="138">
                  <c:v>137.5</c:v>
                </c:pt>
                <c:pt idx="139">
                  <c:v>144</c:v>
                </c:pt>
                <c:pt idx="140">
                  <c:v>145</c:v>
                </c:pt>
                <c:pt idx="141">
                  <c:v>142.5</c:v>
                </c:pt>
                <c:pt idx="142">
                  <c:v>136</c:v>
                </c:pt>
                <c:pt idx="143">
                  <c:v>126.5</c:v>
                </c:pt>
                <c:pt idx="144">
                  <c:v>115</c:v>
                </c:pt>
                <c:pt idx="145">
                  <c:v>107.5</c:v>
                </c:pt>
                <c:pt idx="146">
                  <c:v>96.1</c:v>
                </c:pt>
                <c:pt idx="147">
                  <c:v>89.9</c:v>
                </c:pt>
                <c:pt idx="148">
                  <c:v>89.5</c:v>
                </c:pt>
                <c:pt idx="149">
                  <c:v>89.6</c:v>
                </c:pt>
                <c:pt idx="150">
                  <c:v>88.4</c:v>
                </c:pt>
                <c:pt idx="151">
                  <c:v>92.13</c:v>
                </c:pt>
                <c:pt idx="152">
                  <c:v>86.9</c:v>
                </c:pt>
                <c:pt idx="153">
                  <c:v>87.5</c:v>
                </c:pt>
                <c:pt idx="154">
                  <c:v>88.5</c:v>
                </c:pt>
                <c:pt idx="155">
                  <c:v>89.3</c:v>
                </c:pt>
                <c:pt idx="156">
                  <c:v>93.1</c:v>
                </c:pt>
                <c:pt idx="157">
                  <c:v>99.2</c:v>
                </c:pt>
                <c:pt idx="158">
                  <c:v>118.5</c:v>
                </c:pt>
                <c:pt idx="159">
                  <c:v>124.5</c:v>
                </c:pt>
                <c:pt idx="160">
                  <c:v>130</c:v>
                </c:pt>
                <c:pt idx="161">
                  <c:v>118</c:v>
                </c:pt>
                <c:pt idx="162">
                  <c:v>120</c:v>
                </c:pt>
                <c:pt idx="163">
                  <c:v>118.4</c:v>
                </c:pt>
                <c:pt idx="164">
                  <c:v>115</c:v>
                </c:pt>
                <c:pt idx="165">
                  <c:v>115</c:v>
                </c:pt>
                <c:pt idx="166">
                  <c:v>114</c:v>
                </c:pt>
                <c:pt idx="167">
                  <c:v>115.3</c:v>
                </c:pt>
                <c:pt idx="168">
                  <c:v>113.38</c:v>
                </c:pt>
                <c:pt idx="169">
                  <c:v>112.5</c:v>
                </c:pt>
                <c:pt idx="170">
                  <c:v>112.5</c:v>
                </c:pt>
                <c:pt idx="171">
                  <c:v>110.5</c:v>
                </c:pt>
                <c:pt idx="172">
                  <c:v>110</c:v>
                </c:pt>
                <c:pt idx="173">
                  <c:v>110</c:v>
                </c:pt>
                <c:pt idx="174">
                  <c:v>108</c:v>
                </c:pt>
                <c:pt idx="175">
                  <c:v>109.5</c:v>
                </c:pt>
                <c:pt idx="176">
                  <c:v>110</c:v>
                </c:pt>
                <c:pt idx="177">
                  <c:v>108</c:v>
                </c:pt>
                <c:pt idx="178">
                  <c:v>107.5</c:v>
                </c:pt>
                <c:pt idx="179">
                  <c:v>107.5</c:v>
                </c:pt>
                <c:pt idx="180">
                  <c:v>101.5</c:v>
                </c:pt>
                <c:pt idx="181">
                  <c:v>98</c:v>
                </c:pt>
                <c:pt idx="182">
                  <c:v>97.5</c:v>
                </c:pt>
                <c:pt idx="183">
                  <c:v>97.5</c:v>
                </c:pt>
                <c:pt idx="184">
                  <c:v>96.5</c:v>
                </c:pt>
                <c:pt idx="185">
                  <c:v>101.5</c:v>
                </c:pt>
                <c:pt idx="186">
                  <c:v>106.5</c:v>
                </c:pt>
                <c:pt idx="187">
                  <c:v>113.5</c:v>
                </c:pt>
                <c:pt idx="188">
                  <c:v>117</c:v>
                </c:pt>
                <c:pt idx="189">
                  <c:v>113.75</c:v>
                </c:pt>
                <c:pt idx="190">
                  <c:v>117.5</c:v>
                </c:pt>
                <c:pt idx="191">
                  <c:v>117.5</c:v>
                </c:pt>
                <c:pt idx="192">
                  <c:v>111.5</c:v>
                </c:pt>
                <c:pt idx="193">
                  <c:v>108</c:v>
                </c:pt>
                <c:pt idx="194">
                  <c:v>105.5</c:v>
                </c:pt>
                <c:pt idx="195">
                  <c:v>105</c:v>
                </c:pt>
                <c:pt idx="196">
                  <c:v>105</c:v>
                </c:pt>
                <c:pt idx="197">
                  <c:v>105</c:v>
                </c:pt>
                <c:pt idx="198">
                  <c:v>105</c:v>
                </c:pt>
                <c:pt idx="199">
                  <c:v>105</c:v>
                </c:pt>
                <c:pt idx="200">
                  <c:v>105</c:v>
                </c:pt>
                <c:pt idx="201">
                  <c:v>108</c:v>
                </c:pt>
                <c:pt idx="202">
                  <c:v>110</c:v>
                </c:pt>
                <c:pt idx="203">
                  <c:v>110</c:v>
                </c:pt>
                <c:pt idx="204">
                  <c:v>112</c:v>
                </c:pt>
                <c:pt idx="205">
                  <c:v>114.38</c:v>
                </c:pt>
                <c:pt idx="206">
                  <c:v>119</c:v>
                </c:pt>
                <c:pt idx="207">
                  <c:v>128</c:v>
                </c:pt>
                <c:pt idx="208">
                  <c:v>132</c:v>
                </c:pt>
                <c:pt idx="209">
                  <c:v>130.5</c:v>
                </c:pt>
                <c:pt idx="210">
                  <c:v>142</c:v>
                </c:pt>
                <c:pt idx="211">
                  <c:v>147</c:v>
                </c:pt>
                <c:pt idx="212">
                  <c:v>147.5</c:v>
                </c:pt>
                <c:pt idx="213">
                  <c:v>147.5</c:v>
                </c:pt>
                <c:pt idx="214">
                  <c:v>155.5</c:v>
                </c:pt>
                <c:pt idx="215">
                  <c:v>157.5</c:v>
                </c:pt>
                <c:pt idx="216">
                  <c:v>156.5</c:v>
                </c:pt>
                <c:pt idx="217">
                  <c:v>159.30000000000001</c:v>
                </c:pt>
                <c:pt idx="218">
                  <c:v>158</c:v>
                </c:pt>
                <c:pt idx="219">
                  <c:v>157.5</c:v>
                </c:pt>
                <c:pt idx="220">
                  <c:v>159.38</c:v>
                </c:pt>
                <c:pt idx="221">
                  <c:v>160</c:v>
                </c:pt>
                <c:pt idx="222">
                  <c:v>160</c:v>
                </c:pt>
                <c:pt idx="223">
                  <c:v>163.19999999999999</c:v>
                </c:pt>
                <c:pt idx="224">
                  <c:v>170</c:v>
                </c:pt>
                <c:pt idx="225">
                  <c:v>172</c:v>
                </c:pt>
                <c:pt idx="226">
                  <c:v>173.7</c:v>
                </c:pt>
                <c:pt idx="227">
                  <c:v>177.6</c:v>
                </c:pt>
                <c:pt idx="228">
                  <c:v>186.9</c:v>
                </c:pt>
                <c:pt idx="229">
                  <c:v>190.5</c:v>
                </c:pt>
                <c:pt idx="230">
                  <c:v>193</c:v>
                </c:pt>
                <c:pt idx="231">
                  <c:v>193.5</c:v>
                </c:pt>
                <c:pt idx="232">
                  <c:v>190.7</c:v>
                </c:pt>
                <c:pt idx="233">
                  <c:v>190.4</c:v>
                </c:pt>
                <c:pt idx="234">
                  <c:v>190.5</c:v>
                </c:pt>
                <c:pt idx="235">
                  <c:v>200.1</c:v>
                </c:pt>
                <c:pt idx="236">
                  <c:v>202.5</c:v>
                </c:pt>
                <c:pt idx="237">
                  <c:v>202.5</c:v>
                </c:pt>
                <c:pt idx="238">
                  <c:v>202.5</c:v>
                </c:pt>
                <c:pt idx="239">
                  <c:v>202.5</c:v>
                </c:pt>
                <c:pt idx="240">
                  <c:v>200.5</c:v>
                </c:pt>
                <c:pt idx="241">
                  <c:v>196</c:v>
                </c:pt>
                <c:pt idx="242">
                  <c:v>197</c:v>
                </c:pt>
                <c:pt idx="243">
                  <c:v>197.5</c:v>
                </c:pt>
                <c:pt idx="244">
                  <c:v>200</c:v>
                </c:pt>
                <c:pt idx="245">
                  <c:v>200</c:v>
                </c:pt>
                <c:pt idx="246">
                  <c:v>196</c:v>
                </c:pt>
                <c:pt idx="247">
                  <c:v>199</c:v>
                </c:pt>
                <c:pt idx="248">
                  <c:v>196</c:v>
                </c:pt>
                <c:pt idx="249">
                  <c:v>192</c:v>
                </c:pt>
                <c:pt idx="250">
                  <c:v>192.4</c:v>
                </c:pt>
                <c:pt idx="251">
                  <c:v>192.5</c:v>
                </c:pt>
                <c:pt idx="252">
                  <c:v>192.5</c:v>
                </c:pt>
                <c:pt idx="253">
                  <c:v>193.7</c:v>
                </c:pt>
                <c:pt idx="254">
                  <c:v>197.6</c:v>
                </c:pt>
                <c:pt idx="255">
                  <c:v>196.5</c:v>
                </c:pt>
                <c:pt idx="256">
                  <c:v>201.2</c:v>
                </c:pt>
                <c:pt idx="257">
                  <c:v>205</c:v>
                </c:pt>
                <c:pt idx="258">
                  <c:v>205</c:v>
                </c:pt>
                <c:pt idx="259">
                  <c:v>199</c:v>
                </c:pt>
                <c:pt idx="260">
                  <c:v>201.5</c:v>
                </c:pt>
                <c:pt idx="261">
                  <c:v>200.5</c:v>
                </c:pt>
                <c:pt idx="262">
                  <c:v>193.2</c:v>
                </c:pt>
                <c:pt idx="263">
                  <c:v>195.1</c:v>
                </c:pt>
                <c:pt idx="264">
                  <c:v>201.2</c:v>
                </c:pt>
                <c:pt idx="265">
                  <c:v>206.5</c:v>
                </c:pt>
                <c:pt idx="266">
                  <c:v>207.5</c:v>
                </c:pt>
                <c:pt idx="267">
                  <c:v>207.5</c:v>
                </c:pt>
                <c:pt idx="268">
                  <c:v>203.75</c:v>
                </c:pt>
                <c:pt idx="269">
                  <c:v>200.1</c:v>
                </c:pt>
                <c:pt idx="270">
                  <c:v>195.9</c:v>
                </c:pt>
                <c:pt idx="271">
                  <c:v>187.8</c:v>
                </c:pt>
                <c:pt idx="272">
                  <c:v>183.2</c:v>
                </c:pt>
                <c:pt idx="273">
                  <c:v>183.5</c:v>
                </c:pt>
                <c:pt idx="274">
                  <c:v>186.5</c:v>
                </c:pt>
                <c:pt idx="275">
                  <c:v>189.3</c:v>
                </c:pt>
                <c:pt idx="276">
                  <c:v>185</c:v>
                </c:pt>
                <c:pt idx="277">
                  <c:v>185</c:v>
                </c:pt>
                <c:pt idx="278">
                  <c:v>191</c:v>
                </c:pt>
                <c:pt idx="279">
                  <c:v>195.7</c:v>
                </c:pt>
                <c:pt idx="280">
                  <c:v>196.5</c:v>
                </c:pt>
                <c:pt idx="281">
                  <c:v>197.5</c:v>
                </c:pt>
                <c:pt idx="282">
                  <c:v>198.7</c:v>
                </c:pt>
                <c:pt idx="283">
                  <c:v>201</c:v>
                </c:pt>
                <c:pt idx="284">
                  <c:v>202.3</c:v>
                </c:pt>
                <c:pt idx="285">
                  <c:v>206.5</c:v>
                </c:pt>
                <c:pt idx="286">
                  <c:v>207.5</c:v>
                </c:pt>
                <c:pt idx="287">
                  <c:v>207.5</c:v>
                </c:pt>
                <c:pt idx="288">
                  <c:v>208.63</c:v>
                </c:pt>
                <c:pt idx="289">
                  <c:v>209</c:v>
                </c:pt>
                <c:pt idx="290">
                  <c:v>209</c:v>
                </c:pt>
                <c:pt idx="291">
                  <c:v>211.8</c:v>
                </c:pt>
                <c:pt idx="292">
                  <c:v>212.5</c:v>
                </c:pt>
                <c:pt idx="293">
                  <c:v>214.5</c:v>
                </c:pt>
                <c:pt idx="294">
                  <c:v>213</c:v>
                </c:pt>
                <c:pt idx="295">
                  <c:v>211.5</c:v>
                </c:pt>
                <c:pt idx="296">
                  <c:v>210.3</c:v>
                </c:pt>
                <c:pt idx="297">
                  <c:v>211.2</c:v>
                </c:pt>
                <c:pt idx="298">
                  <c:v>211.5</c:v>
                </c:pt>
                <c:pt idx="299">
                  <c:v>217</c:v>
                </c:pt>
                <c:pt idx="300">
                  <c:v>221.88</c:v>
                </c:pt>
                <c:pt idx="301">
                  <c:v>235</c:v>
                </c:pt>
                <c:pt idx="302">
                  <c:v>258.5</c:v>
                </c:pt>
                <c:pt idx="303">
                  <c:v>271.5</c:v>
                </c:pt>
                <c:pt idx="304">
                  <c:v>280.5</c:v>
                </c:pt>
                <c:pt idx="305">
                  <c:v>286.5</c:v>
                </c:pt>
                <c:pt idx="306">
                  <c:v>289.5</c:v>
                </c:pt>
                <c:pt idx="307">
                  <c:v>290</c:v>
                </c:pt>
                <c:pt idx="308">
                  <c:v>290</c:v>
                </c:pt>
                <c:pt idx="309">
                  <c:v>292.5</c:v>
                </c:pt>
                <c:pt idx="310">
                  <c:v>288.5</c:v>
                </c:pt>
                <c:pt idx="311">
                  <c:v>279.5</c:v>
                </c:pt>
                <c:pt idx="312">
                  <c:v>275.5</c:v>
                </c:pt>
                <c:pt idx="313">
                  <c:v>273</c:v>
                </c:pt>
                <c:pt idx="314">
                  <c:v>274.39999999999998</c:v>
                </c:pt>
                <c:pt idx="315">
                  <c:v>273.7</c:v>
                </c:pt>
                <c:pt idx="316">
                  <c:v>270.5</c:v>
                </c:pt>
                <c:pt idx="317">
                  <c:v>264</c:v>
                </c:pt>
                <c:pt idx="318">
                  <c:v>262.5</c:v>
                </c:pt>
                <c:pt idx="319">
                  <c:v>260</c:v>
                </c:pt>
                <c:pt idx="320">
                  <c:v>255</c:v>
                </c:pt>
                <c:pt idx="321">
                  <c:v>255</c:v>
                </c:pt>
                <c:pt idx="322">
                  <c:v>257</c:v>
                </c:pt>
                <c:pt idx="323">
                  <c:v>257.5</c:v>
                </c:pt>
                <c:pt idx="324">
                  <c:v>257.5</c:v>
                </c:pt>
                <c:pt idx="325">
                  <c:v>257.5</c:v>
                </c:pt>
                <c:pt idx="326">
                  <c:v>257.5</c:v>
                </c:pt>
                <c:pt idx="327">
                  <c:v>255.5</c:v>
                </c:pt>
                <c:pt idx="328">
                  <c:v>255</c:v>
                </c:pt>
                <c:pt idx="329">
                  <c:v>258.5</c:v>
                </c:pt>
                <c:pt idx="330">
                  <c:v>260.5</c:v>
                </c:pt>
                <c:pt idx="331">
                  <c:v>263</c:v>
                </c:pt>
                <c:pt idx="332">
                  <c:v>263.5</c:v>
                </c:pt>
                <c:pt idx="333">
                  <c:v>264</c:v>
                </c:pt>
                <c:pt idx="334">
                  <c:v>266.8</c:v>
                </c:pt>
                <c:pt idx="335">
                  <c:v>267.5</c:v>
                </c:pt>
                <c:pt idx="336">
                  <c:v>267.5</c:v>
                </c:pt>
                <c:pt idx="337">
                  <c:v>268.3</c:v>
                </c:pt>
                <c:pt idx="338">
                  <c:v>268.5</c:v>
                </c:pt>
                <c:pt idx="339">
                  <c:v>256.5</c:v>
                </c:pt>
                <c:pt idx="340">
                  <c:v>249.3</c:v>
                </c:pt>
                <c:pt idx="341">
                  <c:v>243.5</c:v>
                </c:pt>
                <c:pt idx="342">
                  <c:v>237.7</c:v>
                </c:pt>
                <c:pt idx="343">
                  <c:v>235.7</c:v>
                </c:pt>
                <c:pt idx="344">
                  <c:v>233.1</c:v>
                </c:pt>
                <c:pt idx="345">
                  <c:v>232.5</c:v>
                </c:pt>
                <c:pt idx="346">
                  <c:v>230.9</c:v>
                </c:pt>
                <c:pt idx="347">
                  <c:v>231.5</c:v>
                </c:pt>
                <c:pt idx="348">
                  <c:v>232.3</c:v>
                </c:pt>
                <c:pt idx="349">
                  <c:v>234.5</c:v>
                </c:pt>
                <c:pt idx="350">
                  <c:v>235.8</c:v>
                </c:pt>
                <c:pt idx="351">
                  <c:v>238</c:v>
                </c:pt>
                <c:pt idx="352">
                  <c:v>234.5</c:v>
                </c:pt>
                <c:pt idx="353">
                  <c:v>234.8</c:v>
                </c:pt>
                <c:pt idx="354">
                  <c:v>237</c:v>
                </c:pt>
                <c:pt idx="355">
                  <c:v>238.3</c:v>
                </c:pt>
                <c:pt idx="356">
                  <c:v>237.7</c:v>
                </c:pt>
                <c:pt idx="357">
                  <c:v>236.7</c:v>
                </c:pt>
                <c:pt idx="358">
                  <c:v>236.2</c:v>
                </c:pt>
                <c:pt idx="359">
                  <c:v>237.3</c:v>
                </c:pt>
                <c:pt idx="360">
                  <c:v>239.5</c:v>
                </c:pt>
                <c:pt idx="361">
                  <c:v>239</c:v>
                </c:pt>
                <c:pt idx="362">
                  <c:v>236.6</c:v>
                </c:pt>
                <c:pt idx="363">
                  <c:v>234.4</c:v>
                </c:pt>
                <c:pt idx="364">
                  <c:v>232.8</c:v>
                </c:pt>
                <c:pt idx="365">
                  <c:v>232.5</c:v>
                </c:pt>
                <c:pt idx="367">
                  <c:v>226</c:v>
                </c:pt>
                <c:pt idx="368">
                  <c:v>225.7</c:v>
                </c:pt>
                <c:pt idx="369">
                  <c:v>218.5</c:v>
                </c:pt>
                <c:pt idx="370">
                  <c:v>215.5</c:v>
                </c:pt>
                <c:pt idx="371">
                  <c:v>215</c:v>
                </c:pt>
                <c:pt idx="372">
                  <c:v>214.2</c:v>
                </c:pt>
                <c:pt idx="373">
                  <c:v>214</c:v>
                </c:pt>
                <c:pt idx="374">
                  <c:v>214.8</c:v>
                </c:pt>
                <c:pt idx="375">
                  <c:v>215</c:v>
                </c:pt>
                <c:pt idx="376">
                  <c:v>215</c:v>
                </c:pt>
                <c:pt idx="377">
                  <c:v>215</c:v>
                </c:pt>
                <c:pt idx="378">
                  <c:v>195</c:v>
                </c:pt>
                <c:pt idx="379">
                  <c:v>181</c:v>
                </c:pt>
                <c:pt idx="380">
                  <c:v>184</c:v>
                </c:pt>
                <c:pt idx="381">
                  <c:v>190</c:v>
                </c:pt>
                <c:pt idx="382">
                  <c:v>190</c:v>
                </c:pt>
                <c:pt idx="383">
                  <c:v>190</c:v>
                </c:pt>
                <c:pt idx="384">
                  <c:v>198</c:v>
                </c:pt>
                <c:pt idx="385">
                  <c:v>205</c:v>
                </c:pt>
                <c:pt idx="386">
                  <c:v>209</c:v>
                </c:pt>
                <c:pt idx="387">
                  <c:v>224</c:v>
                </c:pt>
                <c:pt idx="388">
                  <c:v>235.5</c:v>
                </c:pt>
                <c:pt idx="389">
                  <c:v>235.5</c:v>
                </c:pt>
                <c:pt idx="390">
                  <c:v>237</c:v>
                </c:pt>
                <c:pt idx="391">
                  <c:v>237.5</c:v>
                </c:pt>
                <c:pt idx="392">
                  <c:v>237.5</c:v>
                </c:pt>
                <c:pt idx="393">
                  <c:v>235.5</c:v>
                </c:pt>
                <c:pt idx="394">
                  <c:v>232.5</c:v>
                </c:pt>
                <c:pt idx="395">
                  <c:v>234.5</c:v>
                </c:pt>
                <c:pt idx="396">
                  <c:v>235</c:v>
                </c:pt>
                <c:pt idx="397">
                  <c:v>233</c:v>
                </c:pt>
                <c:pt idx="398">
                  <c:v>230.5</c:v>
                </c:pt>
                <c:pt idx="399">
                  <c:v>230</c:v>
                </c:pt>
                <c:pt idx="400">
                  <c:v>212</c:v>
                </c:pt>
                <c:pt idx="401">
                  <c:v>197</c:v>
                </c:pt>
                <c:pt idx="402">
                  <c:v>178</c:v>
                </c:pt>
                <c:pt idx="403">
                  <c:v>173</c:v>
                </c:pt>
                <c:pt idx="404">
                  <c:v>168.75</c:v>
                </c:pt>
                <c:pt idx="405">
                  <c:v>151</c:v>
                </c:pt>
                <c:pt idx="406">
                  <c:v>146</c:v>
                </c:pt>
                <c:pt idx="407">
                  <c:v>138.9</c:v>
                </c:pt>
                <c:pt idx="408">
                  <c:v>119.3</c:v>
                </c:pt>
                <c:pt idx="409">
                  <c:v>105</c:v>
                </c:pt>
                <c:pt idx="410">
                  <c:v>100.5</c:v>
                </c:pt>
                <c:pt idx="411">
                  <c:v>110</c:v>
                </c:pt>
                <c:pt idx="412">
                  <c:v>116.5</c:v>
                </c:pt>
                <c:pt idx="413">
                  <c:v>120</c:v>
                </c:pt>
                <c:pt idx="414">
                  <c:v>122</c:v>
                </c:pt>
                <c:pt idx="415">
                  <c:v>120.5</c:v>
                </c:pt>
                <c:pt idx="416">
                  <c:v>116</c:v>
                </c:pt>
                <c:pt idx="417">
                  <c:v>115</c:v>
                </c:pt>
                <c:pt idx="418">
                  <c:v>101</c:v>
                </c:pt>
                <c:pt idx="419">
                  <c:v>95</c:v>
                </c:pt>
                <c:pt idx="420">
                  <c:v>95</c:v>
                </c:pt>
                <c:pt idx="421">
                  <c:v>97</c:v>
                </c:pt>
                <c:pt idx="422">
                  <c:v>101.5</c:v>
                </c:pt>
                <c:pt idx="423">
                  <c:v>104.38</c:v>
                </c:pt>
                <c:pt idx="424">
                  <c:v>105</c:v>
                </c:pt>
                <c:pt idx="425">
                  <c:v>112.5</c:v>
                </c:pt>
                <c:pt idx="426">
                  <c:v>112.5</c:v>
                </c:pt>
                <c:pt idx="427">
                  <c:v>120.5</c:v>
                </c:pt>
                <c:pt idx="428">
                  <c:v>152.5</c:v>
                </c:pt>
                <c:pt idx="429">
                  <c:v>168.33</c:v>
                </c:pt>
                <c:pt idx="430">
                  <c:v>172.5</c:v>
                </c:pt>
                <c:pt idx="431">
                  <c:v>172.5</c:v>
                </c:pt>
                <c:pt idx="432">
                  <c:v>172.7</c:v>
                </c:pt>
                <c:pt idx="433">
                  <c:v>177.5</c:v>
                </c:pt>
                <c:pt idx="434">
                  <c:v>181.5</c:v>
                </c:pt>
                <c:pt idx="435">
                  <c:v>182.5</c:v>
                </c:pt>
                <c:pt idx="436">
                  <c:v>179.5</c:v>
                </c:pt>
                <c:pt idx="437">
                  <c:v>178.38</c:v>
                </c:pt>
                <c:pt idx="438">
                  <c:v>182.5</c:v>
                </c:pt>
                <c:pt idx="439">
                  <c:v>182.5</c:v>
                </c:pt>
                <c:pt idx="440">
                  <c:v>182.5</c:v>
                </c:pt>
                <c:pt idx="441">
                  <c:v>182.5</c:v>
                </c:pt>
                <c:pt idx="442">
                  <c:v>184.5</c:v>
                </c:pt>
                <c:pt idx="443">
                  <c:v>185</c:v>
                </c:pt>
                <c:pt idx="444">
                  <c:v>185</c:v>
                </c:pt>
                <c:pt idx="445">
                  <c:v>185</c:v>
                </c:pt>
                <c:pt idx="446">
                  <c:v>185</c:v>
                </c:pt>
                <c:pt idx="447">
                  <c:v>183</c:v>
                </c:pt>
                <c:pt idx="448">
                  <c:v>182.5</c:v>
                </c:pt>
                <c:pt idx="449">
                  <c:v>182.5</c:v>
                </c:pt>
                <c:pt idx="450">
                  <c:v>182.5</c:v>
                </c:pt>
                <c:pt idx="451">
                  <c:v>180</c:v>
                </c:pt>
                <c:pt idx="452">
                  <c:v>180</c:v>
                </c:pt>
                <c:pt idx="453">
                  <c:v>174</c:v>
                </c:pt>
                <c:pt idx="454">
                  <c:v>166</c:v>
                </c:pt>
                <c:pt idx="455">
                  <c:v>147</c:v>
                </c:pt>
                <c:pt idx="456">
                  <c:v>151.88</c:v>
                </c:pt>
                <c:pt idx="457">
                  <c:v>154.5</c:v>
                </c:pt>
                <c:pt idx="458">
                  <c:v>155</c:v>
                </c:pt>
                <c:pt idx="459">
                  <c:v>155</c:v>
                </c:pt>
                <c:pt idx="460">
                  <c:v>155</c:v>
                </c:pt>
                <c:pt idx="461">
                  <c:v>153</c:v>
                </c:pt>
                <c:pt idx="462">
                  <c:v>152.5</c:v>
                </c:pt>
                <c:pt idx="463">
                  <c:v>151.30000000000001</c:v>
                </c:pt>
                <c:pt idx="464">
                  <c:v>148.19999999999999</c:v>
                </c:pt>
                <c:pt idx="465">
                  <c:v>145.5</c:v>
                </c:pt>
                <c:pt idx="466">
                  <c:v>137.5</c:v>
                </c:pt>
                <c:pt idx="467">
                  <c:v>143.5</c:v>
                </c:pt>
                <c:pt idx="468">
                  <c:v>139</c:v>
                </c:pt>
                <c:pt idx="469">
                  <c:v>133.5</c:v>
                </c:pt>
                <c:pt idx="470">
                  <c:v>126.5</c:v>
                </c:pt>
                <c:pt idx="471">
                  <c:v>125</c:v>
                </c:pt>
                <c:pt idx="472">
                  <c:v>121</c:v>
                </c:pt>
                <c:pt idx="473">
                  <c:v>118</c:v>
                </c:pt>
                <c:pt idx="474">
                  <c:v>117.5</c:v>
                </c:pt>
                <c:pt idx="475">
                  <c:v>117.5</c:v>
                </c:pt>
                <c:pt idx="476">
                  <c:v>117.5</c:v>
                </c:pt>
                <c:pt idx="477">
                  <c:v>117.5</c:v>
                </c:pt>
                <c:pt idx="478">
                  <c:v>117.5</c:v>
                </c:pt>
                <c:pt idx="479">
                  <c:v>117.5</c:v>
                </c:pt>
                <c:pt idx="480">
                  <c:v>117.5</c:v>
                </c:pt>
                <c:pt idx="481">
                  <c:v>117.5</c:v>
                </c:pt>
                <c:pt idx="482">
                  <c:v>118.63</c:v>
                </c:pt>
                <c:pt idx="483">
                  <c:v>119</c:v>
                </c:pt>
                <c:pt idx="484">
                  <c:v>117.8</c:v>
                </c:pt>
                <c:pt idx="485">
                  <c:v>118.5</c:v>
                </c:pt>
                <c:pt idx="486">
                  <c:v>120.5</c:v>
                </c:pt>
                <c:pt idx="487">
                  <c:v>121.8</c:v>
                </c:pt>
                <c:pt idx="488">
                  <c:v>122.4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123</c:v>
                </c:pt>
                <c:pt idx="495">
                  <c:v>122.5</c:v>
                </c:pt>
                <c:pt idx="496">
                  <c:v>120.5</c:v>
                </c:pt>
                <c:pt idx="497">
                  <c:v>120</c:v>
                </c:pt>
                <c:pt idx="498">
                  <c:v>120</c:v>
                </c:pt>
                <c:pt idx="499">
                  <c:v>121.2</c:v>
                </c:pt>
                <c:pt idx="500">
                  <c:v>122.3</c:v>
                </c:pt>
                <c:pt idx="501">
                  <c:v>126.5</c:v>
                </c:pt>
                <c:pt idx="502">
                  <c:v>135.5</c:v>
                </c:pt>
                <c:pt idx="503">
                  <c:v>147.1</c:v>
                </c:pt>
                <c:pt idx="504">
                  <c:v>152</c:v>
                </c:pt>
                <c:pt idx="505">
                  <c:v>156</c:v>
                </c:pt>
                <c:pt idx="506">
                  <c:v>159</c:v>
                </c:pt>
                <c:pt idx="507">
                  <c:v>161.5</c:v>
                </c:pt>
                <c:pt idx="508">
                  <c:v>160</c:v>
                </c:pt>
                <c:pt idx="509">
                  <c:v>158.5</c:v>
                </c:pt>
                <c:pt idx="510">
                  <c:v>147.69999999999999</c:v>
                </c:pt>
                <c:pt idx="511">
                  <c:v>147</c:v>
                </c:pt>
                <c:pt idx="512">
                  <c:v>141.5</c:v>
                </c:pt>
                <c:pt idx="513">
                  <c:v>138</c:v>
                </c:pt>
                <c:pt idx="514">
                  <c:v>125.5</c:v>
                </c:pt>
                <c:pt idx="515">
                  <c:v>122.5</c:v>
                </c:pt>
                <c:pt idx="516">
                  <c:v>122.5</c:v>
                </c:pt>
                <c:pt idx="517">
                  <c:v>120.5</c:v>
                </c:pt>
                <c:pt idx="518">
                  <c:v>118.5</c:v>
                </c:pt>
                <c:pt idx="519">
                  <c:v>119.7</c:v>
                </c:pt>
                <c:pt idx="520">
                  <c:v>121.2</c:v>
                </c:pt>
                <c:pt idx="521">
                  <c:v>121.5</c:v>
                </c:pt>
                <c:pt idx="522">
                  <c:v>119.5</c:v>
                </c:pt>
                <c:pt idx="523">
                  <c:v>115</c:v>
                </c:pt>
                <c:pt idx="524">
                  <c:v>112</c:v>
                </c:pt>
                <c:pt idx="525">
                  <c:v>111.5</c:v>
                </c:pt>
                <c:pt idx="526">
                  <c:v>111.5</c:v>
                </c:pt>
                <c:pt idx="527">
                  <c:v>109.63</c:v>
                </c:pt>
                <c:pt idx="528">
                  <c:v>109</c:v>
                </c:pt>
                <c:pt idx="529">
                  <c:v>109</c:v>
                </c:pt>
                <c:pt idx="530">
                  <c:v>109</c:v>
                </c:pt>
                <c:pt idx="531">
                  <c:v>109</c:v>
                </c:pt>
                <c:pt idx="532">
                  <c:v>107</c:v>
                </c:pt>
                <c:pt idx="533">
                  <c:v>104.9</c:v>
                </c:pt>
                <c:pt idx="534">
                  <c:v>104.5</c:v>
                </c:pt>
                <c:pt idx="535">
                  <c:v>105</c:v>
                </c:pt>
                <c:pt idx="536">
                  <c:v>101</c:v>
                </c:pt>
                <c:pt idx="537">
                  <c:v>87.5</c:v>
                </c:pt>
                <c:pt idx="538">
                  <c:v>89.5</c:v>
                </c:pt>
                <c:pt idx="539">
                  <c:v>90</c:v>
                </c:pt>
                <c:pt idx="540">
                  <c:v>90.4</c:v>
                </c:pt>
                <c:pt idx="541">
                  <c:v>91.3</c:v>
                </c:pt>
                <c:pt idx="542">
                  <c:v>97.5</c:v>
                </c:pt>
                <c:pt idx="543">
                  <c:v>97.5</c:v>
                </c:pt>
                <c:pt idx="544">
                  <c:v>93.5</c:v>
                </c:pt>
                <c:pt idx="545">
                  <c:v>92.5</c:v>
                </c:pt>
                <c:pt idx="546">
                  <c:v>96.5</c:v>
                </c:pt>
                <c:pt idx="547">
                  <c:v>95.5</c:v>
                </c:pt>
                <c:pt idx="548">
                  <c:v>97.8</c:v>
                </c:pt>
                <c:pt idx="549">
                  <c:v>98.5</c:v>
                </c:pt>
                <c:pt idx="550">
                  <c:v>97</c:v>
                </c:pt>
                <c:pt idx="551">
                  <c:v>98</c:v>
                </c:pt>
                <c:pt idx="552">
                  <c:v>99.3</c:v>
                </c:pt>
                <c:pt idx="553">
                  <c:v>100.3</c:v>
                </c:pt>
                <c:pt idx="554">
                  <c:v>96.9</c:v>
                </c:pt>
                <c:pt idx="555">
                  <c:v>96</c:v>
                </c:pt>
                <c:pt idx="556">
                  <c:v>96</c:v>
                </c:pt>
                <c:pt idx="557">
                  <c:v>99.2</c:v>
                </c:pt>
                <c:pt idx="558">
                  <c:v>100</c:v>
                </c:pt>
                <c:pt idx="559">
                  <c:v>101.2</c:v>
                </c:pt>
                <c:pt idx="560">
                  <c:v>101.5</c:v>
                </c:pt>
                <c:pt idx="561">
                  <c:v>101.5</c:v>
                </c:pt>
                <c:pt idx="562">
                  <c:v>102.3</c:v>
                </c:pt>
                <c:pt idx="563">
                  <c:v>104.1</c:v>
                </c:pt>
                <c:pt idx="564">
                  <c:v>107.8</c:v>
                </c:pt>
                <c:pt idx="565">
                  <c:v>111.7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D8-4665-851A-BC805DD64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570080"/>
        <c:axId val="976162080"/>
      </c:lineChart>
      <c:catAx>
        <c:axId val="95257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5673155957818401"/>
              <c:y val="0.895074274092702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6162080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6162080"/>
        <c:scaling>
          <c:orientation val="minMax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6.2200521198195399E-3"/>
              <c:y val="0.37827534319990103"/>
            </c:manualLayout>
          </c:layout>
          <c:overlay val="0"/>
        </c:title>
        <c:numFmt formatCode="_(\$* #,##0.00_);_(\$* \(#,##0.00\);_(\$* &quot;-&quot;??_);_(@_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2570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06504722100404"/>
          <c:y val="8.2944262846598393E-2"/>
          <c:w val="0.14857651245551601"/>
          <c:h val="0.180477113135727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Illinois, Nebraska, South Dakota &amp; Wisconsin Dried Distiller Grain Prices Relative to Iowa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140569278261925"/>
          <c:y val="1.844232335679530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832740213523101"/>
          <c:y val="0.16598430553256299"/>
          <c:w val="0.86921708185053403"/>
          <c:h val="0.46993883759482302"/>
        </c:manualLayout>
      </c:layout>
      <c:lineChart>
        <c:grouping val="standard"/>
        <c:varyColors val="0"/>
        <c:ser>
          <c:idx val="0"/>
          <c:order val="0"/>
          <c:tx>
            <c:strRef>
              <c:f>Data!$AC$7</c:f>
              <c:strCache>
                <c:ptCount val="1"/>
                <c:pt idx="0">
                  <c:v>IL relative to IA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Data!$AC$8:$AC$573</c:f>
              <c:numCache>
                <c:formatCode>"$"#,##0.00</c:formatCode>
                <c:ptCount val="566"/>
                <c:pt idx="2">
                  <c:v>7.4500000000000028</c:v>
                </c:pt>
                <c:pt idx="3">
                  <c:v>4.2999999999999972</c:v>
                </c:pt>
                <c:pt idx="4">
                  <c:v>-1.4000000000000057</c:v>
                </c:pt>
                <c:pt idx="5">
                  <c:v>-3.5499999999999972</c:v>
                </c:pt>
                <c:pt idx="6">
                  <c:v>-6</c:v>
                </c:pt>
                <c:pt idx="7">
                  <c:v>-4.75</c:v>
                </c:pt>
                <c:pt idx="8">
                  <c:v>-4.25</c:v>
                </c:pt>
                <c:pt idx="9">
                  <c:v>-2.25</c:v>
                </c:pt>
                <c:pt idx="10">
                  <c:v>-3.3499999999999943</c:v>
                </c:pt>
                <c:pt idx="11">
                  <c:v>-4</c:v>
                </c:pt>
                <c:pt idx="12">
                  <c:v>-1</c:v>
                </c:pt>
                <c:pt idx="13">
                  <c:v>-4.1875</c:v>
                </c:pt>
                <c:pt idx="14">
                  <c:v>-1.5499999999999972</c:v>
                </c:pt>
                <c:pt idx="15">
                  <c:v>4.9375</c:v>
                </c:pt>
                <c:pt idx="16">
                  <c:v>-0.44999999999998863</c:v>
                </c:pt>
                <c:pt idx="17">
                  <c:v>4</c:v>
                </c:pt>
                <c:pt idx="18">
                  <c:v>5.75</c:v>
                </c:pt>
                <c:pt idx="19">
                  <c:v>5.75</c:v>
                </c:pt>
                <c:pt idx="20">
                  <c:v>5.75</c:v>
                </c:pt>
                <c:pt idx="21">
                  <c:v>1.5</c:v>
                </c:pt>
                <c:pt idx="22">
                  <c:v>1.25</c:v>
                </c:pt>
                <c:pt idx="23">
                  <c:v>2</c:v>
                </c:pt>
                <c:pt idx="24">
                  <c:v>0.90000000000000568</c:v>
                </c:pt>
                <c:pt idx="25">
                  <c:v>3.7999999999999972</c:v>
                </c:pt>
                <c:pt idx="26">
                  <c:v>-0.5</c:v>
                </c:pt>
                <c:pt idx="27">
                  <c:v>3.0499999999999972</c:v>
                </c:pt>
                <c:pt idx="28">
                  <c:v>10</c:v>
                </c:pt>
                <c:pt idx="29">
                  <c:v>7.0499999999999972</c:v>
                </c:pt>
                <c:pt idx="30">
                  <c:v>3.5999999999999943</c:v>
                </c:pt>
                <c:pt idx="31">
                  <c:v>3.5</c:v>
                </c:pt>
                <c:pt idx="32">
                  <c:v>5</c:v>
                </c:pt>
                <c:pt idx="33">
                  <c:v>7.25</c:v>
                </c:pt>
                <c:pt idx="34">
                  <c:v>6.5</c:v>
                </c:pt>
                <c:pt idx="35">
                  <c:v>8.75</c:v>
                </c:pt>
                <c:pt idx="36">
                  <c:v>7.1500000000000057</c:v>
                </c:pt>
                <c:pt idx="37">
                  <c:v>13.5</c:v>
                </c:pt>
                <c:pt idx="38">
                  <c:v>16.900000000000006</c:v>
                </c:pt>
                <c:pt idx="39">
                  <c:v>14.6875</c:v>
                </c:pt>
                <c:pt idx="40">
                  <c:v>20.25</c:v>
                </c:pt>
                <c:pt idx="41">
                  <c:v>16.049999999999997</c:v>
                </c:pt>
                <c:pt idx="42">
                  <c:v>18.150000000000006</c:v>
                </c:pt>
                <c:pt idx="43">
                  <c:v>18.25</c:v>
                </c:pt>
                <c:pt idx="44">
                  <c:v>18.75</c:v>
                </c:pt>
                <c:pt idx="45">
                  <c:v>18.150000000000006</c:v>
                </c:pt>
                <c:pt idx="46">
                  <c:v>20</c:v>
                </c:pt>
                <c:pt idx="47">
                  <c:v>23.049999999999997</c:v>
                </c:pt>
                <c:pt idx="48">
                  <c:v>20.3125</c:v>
                </c:pt>
                <c:pt idx="49">
                  <c:v>13.75</c:v>
                </c:pt>
                <c:pt idx="50">
                  <c:v>13.5</c:v>
                </c:pt>
                <c:pt idx="51">
                  <c:v>11.099999999999994</c:v>
                </c:pt>
                <c:pt idx="52">
                  <c:v>7</c:v>
                </c:pt>
                <c:pt idx="53">
                  <c:v>8.1499999999999915</c:v>
                </c:pt>
                <c:pt idx="54">
                  <c:v>6.4500000000000028</c:v>
                </c:pt>
                <c:pt idx="55">
                  <c:v>3.5999999999999943</c:v>
                </c:pt>
                <c:pt idx="56">
                  <c:v>5.4000000000000057</c:v>
                </c:pt>
                <c:pt idx="57">
                  <c:v>5.6500000000000057</c:v>
                </c:pt>
                <c:pt idx="58">
                  <c:v>5.1500000000000057</c:v>
                </c:pt>
                <c:pt idx="60">
                  <c:v>3.5500000000000114</c:v>
                </c:pt>
                <c:pt idx="61">
                  <c:v>4.1999999999999886</c:v>
                </c:pt>
                <c:pt idx="62">
                  <c:v>2.2000000000000171</c:v>
                </c:pt>
                <c:pt idx="63">
                  <c:v>2.3000000000000114</c:v>
                </c:pt>
                <c:pt idx="64">
                  <c:v>0.16666666666665719</c:v>
                </c:pt>
                <c:pt idx="65">
                  <c:v>-4.6875</c:v>
                </c:pt>
                <c:pt idx="66">
                  <c:v>-5.6999999999999886</c:v>
                </c:pt>
                <c:pt idx="67">
                  <c:v>-3.0999999999999943</c:v>
                </c:pt>
                <c:pt idx="68">
                  <c:v>-4.125</c:v>
                </c:pt>
                <c:pt idx="69">
                  <c:v>0.40000000000000568</c:v>
                </c:pt>
                <c:pt idx="70">
                  <c:v>-3.75</c:v>
                </c:pt>
                <c:pt idx="71">
                  <c:v>2.9499999999999886</c:v>
                </c:pt>
                <c:pt idx="72">
                  <c:v>6.75</c:v>
                </c:pt>
                <c:pt idx="73">
                  <c:v>8.0999999999999943</c:v>
                </c:pt>
                <c:pt idx="74">
                  <c:v>7.4000000000000057</c:v>
                </c:pt>
                <c:pt idx="75">
                  <c:v>8.5</c:v>
                </c:pt>
                <c:pt idx="76">
                  <c:v>6.0999999999999943</c:v>
                </c:pt>
                <c:pt idx="77">
                  <c:v>6.0500000000000114</c:v>
                </c:pt>
                <c:pt idx="78">
                  <c:v>3.3000000000000114</c:v>
                </c:pt>
                <c:pt idx="79">
                  <c:v>10.599999999999994</c:v>
                </c:pt>
                <c:pt idx="80">
                  <c:v>10.600000000000023</c:v>
                </c:pt>
                <c:pt idx="81">
                  <c:v>8.4000000000000057</c:v>
                </c:pt>
                <c:pt idx="82">
                  <c:v>9.0999999999999943</c:v>
                </c:pt>
                <c:pt idx="83">
                  <c:v>7.1999999999999886</c:v>
                </c:pt>
                <c:pt idx="84">
                  <c:v>4.1000000000000227</c:v>
                </c:pt>
                <c:pt idx="85">
                  <c:v>-2.0999999999999943</c:v>
                </c:pt>
                <c:pt idx="86">
                  <c:v>-4</c:v>
                </c:pt>
                <c:pt idx="87">
                  <c:v>-5.7000000000000171</c:v>
                </c:pt>
                <c:pt idx="88">
                  <c:v>-4.0500000000000114</c:v>
                </c:pt>
                <c:pt idx="89">
                  <c:v>-8.1999999999999886</c:v>
                </c:pt>
                <c:pt idx="90">
                  <c:v>-9.25</c:v>
                </c:pt>
                <c:pt idx="91">
                  <c:v>-15.5</c:v>
                </c:pt>
                <c:pt idx="92">
                  <c:v>-13.75</c:v>
                </c:pt>
                <c:pt idx="93">
                  <c:v>-12.650000000000006</c:v>
                </c:pt>
                <c:pt idx="94">
                  <c:v>-8.5500000000000114</c:v>
                </c:pt>
                <c:pt idx="95">
                  <c:v>-7.1999999999999886</c:v>
                </c:pt>
                <c:pt idx="96">
                  <c:v>-6.25</c:v>
                </c:pt>
                <c:pt idx="97">
                  <c:v>-4</c:v>
                </c:pt>
                <c:pt idx="98">
                  <c:v>3.1500000000000057</c:v>
                </c:pt>
                <c:pt idx="99">
                  <c:v>0.30000000000001137</c:v>
                </c:pt>
                <c:pt idx="100">
                  <c:v>0.3125</c:v>
                </c:pt>
                <c:pt idx="101">
                  <c:v>9.9999999999994316E-2</c:v>
                </c:pt>
                <c:pt idx="102">
                  <c:v>-3.75</c:v>
                </c:pt>
                <c:pt idx="103">
                  <c:v>-6.8499999999999943</c:v>
                </c:pt>
                <c:pt idx="104">
                  <c:v>-6.5999999999999943</c:v>
                </c:pt>
                <c:pt idx="105">
                  <c:v>-4.75</c:v>
                </c:pt>
                <c:pt idx="106">
                  <c:v>-1.7000000000000028</c:v>
                </c:pt>
                <c:pt idx="107">
                  <c:v>-0.59999999999999432</c:v>
                </c:pt>
                <c:pt idx="108">
                  <c:v>2.4499999999999886</c:v>
                </c:pt>
                <c:pt idx="109">
                  <c:v>4.6499999999999915</c:v>
                </c:pt>
                <c:pt idx="110">
                  <c:v>3</c:v>
                </c:pt>
                <c:pt idx="111">
                  <c:v>2</c:v>
                </c:pt>
                <c:pt idx="112">
                  <c:v>0.25</c:v>
                </c:pt>
                <c:pt idx="113">
                  <c:v>-5.7999999999999972</c:v>
                </c:pt>
                <c:pt idx="114">
                  <c:v>-6.5</c:v>
                </c:pt>
                <c:pt idx="115">
                  <c:v>-6.4500000000000028</c:v>
                </c:pt>
                <c:pt idx="116">
                  <c:v>-12.333333333333329</c:v>
                </c:pt>
                <c:pt idx="117">
                  <c:v>-18.5</c:v>
                </c:pt>
                <c:pt idx="118">
                  <c:v>-14.299999999999997</c:v>
                </c:pt>
                <c:pt idx="119">
                  <c:v>-2.6499999999999915</c:v>
                </c:pt>
                <c:pt idx="120">
                  <c:v>-1.125</c:v>
                </c:pt>
                <c:pt idx="121">
                  <c:v>4.9500000000000028</c:v>
                </c:pt>
                <c:pt idx="122">
                  <c:v>3.1500000000000057</c:v>
                </c:pt>
                <c:pt idx="123">
                  <c:v>12.75</c:v>
                </c:pt>
                <c:pt idx="124">
                  <c:v>9.9249999999999972</c:v>
                </c:pt>
                <c:pt idx="125">
                  <c:v>11.099999999999994</c:v>
                </c:pt>
                <c:pt idx="126">
                  <c:v>7.0999999999999943</c:v>
                </c:pt>
                <c:pt idx="127">
                  <c:v>6.2000000000000028</c:v>
                </c:pt>
                <c:pt idx="128">
                  <c:v>4.7000000000000028</c:v>
                </c:pt>
                <c:pt idx="129">
                  <c:v>6.1999999999999886</c:v>
                </c:pt>
                <c:pt idx="130">
                  <c:v>5.2999999999999972</c:v>
                </c:pt>
                <c:pt idx="131">
                  <c:v>9.3499999999999943</c:v>
                </c:pt>
                <c:pt idx="132">
                  <c:v>8.5000000000000142</c:v>
                </c:pt>
                <c:pt idx="133">
                  <c:v>13.299999999999997</c:v>
                </c:pt>
                <c:pt idx="134">
                  <c:v>17.099999999999994</c:v>
                </c:pt>
                <c:pt idx="135">
                  <c:v>17.849999999999994</c:v>
                </c:pt>
                <c:pt idx="136">
                  <c:v>14</c:v>
                </c:pt>
                <c:pt idx="137">
                  <c:v>14.349999999999994</c:v>
                </c:pt>
                <c:pt idx="138">
                  <c:v>14.416666666666657</c:v>
                </c:pt>
                <c:pt idx="139">
                  <c:v>17.599999999999994</c:v>
                </c:pt>
                <c:pt idx="140">
                  <c:v>16.25</c:v>
                </c:pt>
                <c:pt idx="141">
                  <c:v>15</c:v>
                </c:pt>
                <c:pt idx="142">
                  <c:v>13.25</c:v>
                </c:pt>
                <c:pt idx="143">
                  <c:v>13.625</c:v>
                </c:pt>
                <c:pt idx="144">
                  <c:v>18</c:v>
                </c:pt>
                <c:pt idx="145">
                  <c:v>19.700000000000003</c:v>
                </c:pt>
                <c:pt idx="146">
                  <c:v>16.75</c:v>
                </c:pt>
                <c:pt idx="147">
                  <c:v>14.200000000000003</c:v>
                </c:pt>
                <c:pt idx="148">
                  <c:v>22</c:v>
                </c:pt>
                <c:pt idx="149">
                  <c:v>18.599999999999994</c:v>
                </c:pt>
                <c:pt idx="150">
                  <c:v>17.950000000000003</c:v>
                </c:pt>
                <c:pt idx="151">
                  <c:v>17.25</c:v>
                </c:pt>
                <c:pt idx="152">
                  <c:v>16.150000000000006</c:v>
                </c:pt>
                <c:pt idx="153">
                  <c:v>17.310000000000002</c:v>
                </c:pt>
                <c:pt idx="154">
                  <c:v>14.75</c:v>
                </c:pt>
                <c:pt idx="155">
                  <c:v>14.450000000000003</c:v>
                </c:pt>
                <c:pt idx="156">
                  <c:v>17.900000000000006</c:v>
                </c:pt>
                <c:pt idx="157">
                  <c:v>15.849999999999994</c:v>
                </c:pt>
                <c:pt idx="158">
                  <c:v>18.299999999999997</c:v>
                </c:pt>
                <c:pt idx="159">
                  <c:v>18.25</c:v>
                </c:pt>
                <c:pt idx="160">
                  <c:v>13.550000000000011</c:v>
                </c:pt>
                <c:pt idx="161">
                  <c:v>9.5999999999999943</c:v>
                </c:pt>
                <c:pt idx="162">
                  <c:v>8.25</c:v>
                </c:pt>
                <c:pt idx="163">
                  <c:v>6.25</c:v>
                </c:pt>
                <c:pt idx="164">
                  <c:v>9.2950000000000017</c:v>
                </c:pt>
                <c:pt idx="165">
                  <c:v>9.9000000000000057</c:v>
                </c:pt>
                <c:pt idx="166">
                  <c:v>9.4499999999999886</c:v>
                </c:pt>
                <c:pt idx="167">
                  <c:v>15.150000000000006</c:v>
                </c:pt>
                <c:pt idx="168">
                  <c:v>19.75</c:v>
                </c:pt>
                <c:pt idx="169">
                  <c:v>21.25</c:v>
                </c:pt>
                <c:pt idx="170">
                  <c:v>27</c:v>
                </c:pt>
                <c:pt idx="171">
                  <c:v>21.5</c:v>
                </c:pt>
                <c:pt idx="172">
                  <c:v>17</c:v>
                </c:pt>
                <c:pt idx="173">
                  <c:v>15.049999999999997</c:v>
                </c:pt>
                <c:pt idx="174">
                  <c:v>13.25</c:v>
                </c:pt>
                <c:pt idx="175">
                  <c:v>12.150000000000006</c:v>
                </c:pt>
                <c:pt idx="176">
                  <c:v>11.5</c:v>
                </c:pt>
                <c:pt idx="177">
                  <c:v>8.9000000000000057</c:v>
                </c:pt>
                <c:pt idx="178">
                  <c:v>11.900000000000006</c:v>
                </c:pt>
                <c:pt idx="179">
                  <c:v>16</c:v>
                </c:pt>
                <c:pt idx="180">
                  <c:v>17.549999999999997</c:v>
                </c:pt>
                <c:pt idx="181">
                  <c:v>8.9000000000000057</c:v>
                </c:pt>
                <c:pt idx="182">
                  <c:v>9.7000000000000028</c:v>
                </c:pt>
                <c:pt idx="183">
                  <c:v>12.899999999999991</c:v>
                </c:pt>
                <c:pt idx="184">
                  <c:v>6.7999999999999972</c:v>
                </c:pt>
                <c:pt idx="185">
                  <c:v>1.1000000000000085</c:v>
                </c:pt>
                <c:pt idx="186">
                  <c:v>0.15000000000000568</c:v>
                </c:pt>
                <c:pt idx="187">
                  <c:v>6.3000000000000114</c:v>
                </c:pt>
                <c:pt idx="188">
                  <c:v>3.1499999999999915</c:v>
                </c:pt>
                <c:pt idx="189">
                  <c:v>1.1499999999999915</c:v>
                </c:pt>
                <c:pt idx="190">
                  <c:v>6.2999999999999972</c:v>
                </c:pt>
                <c:pt idx="191">
                  <c:v>7.1650000000000063</c:v>
                </c:pt>
                <c:pt idx="192">
                  <c:v>5.1500000000000057</c:v>
                </c:pt>
                <c:pt idx="193">
                  <c:v>9.0499999999999972</c:v>
                </c:pt>
                <c:pt idx="194">
                  <c:v>9.5499999999999972</c:v>
                </c:pt>
                <c:pt idx="195">
                  <c:v>7.7000000000000028</c:v>
                </c:pt>
                <c:pt idx="196">
                  <c:v>8.6850000000000023</c:v>
                </c:pt>
                <c:pt idx="197">
                  <c:v>6.2999999999999972</c:v>
                </c:pt>
                <c:pt idx="198">
                  <c:v>5.3499999999999943</c:v>
                </c:pt>
                <c:pt idx="199">
                  <c:v>6.25</c:v>
                </c:pt>
                <c:pt idx="200">
                  <c:v>7.7499999999999858</c:v>
                </c:pt>
                <c:pt idx="201">
                  <c:v>5.1500000000000057</c:v>
                </c:pt>
                <c:pt idx="202">
                  <c:v>6.1499999999999915</c:v>
                </c:pt>
                <c:pt idx="203">
                  <c:v>7.1500000000000057</c:v>
                </c:pt>
                <c:pt idx="204">
                  <c:v>8.5999999999999943</c:v>
                </c:pt>
                <c:pt idx="205">
                  <c:v>11.625</c:v>
                </c:pt>
                <c:pt idx="206">
                  <c:v>9.8500000000000227</c:v>
                </c:pt>
                <c:pt idx="207">
                  <c:v>9.4500000000000171</c:v>
                </c:pt>
                <c:pt idx="208">
                  <c:v>8.8499999999999943</c:v>
                </c:pt>
                <c:pt idx="209">
                  <c:v>8.3499999999999943</c:v>
                </c:pt>
                <c:pt idx="210">
                  <c:v>22.925000000000011</c:v>
                </c:pt>
                <c:pt idx="211">
                  <c:v>8.8499999999999659</c:v>
                </c:pt>
                <c:pt idx="212">
                  <c:v>7.8499999999999943</c:v>
                </c:pt>
                <c:pt idx="213">
                  <c:v>9.25</c:v>
                </c:pt>
                <c:pt idx="214">
                  <c:v>18.150000000000006</c:v>
                </c:pt>
                <c:pt idx="215">
                  <c:v>18.050000000000011</c:v>
                </c:pt>
                <c:pt idx="216">
                  <c:v>14.435000000000002</c:v>
                </c:pt>
                <c:pt idx="217">
                  <c:v>12.699999999999989</c:v>
                </c:pt>
                <c:pt idx="218">
                  <c:v>13.099999999999994</c:v>
                </c:pt>
                <c:pt idx="219">
                  <c:v>9.5</c:v>
                </c:pt>
                <c:pt idx="220">
                  <c:v>8.6899999999999977</c:v>
                </c:pt>
                <c:pt idx="221">
                  <c:v>6.3149999999999977</c:v>
                </c:pt>
                <c:pt idx="222">
                  <c:v>3.8000000000000114</c:v>
                </c:pt>
                <c:pt idx="223">
                  <c:v>4.1999999999999886</c:v>
                </c:pt>
                <c:pt idx="224">
                  <c:v>1.6800000000000068</c:v>
                </c:pt>
                <c:pt idx="225">
                  <c:v>-0.15000000000000568</c:v>
                </c:pt>
                <c:pt idx="226">
                  <c:v>6</c:v>
                </c:pt>
                <c:pt idx="227">
                  <c:v>8.8499999999999943</c:v>
                </c:pt>
                <c:pt idx="228">
                  <c:v>12.349999999999994</c:v>
                </c:pt>
                <c:pt idx="229">
                  <c:v>8.5649999999999977</c:v>
                </c:pt>
                <c:pt idx="230">
                  <c:v>15.25</c:v>
                </c:pt>
                <c:pt idx="231">
                  <c:v>6.1499999999999773</c:v>
                </c:pt>
                <c:pt idx="232">
                  <c:v>6.1500000000000057</c:v>
                </c:pt>
                <c:pt idx="233">
                  <c:v>14.599999999999994</c:v>
                </c:pt>
                <c:pt idx="234">
                  <c:v>5.9000000000000057</c:v>
                </c:pt>
                <c:pt idx="235">
                  <c:v>1.25</c:v>
                </c:pt>
                <c:pt idx="236">
                  <c:v>1.6500000000000057</c:v>
                </c:pt>
                <c:pt idx="237">
                  <c:v>1.4499999999999886</c:v>
                </c:pt>
                <c:pt idx="238">
                  <c:v>8.5600000000000023</c:v>
                </c:pt>
                <c:pt idx="239">
                  <c:v>7.0500000000000114</c:v>
                </c:pt>
                <c:pt idx="240">
                  <c:v>3.1999999999999886</c:v>
                </c:pt>
                <c:pt idx="241">
                  <c:v>11.200000000000017</c:v>
                </c:pt>
                <c:pt idx="242">
                  <c:v>8.4500000000000171</c:v>
                </c:pt>
                <c:pt idx="243">
                  <c:v>11.185000000000002</c:v>
                </c:pt>
                <c:pt idx="244">
                  <c:v>20.350000000000023</c:v>
                </c:pt>
                <c:pt idx="245">
                  <c:v>17.499999999999972</c:v>
                </c:pt>
                <c:pt idx="246">
                  <c:v>19.400000000000006</c:v>
                </c:pt>
                <c:pt idx="247">
                  <c:v>21.099999999999994</c:v>
                </c:pt>
                <c:pt idx="248">
                  <c:v>12.25</c:v>
                </c:pt>
                <c:pt idx="249">
                  <c:v>18.050000000000011</c:v>
                </c:pt>
                <c:pt idx="250">
                  <c:v>18.349999999999994</c:v>
                </c:pt>
                <c:pt idx="251">
                  <c:v>21.25</c:v>
                </c:pt>
                <c:pt idx="252">
                  <c:v>17.300000000000011</c:v>
                </c:pt>
                <c:pt idx="253">
                  <c:v>11.5</c:v>
                </c:pt>
                <c:pt idx="254">
                  <c:v>18.5</c:v>
                </c:pt>
                <c:pt idx="255">
                  <c:v>17.649999999999977</c:v>
                </c:pt>
                <c:pt idx="256">
                  <c:v>13.699999999999989</c:v>
                </c:pt>
                <c:pt idx="257">
                  <c:v>9.1899999999999977</c:v>
                </c:pt>
                <c:pt idx="258">
                  <c:v>6.0999999999999943</c:v>
                </c:pt>
                <c:pt idx="259">
                  <c:v>9.9500000000000171</c:v>
                </c:pt>
                <c:pt idx="260">
                  <c:v>12.699999999999989</c:v>
                </c:pt>
                <c:pt idx="261">
                  <c:v>10.199999999999989</c:v>
                </c:pt>
                <c:pt idx="262">
                  <c:v>13.550000000000011</c:v>
                </c:pt>
                <c:pt idx="263">
                  <c:v>9.4499999999999886</c:v>
                </c:pt>
                <c:pt idx="264">
                  <c:v>10.550000000000011</c:v>
                </c:pt>
                <c:pt idx="265">
                  <c:v>8.8999999999999773</c:v>
                </c:pt>
                <c:pt idx="266">
                  <c:v>3.4500000000000171</c:v>
                </c:pt>
                <c:pt idx="267">
                  <c:v>2.0499999999999829</c:v>
                </c:pt>
                <c:pt idx="268">
                  <c:v>-1.375</c:v>
                </c:pt>
                <c:pt idx="269">
                  <c:v>-4.1500000000000057</c:v>
                </c:pt>
                <c:pt idx="270">
                  <c:v>-0.30000000000001137</c:v>
                </c:pt>
                <c:pt idx="271">
                  <c:v>-0.5</c:v>
                </c:pt>
                <c:pt idx="272">
                  <c:v>7.0500000000000114</c:v>
                </c:pt>
                <c:pt idx="273">
                  <c:v>7.4350000000000023</c:v>
                </c:pt>
                <c:pt idx="274">
                  <c:v>5.25</c:v>
                </c:pt>
                <c:pt idx="275">
                  <c:v>6.8500000000000227</c:v>
                </c:pt>
                <c:pt idx="276">
                  <c:v>5.6599999999999966</c:v>
                </c:pt>
                <c:pt idx="277">
                  <c:v>10.100000000000023</c:v>
                </c:pt>
                <c:pt idx="278">
                  <c:v>6.2000000000000171</c:v>
                </c:pt>
                <c:pt idx="279">
                  <c:v>7.1499999999999773</c:v>
                </c:pt>
                <c:pt idx="280">
                  <c:v>9.2999999999999829</c:v>
                </c:pt>
                <c:pt idx="281">
                  <c:v>6</c:v>
                </c:pt>
                <c:pt idx="282">
                  <c:v>11.800000000000011</c:v>
                </c:pt>
                <c:pt idx="283">
                  <c:v>11.75</c:v>
                </c:pt>
                <c:pt idx="284">
                  <c:v>10.150000000000034</c:v>
                </c:pt>
                <c:pt idx="285">
                  <c:v>6.2999999999999829</c:v>
                </c:pt>
                <c:pt idx="286">
                  <c:v>8.8249999999999886</c:v>
                </c:pt>
                <c:pt idx="287">
                  <c:v>12.049999999999983</c:v>
                </c:pt>
                <c:pt idx="288">
                  <c:v>6.5300000000000011</c:v>
                </c:pt>
                <c:pt idx="289">
                  <c:v>1.4499999999999886</c:v>
                </c:pt>
                <c:pt idx="290">
                  <c:v>3.3499999999999943</c:v>
                </c:pt>
                <c:pt idx="291">
                  <c:v>11.300000000000011</c:v>
                </c:pt>
                <c:pt idx="292">
                  <c:v>4.4000000000000341</c:v>
                </c:pt>
                <c:pt idx="293">
                  <c:v>6.25</c:v>
                </c:pt>
                <c:pt idx="294">
                  <c:v>12</c:v>
                </c:pt>
                <c:pt idx="295">
                  <c:v>8.6550000000000011</c:v>
                </c:pt>
                <c:pt idx="296">
                  <c:v>9.6999999999999886</c:v>
                </c:pt>
                <c:pt idx="297">
                  <c:v>6.6500000000000057</c:v>
                </c:pt>
                <c:pt idx="298">
                  <c:v>3.5999999999999943</c:v>
                </c:pt>
                <c:pt idx="299">
                  <c:v>3.25</c:v>
                </c:pt>
                <c:pt idx="300">
                  <c:v>6.5349999999999966</c:v>
                </c:pt>
                <c:pt idx="301">
                  <c:v>6.3499999999999943</c:v>
                </c:pt>
                <c:pt idx="302">
                  <c:v>9.8249999999999886</c:v>
                </c:pt>
                <c:pt idx="303">
                  <c:v>4.125</c:v>
                </c:pt>
                <c:pt idx="304">
                  <c:v>7.7250000000000227</c:v>
                </c:pt>
                <c:pt idx="305">
                  <c:v>-1</c:v>
                </c:pt>
                <c:pt idx="306">
                  <c:v>-3.75</c:v>
                </c:pt>
                <c:pt idx="307">
                  <c:v>3.6999999999999886</c:v>
                </c:pt>
                <c:pt idx="308">
                  <c:v>13.050000000000011</c:v>
                </c:pt>
                <c:pt idx="309">
                  <c:v>11.75</c:v>
                </c:pt>
                <c:pt idx="310">
                  <c:v>16.549999999999955</c:v>
                </c:pt>
                <c:pt idx="311">
                  <c:v>7.3999999999999773</c:v>
                </c:pt>
                <c:pt idx="312">
                  <c:v>10.600000000000023</c:v>
                </c:pt>
                <c:pt idx="313">
                  <c:v>15.700000000000045</c:v>
                </c:pt>
                <c:pt idx="314">
                  <c:v>7.6000000000000227</c:v>
                </c:pt>
                <c:pt idx="315">
                  <c:v>-5.7749999999999773</c:v>
                </c:pt>
                <c:pt idx="316">
                  <c:v>12.25</c:v>
                </c:pt>
                <c:pt idx="317">
                  <c:v>0.69999999999998863</c:v>
                </c:pt>
                <c:pt idx="318">
                  <c:v>-3.6499999999999773</c:v>
                </c:pt>
                <c:pt idx="319">
                  <c:v>-2.1850000000000023</c:v>
                </c:pt>
                <c:pt idx="320">
                  <c:v>-1.0449999999999875</c:v>
                </c:pt>
                <c:pt idx="321">
                  <c:v>0.34999999999996589</c:v>
                </c:pt>
                <c:pt idx="322">
                  <c:v>1.75</c:v>
                </c:pt>
                <c:pt idx="323">
                  <c:v>6.1999999999999886</c:v>
                </c:pt>
                <c:pt idx="324">
                  <c:v>6.9749999999999943</c:v>
                </c:pt>
                <c:pt idx="325">
                  <c:v>11.544999999999987</c:v>
                </c:pt>
                <c:pt idx="326">
                  <c:v>10.280000000000001</c:v>
                </c:pt>
                <c:pt idx="327">
                  <c:v>8.8000000000000114</c:v>
                </c:pt>
                <c:pt idx="328">
                  <c:v>10.150000000000006</c:v>
                </c:pt>
                <c:pt idx="329">
                  <c:v>7</c:v>
                </c:pt>
                <c:pt idx="330">
                  <c:v>7.0499999999999545</c:v>
                </c:pt>
                <c:pt idx="331">
                  <c:v>3.3999999999999773</c:v>
                </c:pt>
                <c:pt idx="332">
                  <c:v>5.6749999999999545</c:v>
                </c:pt>
                <c:pt idx="333">
                  <c:v>10.220000000000027</c:v>
                </c:pt>
                <c:pt idx="334">
                  <c:v>10.275000000000034</c:v>
                </c:pt>
                <c:pt idx="335">
                  <c:v>8.3499999999999659</c:v>
                </c:pt>
                <c:pt idx="336">
                  <c:v>9.6500000000000341</c:v>
                </c:pt>
                <c:pt idx="337">
                  <c:v>8.25</c:v>
                </c:pt>
                <c:pt idx="338">
                  <c:v>8.3000000000000114</c:v>
                </c:pt>
                <c:pt idx="339">
                  <c:v>-3.1899999999999977</c:v>
                </c:pt>
                <c:pt idx="340">
                  <c:v>5.1999999999999886</c:v>
                </c:pt>
                <c:pt idx="341">
                  <c:v>8.4499999999999886</c:v>
                </c:pt>
                <c:pt idx="342">
                  <c:v>4.2000000000000171</c:v>
                </c:pt>
                <c:pt idx="343">
                  <c:v>7.5</c:v>
                </c:pt>
                <c:pt idx="344">
                  <c:v>7.75</c:v>
                </c:pt>
                <c:pt idx="345">
                  <c:v>9.7999999999999829</c:v>
                </c:pt>
                <c:pt idx="346">
                  <c:v>5.5</c:v>
                </c:pt>
                <c:pt idx="347">
                  <c:v>6.5049999999999955</c:v>
                </c:pt>
                <c:pt idx="348">
                  <c:v>7.2999999999999829</c:v>
                </c:pt>
                <c:pt idx="349">
                  <c:v>6.4500000000000171</c:v>
                </c:pt>
                <c:pt idx="350">
                  <c:v>7.1500000000000057</c:v>
                </c:pt>
                <c:pt idx="351">
                  <c:v>7.5999999999999943</c:v>
                </c:pt>
                <c:pt idx="352">
                  <c:v>7.5049999999999955</c:v>
                </c:pt>
                <c:pt idx="353">
                  <c:v>10.199999999999989</c:v>
                </c:pt>
                <c:pt idx="354">
                  <c:v>9.5</c:v>
                </c:pt>
                <c:pt idx="355">
                  <c:v>7.6500000000000057</c:v>
                </c:pt>
                <c:pt idx="356">
                  <c:v>3.6999999999999886</c:v>
                </c:pt>
                <c:pt idx="357">
                  <c:v>6.3500000000000227</c:v>
                </c:pt>
                <c:pt idx="358">
                  <c:v>10.449999999999989</c:v>
                </c:pt>
                <c:pt idx="359">
                  <c:v>4.8000000000000114</c:v>
                </c:pt>
                <c:pt idx="360">
                  <c:v>9.3000000000000114</c:v>
                </c:pt>
                <c:pt idx="361">
                  <c:v>7.5999999999999943</c:v>
                </c:pt>
                <c:pt idx="362">
                  <c:v>8.0749999999999886</c:v>
                </c:pt>
                <c:pt idx="363">
                  <c:v>11.550000000000011</c:v>
                </c:pt>
                <c:pt idx="364">
                  <c:v>14.600000000000023</c:v>
                </c:pt>
                <c:pt idx="365">
                  <c:v>14.5</c:v>
                </c:pt>
                <c:pt idx="367">
                  <c:v>10.5</c:v>
                </c:pt>
                <c:pt idx="368">
                  <c:v>13.699999999999989</c:v>
                </c:pt>
                <c:pt idx="369">
                  <c:v>14.700000000000017</c:v>
                </c:pt>
                <c:pt idx="370">
                  <c:v>12.799999999999983</c:v>
                </c:pt>
                <c:pt idx="371">
                  <c:v>10.75</c:v>
                </c:pt>
                <c:pt idx="372">
                  <c:v>11.900000000000006</c:v>
                </c:pt>
                <c:pt idx="373">
                  <c:v>8.8700000000000045</c:v>
                </c:pt>
                <c:pt idx="374">
                  <c:v>6.8499999999999943</c:v>
                </c:pt>
                <c:pt idx="375">
                  <c:v>5.7999999999999829</c:v>
                </c:pt>
                <c:pt idx="376">
                  <c:v>11.150000000000006</c:v>
                </c:pt>
                <c:pt idx="377">
                  <c:v>13.5</c:v>
                </c:pt>
                <c:pt idx="378">
                  <c:v>12.5</c:v>
                </c:pt>
                <c:pt idx="379">
                  <c:v>30.75</c:v>
                </c:pt>
                <c:pt idx="380">
                  <c:v>40.75</c:v>
                </c:pt>
                <c:pt idx="381">
                  <c:v>31.560000000000002</c:v>
                </c:pt>
                <c:pt idx="382">
                  <c:v>25.949999999999989</c:v>
                </c:pt>
                <c:pt idx="383">
                  <c:v>20.300000000000011</c:v>
                </c:pt>
                <c:pt idx="384">
                  <c:v>12.150000000000006</c:v>
                </c:pt>
                <c:pt idx="385">
                  <c:v>7.1200000000000045</c:v>
                </c:pt>
                <c:pt idx="386">
                  <c:v>10.25</c:v>
                </c:pt>
                <c:pt idx="387">
                  <c:v>8.8000000000000114</c:v>
                </c:pt>
                <c:pt idx="388">
                  <c:v>9.25</c:v>
                </c:pt>
                <c:pt idx="389">
                  <c:v>9.1999999999999886</c:v>
                </c:pt>
                <c:pt idx="390">
                  <c:v>7.3000000000000114</c:v>
                </c:pt>
                <c:pt idx="391">
                  <c:v>8.5999999999999943</c:v>
                </c:pt>
                <c:pt idx="392">
                  <c:v>13.599999999999994</c:v>
                </c:pt>
                <c:pt idx="393">
                  <c:v>16.650000000000006</c:v>
                </c:pt>
                <c:pt idx="394">
                  <c:v>8.5649999999999977</c:v>
                </c:pt>
                <c:pt idx="395">
                  <c:v>7.0500000000000114</c:v>
                </c:pt>
                <c:pt idx="396">
                  <c:v>8.1999999999999886</c:v>
                </c:pt>
                <c:pt idx="397">
                  <c:v>11.300000000000011</c:v>
                </c:pt>
                <c:pt idx="398">
                  <c:v>11.949999999999989</c:v>
                </c:pt>
                <c:pt idx="399">
                  <c:v>7.6200000000000045</c:v>
                </c:pt>
                <c:pt idx="400">
                  <c:v>10.300000000000011</c:v>
                </c:pt>
                <c:pt idx="401">
                  <c:v>20.449999999999989</c:v>
                </c:pt>
                <c:pt idx="402">
                  <c:v>20.199999999999989</c:v>
                </c:pt>
                <c:pt idx="403">
                  <c:v>20.5</c:v>
                </c:pt>
                <c:pt idx="404">
                  <c:v>15.310000000000002</c:v>
                </c:pt>
                <c:pt idx="405">
                  <c:v>10</c:v>
                </c:pt>
                <c:pt idx="406">
                  <c:v>27.649999999999991</c:v>
                </c:pt>
                <c:pt idx="407">
                  <c:v>24.25</c:v>
                </c:pt>
                <c:pt idx="408">
                  <c:v>12.25</c:v>
                </c:pt>
                <c:pt idx="409">
                  <c:v>4</c:v>
                </c:pt>
                <c:pt idx="410">
                  <c:v>12.75</c:v>
                </c:pt>
                <c:pt idx="411">
                  <c:v>14</c:v>
                </c:pt>
                <c:pt idx="412">
                  <c:v>13.849999999999994</c:v>
                </c:pt>
                <c:pt idx="413">
                  <c:v>4.5</c:v>
                </c:pt>
                <c:pt idx="414">
                  <c:v>2.7000000000000028</c:v>
                </c:pt>
                <c:pt idx="415">
                  <c:v>4.9999999999997158E-2</c:v>
                </c:pt>
                <c:pt idx="416">
                  <c:v>-5.2000000000000028</c:v>
                </c:pt>
                <c:pt idx="417">
                  <c:v>-10.950000000000003</c:v>
                </c:pt>
                <c:pt idx="418">
                  <c:v>-15.799999999999997</c:v>
                </c:pt>
                <c:pt idx="419">
                  <c:v>-6.2349999999999994</c:v>
                </c:pt>
                <c:pt idx="420">
                  <c:v>-4</c:v>
                </c:pt>
                <c:pt idx="421">
                  <c:v>0.5</c:v>
                </c:pt>
                <c:pt idx="422">
                  <c:v>2.6000000000000085</c:v>
                </c:pt>
                <c:pt idx="423">
                  <c:v>9.5</c:v>
                </c:pt>
                <c:pt idx="424">
                  <c:v>10.650000000000006</c:v>
                </c:pt>
                <c:pt idx="425">
                  <c:v>15.835000000000008</c:v>
                </c:pt>
                <c:pt idx="426">
                  <c:v>18.5</c:v>
                </c:pt>
                <c:pt idx="427">
                  <c:v>16.150000000000006</c:v>
                </c:pt>
                <c:pt idx="428">
                  <c:v>23.150000000000006</c:v>
                </c:pt>
                <c:pt idx="429">
                  <c:v>28.335000000000008</c:v>
                </c:pt>
                <c:pt idx="430">
                  <c:v>23.75</c:v>
                </c:pt>
                <c:pt idx="431">
                  <c:v>20.25</c:v>
                </c:pt>
                <c:pt idx="432">
                  <c:v>19</c:v>
                </c:pt>
                <c:pt idx="433">
                  <c:v>21.560000000000002</c:v>
                </c:pt>
                <c:pt idx="434">
                  <c:v>19.25</c:v>
                </c:pt>
                <c:pt idx="435">
                  <c:v>20.75</c:v>
                </c:pt>
                <c:pt idx="436">
                  <c:v>28.25</c:v>
                </c:pt>
                <c:pt idx="437">
                  <c:v>23.25</c:v>
                </c:pt>
                <c:pt idx="438">
                  <c:v>21.150000000000006</c:v>
                </c:pt>
                <c:pt idx="439">
                  <c:v>22.5</c:v>
                </c:pt>
                <c:pt idx="440">
                  <c:v>29.050000000000011</c:v>
                </c:pt>
                <c:pt idx="441">
                  <c:v>26.599999999999994</c:v>
                </c:pt>
                <c:pt idx="442">
                  <c:v>21.850000000000023</c:v>
                </c:pt>
                <c:pt idx="443">
                  <c:v>21.75</c:v>
                </c:pt>
                <c:pt idx="444">
                  <c:v>19.935000000000002</c:v>
                </c:pt>
                <c:pt idx="445">
                  <c:v>18.699999999999989</c:v>
                </c:pt>
                <c:pt idx="446">
                  <c:v>17.5</c:v>
                </c:pt>
                <c:pt idx="447">
                  <c:v>13.400000000000006</c:v>
                </c:pt>
                <c:pt idx="448">
                  <c:v>14.400000000000006</c:v>
                </c:pt>
                <c:pt idx="449">
                  <c:v>17.5</c:v>
                </c:pt>
                <c:pt idx="450">
                  <c:v>20.699999999999989</c:v>
                </c:pt>
                <c:pt idx="451">
                  <c:v>20.935000000000002</c:v>
                </c:pt>
                <c:pt idx="452">
                  <c:v>18</c:v>
                </c:pt>
                <c:pt idx="453">
                  <c:v>16.75</c:v>
                </c:pt>
                <c:pt idx="454">
                  <c:v>16.25</c:v>
                </c:pt>
                <c:pt idx="455">
                  <c:v>15</c:v>
                </c:pt>
                <c:pt idx="456">
                  <c:v>19.064999999999998</c:v>
                </c:pt>
                <c:pt idx="457">
                  <c:v>15</c:v>
                </c:pt>
                <c:pt idx="458">
                  <c:v>15.449999999999989</c:v>
                </c:pt>
                <c:pt idx="459">
                  <c:v>15.199999999999989</c:v>
                </c:pt>
                <c:pt idx="460">
                  <c:v>12.900000000000006</c:v>
                </c:pt>
                <c:pt idx="461">
                  <c:v>11.150000000000006</c:v>
                </c:pt>
                <c:pt idx="462">
                  <c:v>12.400000000000006</c:v>
                </c:pt>
                <c:pt idx="463">
                  <c:v>12.199999999999989</c:v>
                </c:pt>
                <c:pt idx="464">
                  <c:v>14.799999999999983</c:v>
                </c:pt>
                <c:pt idx="465">
                  <c:v>9.9499999999999886</c:v>
                </c:pt>
                <c:pt idx="466">
                  <c:v>8.5600000000000023</c:v>
                </c:pt>
                <c:pt idx="467">
                  <c:v>11.400000000000006</c:v>
                </c:pt>
                <c:pt idx="468">
                  <c:v>15.900000000000006</c:v>
                </c:pt>
                <c:pt idx="469">
                  <c:v>15.299999999999983</c:v>
                </c:pt>
                <c:pt idx="470">
                  <c:v>14.299999999999997</c:v>
                </c:pt>
                <c:pt idx="471">
                  <c:v>22.620000000000005</c:v>
                </c:pt>
                <c:pt idx="472">
                  <c:v>20.349999999999994</c:v>
                </c:pt>
                <c:pt idx="473">
                  <c:v>21.150000000000006</c:v>
                </c:pt>
                <c:pt idx="474">
                  <c:v>18.399999999999991</c:v>
                </c:pt>
                <c:pt idx="475">
                  <c:v>19.900000000000006</c:v>
                </c:pt>
                <c:pt idx="476">
                  <c:v>19.550000000000011</c:v>
                </c:pt>
                <c:pt idx="477">
                  <c:v>21.120000000000005</c:v>
                </c:pt>
                <c:pt idx="478">
                  <c:v>22.349999999999994</c:v>
                </c:pt>
                <c:pt idx="479">
                  <c:v>15.099999999999994</c:v>
                </c:pt>
                <c:pt idx="480">
                  <c:v>11.300000000000011</c:v>
                </c:pt>
                <c:pt idx="481">
                  <c:v>14.064999999999998</c:v>
                </c:pt>
                <c:pt idx="482">
                  <c:v>12.875</c:v>
                </c:pt>
                <c:pt idx="483">
                  <c:v>13.049999999999997</c:v>
                </c:pt>
                <c:pt idx="484">
                  <c:v>13.299999999999983</c:v>
                </c:pt>
                <c:pt idx="485">
                  <c:v>12.620000000000005</c:v>
                </c:pt>
                <c:pt idx="486">
                  <c:v>12.349999999999994</c:v>
                </c:pt>
                <c:pt idx="487">
                  <c:v>17.700000000000003</c:v>
                </c:pt>
                <c:pt idx="488">
                  <c:v>17.25</c:v>
                </c:pt>
                <c:pt idx="489">
                  <c:v>14.685000000000002</c:v>
                </c:pt>
                <c:pt idx="490">
                  <c:v>14.949999999999989</c:v>
                </c:pt>
                <c:pt idx="491">
                  <c:v>14.449999999999989</c:v>
                </c:pt>
                <c:pt idx="492">
                  <c:v>14</c:v>
                </c:pt>
                <c:pt idx="493">
                  <c:v>13.150000000000006</c:v>
                </c:pt>
                <c:pt idx="494">
                  <c:v>11.099999999999994</c:v>
                </c:pt>
                <c:pt idx="495">
                  <c:v>11.25</c:v>
                </c:pt>
                <c:pt idx="496">
                  <c:v>7.3999999999999915</c:v>
                </c:pt>
                <c:pt idx="497">
                  <c:v>10.200000000000003</c:v>
                </c:pt>
                <c:pt idx="498">
                  <c:v>12.949999999999989</c:v>
                </c:pt>
                <c:pt idx="499">
                  <c:v>15.099999999999994</c:v>
                </c:pt>
                <c:pt idx="500">
                  <c:v>10.550000000000011</c:v>
                </c:pt>
                <c:pt idx="501">
                  <c:v>8.8499999999999943</c:v>
                </c:pt>
                <c:pt idx="502">
                  <c:v>4.9000000000000057</c:v>
                </c:pt>
                <c:pt idx="503">
                  <c:v>9.4500000000000171</c:v>
                </c:pt>
                <c:pt idx="504">
                  <c:v>6.9350000000000023</c:v>
                </c:pt>
                <c:pt idx="505">
                  <c:v>8</c:v>
                </c:pt>
                <c:pt idx="506">
                  <c:v>13.75</c:v>
                </c:pt>
                <c:pt idx="507">
                  <c:v>14.5</c:v>
                </c:pt>
                <c:pt idx="508">
                  <c:v>4.0500000000000114</c:v>
                </c:pt>
                <c:pt idx="509">
                  <c:v>2.8100000000000023</c:v>
                </c:pt>
                <c:pt idx="510">
                  <c:v>11.800000000000011</c:v>
                </c:pt>
                <c:pt idx="511">
                  <c:v>17.599999999999994</c:v>
                </c:pt>
                <c:pt idx="512">
                  <c:v>16</c:v>
                </c:pt>
                <c:pt idx="513">
                  <c:v>18.400000000000006</c:v>
                </c:pt>
                <c:pt idx="514">
                  <c:v>21.400000000000006</c:v>
                </c:pt>
                <c:pt idx="515">
                  <c:v>20.200000000000003</c:v>
                </c:pt>
                <c:pt idx="516">
                  <c:v>18.349999999999994</c:v>
                </c:pt>
                <c:pt idx="517">
                  <c:v>18.200000000000003</c:v>
                </c:pt>
                <c:pt idx="518">
                  <c:v>20.310000000000002</c:v>
                </c:pt>
                <c:pt idx="519">
                  <c:v>20.150000000000006</c:v>
                </c:pt>
                <c:pt idx="520">
                  <c:v>18.999999999999986</c:v>
                </c:pt>
                <c:pt idx="521">
                  <c:v>14.649999999999991</c:v>
                </c:pt>
                <c:pt idx="522">
                  <c:v>14.950000000000003</c:v>
                </c:pt>
                <c:pt idx="523">
                  <c:v>13.5</c:v>
                </c:pt>
                <c:pt idx="524">
                  <c:v>16.799999999999997</c:v>
                </c:pt>
                <c:pt idx="525">
                  <c:v>18.200000000000003</c:v>
                </c:pt>
                <c:pt idx="526">
                  <c:v>18.75</c:v>
                </c:pt>
                <c:pt idx="527">
                  <c:v>16.430000000000007</c:v>
                </c:pt>
                <c:pt idx="528">
                  <c:v>15.950000000000003</c:v>
                </c:pt>
                <c:pt idx="529">
                  <c:v>18.680000000000007</c:v>
                </c:pt>
                <c:pt idx="530">
                  <c:v>22.049999999999997</c:v>
                </c:pt>
                <c:pt idx="531">
                  <c:v>21.400000000000006</c:v>
                </c:pt>
                <c:pt idx="532">
                  <c:v>18</c:v>
                </c:pt>
                <c:pt idx="533">
                  <c:v>16.049999999999997</c:v>
                </c:pt>
                <c:pt idx="534">
                  <c:v>15.060000000000002</c:v>
                </c:pt>
                <c:pt idx="535">
                  <c:v>8.2399999999999949</c:v>
                </c:pt>
                <c:pt idx="536">
                  <c:v>3.8000000000000114</c:v>
                </c:pt>
                <c:pt idx="537">
                  <c:v>6.5</c:v>
                </c:pt>
                <c:pt idx="538">
                  <c:v>6.7999999999999972</c:v>
                </c:pt>
                <c:pt idx="539">
                  <c:v>3.75</c:v>
                </c:pt>
                <c:pt idx="540">
                  <c:v>3.1500000000000057</c:v>
                </c:pt>
                <c:pt idx="541">
                  <c:v>9.25</c:v>
                </c:pt>
                <c:pt idx="542">
                  <c:v>14.120000000000005</c:v>
                </c:pt>
                <c:pt idx="543">
                  <c:v>9.0999999999999943</c:v>
                </c:pt>
                <c:pt idx="544">
                  <c:v>6.0499999999999972</c:v>
                </c:pt>
                <c:pt idx="545">
                  <c:v>7.7000000000000028</c:v>
                </c:pt>
                <c:pt idx="546">
                  <c:v>5.5999999999999943</c:v>
                </c:pt>
                <c:pt idx="547">
                  <c:v>8.4000000000000057</c:v>
                </c:pt>
                <c:pt idx="548">
                  <c:v>10.700000000000003</c:v>
                </c:pt>
                <c:pt idx="549">
                  <c:v>11.150000000000006</c:v>
                </c:pt>
                <c:pt idx="550">
                  <c:v>9.7999999999999972</c:v>
                </c:pt>
                <c:pt idx="551">
                  <c:v>10</c:v>
                </c:pt>
                <c:pt idx="552">
                  <c:v>18.75</c:v>
                </c:pt>
                <c:pt idx="553">
                  <c:v>9.4499999999999886</c:v>
                </c:pt>
                <c:pt idx="554">
                  <c:v>10</c:v>
                </c:pt>
                <c:pt idx="555">
                  <c:v>10.600000000000009</c:v>
                </c:pt>
                <c:pt idx="556">
                  <c:v>10.370000000000005</c:v>
                </c:pt>
                <c:pt idx="557">
                  <c:v>13.600000000000009</c:v>
                </c:pt>
                <c:pt idx="558">
                  <c:v>9.5</c:v>
                </c:pt>
                <c:pt idx="559">
                  <c:v>10</c:v>
                </c:pt>
                <c:pt idx="560">
                  <c:v>10</c:v>
                </c:pt>
                <c:pt idx="561">
                  <c:v>11.560000000000002</c:v>
                </c:pt>
                <c:pt idx="562">
                  <c:v>11</c:v>
                </c:pt>
                <c:pt idx="563">
                  <c:v>6.9500000000000028</c:v>
                </c:pt>
                <c:pt idx="564">
                  <c:v>3.8499999999999943</c:v>
                </c:pt>
                <c:pt idx="565">
                  <c:v>0.35000000000000853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8-41FA-9AF1-3B39087199BA}"/>
            </c:ext>
          </c:extLst>
        </c:ser>
        <c:ser>
          <c:idx val="2"/>
          <c:order val="1"/>
          <c:tx>
            <c:strRef>
              <c:f>Data!$AD$7</c:f>
              <c:strCache>
                <c:ptCount val="1"/>
                <c:pt idx="0">
                  <c:v>NE relative to IA</c:v>
                </c:pt>
              </c:strCache>
            </c:strRef>
          </c:tx>
          <c:spPr>
            <a:ln>
              <a:solidFill>
                <a:srgbClr val="7D60A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Data!$AD$8:$AD$573</c:f>
              <c:numCache>
                <c:formatCode>"$"#,##0.00</c:formatCode>
                <c:ptCount val="566"/>
                <c:pt idx="57">
                  <c:v>2.25</c:v>
                </c:pt>
                <c:pt idx="58">
                  <c:v>0.15000000000000568</c:v>
                </c:pt>
                <c:pt idx="59">
                  <c:v>1.125</c:v>
                </c:pt>
                <c:pt idx="60">
                  <c:v>2.0500000000000114</c:v>
                </c:pt>
                <c:pt idx="61">
                  <c:v>5.3000000000000114</c:v>
                </c:pt>
                <c:pt idx="62">
                  <c:v>2.8000000000000114</c:v>
                </c:pt>
                <c:pt idx="63">
                  <c:v>0.80000000000001137</c:v>
                </c:pt>
                <c:pt idx="64">
                  <c:v>-0.33333333333334281</c:v>
                </c:pt>
                <c:pt idx="65">
                  <c:v>4.9375</c:v>
                </c:pt>
                <c:pt idx="66">
                  <c:v>5.4000000000000057</c:v>
                </c:pt>
                <c:pt idx="67">
                  <c:v>2.5</c:v>
                </c:pt>
                <c:pt idx="68">
                  <c:v>3.25</c:v>
                </c:pt>
                <c:pt idx="69">
                  <c:v>-1.75</c:v>
                </c:pt>
                <c:pt idx="70">
                  <c:v>1.75</c:v>
                </c:pt>
                <c:pt idx="71">
                  <c:v>0.25</c:v>
                </c:pt>
                <c:pt idx="72">
                  <c:v>2</c:v>
                </c:pt>
                <c:pt idx="73">
                  <c:v>-2.6500000000000057</c:v>
                </c:pt>
                <c:pt idx="74">
                  <c:v>1.6666666666666572</c:v>
                </c:pt>
                <c:pt idx="75">
                  <c:v>5.6666666666666572</c:v>
                </c:pt>
                <c:pt idx="76">
                  <c:v>5.9166666666666572</c:v>
                </c:pt>
                <c:pt idx="77">
                  <c:v>3.4166666666666572</c:v>
                </c:pt>
                <c:pt idx="78">
                  <c:v>3.4666666666666686</c:v>
                </c:pt>
                <c:pt idx="79">
                  <c:v>5.7666666666666515</c:v>
                </c:pt>
                <c:pt idx="80">
                  <c:v>6.8833333333333542</c:v>
                </c:pt>
                <c:pt idx="81">
                  <c:v>4.8333333333333428</c:v>
                </c:pt>
                <c:pt idx="82">
                  <c:v>4.9000000000000057</c:v>
                </c:pt>
                <c:pt idx="83">
                  <c:v>7.5</c:v>
                </c:pt>
                <c:pt idx="84">
                  <c:v>4.8000000000000114</c:v>
                </c:pt>
                <c:pt idx="85">
                  <c:v>1.5999999999999943</c:v>
                </c:pt>
                <c:pt idx="86">
                  <c:v>-0.67500000000001137</c:v>
                </c:pt>
                <c:pt idx="87">
                  <c:v>-2.4833333333333485</c:v>
                </c:pt>
                <c:pt idx="88">
                  <c:v>-2.6333333333333542</c:v>
                </c:pt>
                <c:pt idx="89">
                  <c:v>-2.9166666666666572</c:v>
                </c:pt>
                <c:pt idx="90">
                  <c:v>0.30000000000001137</c:v>
                </c:pt>
                <c:pt idx="91">
                  <c:v>-1.25</c:v>
                </c:pt>
                <c:pt idx="92">
                  <c:v>0.25</c:v>
                </c:pt>
                <c:pt idx="93">
                  <c:v>-6.4833333333333485</c:v>
                </c:pt>
                <c:pt idx="94">
                  <c:v>2.8666666666666458</c:v>
                </c:pt>
                <c:pt idx="95">
                  <c:v>2.5833333333333428</c:v>
                </c:pt>
                <c:pt idx="96">
                  <c:v>5.9499999999999886</c:v>
                </c:pt>
                <c:pt idx="97">
                  <c:v>10.583333333333343</c:v>
                </c:pt>
                <c:pt idx="98">
                  <c:v>18.633333333333354</c:v>
                </c:pt>
                <c:pt idx="99">
                  <c:v>24.300000000000011</c:v>
                </c:pt>
                <c:pt idx="100">
                  <c:v>29.912499999999994</c:v>
                </c:pt>
                <c:pt idx="101">
                  <c:v>29</c:v>
                </c:pt>
                <c:pt idx="102">
                  <c:v>27</c:v>
                </c:pt>
                <c:pt idx="103">
                  <c:v>27.25</c:v>
                </c:pt>
                <c:pt idx="104">
                  <c:v>26.916666666666657</c:v>
                </c:pt>
                <c:pt idx="105">
                  <c:v>20.416666666666657</c:v>
                </c:pt>
                <c:pt idx="106">
                  <c:v>19.75</c:v>
                </c:pt>
                <c:pt idx="107">
                  <c:v>19.033333333333346</c:v>
                </c:pt>
                <c:pt idx="108">
                  <c:v>22.766666666666652</c:v>
                </c:pt>
                <c:pt idx="109">
                  <c:v>24.38333333333334</c:v>
                </c:pt>
                <c:pt idx="110">
                  <c:v>17.766666666666652</c:v>
                </c:pt>
                <c:pt idx="111">
                  <c:v>19.166666666666657</c:v>
                </c:pt>
                <c:pt idx="112">
                  <c:v>16.5</c:v>
                </c:pt>
                <c:pt idx="113">
                  <c:v>17.083333333333343</c:v>
                </c:pt>
                <c:pt idx="114">
                  <c:v>13.916666666666671</c:v>
                </c:pt>
                <c:pt idx="115">
                  <c:v>19.049999999999997</c:v>
                </c:pt>
                <c:pt idx="116">
                  <c:v>18.333333333333329</c:v>
                </c:pt>
                <c:pt idx="117">
                  <c:v>16.375</c:v>
                </c:pt>
                <c:pt idx="118">
                  <c:v>21.283333333333346</c:v>
                </c:pt>
                <c:pt idx="119">
                  <c:v>22.816666666666663</c:v>
                </c:pt>
                <c:pt idx="120">
                  <c:v>21</c:v>
                </c:pt>
                <c:pt idx="121">
                  <c:v>16.783333333333346</c:v>
                </c:pt>
                <c:pt idx="122">
                  <c:v>13.233333333333348</c:v>
                </c:pt>
                <c:pt idx="123">
                  <c:v>14.5</c:v>
                </c:pt>
                <c:pt idx="124">
                  <c:v>11.88333333333334</c:v>
                </c:pt>
                <c:pt idx="125">
                  <c:v>9.25</c:v>
                </c:pt>
                <c:pt idx="126">
                  <c:v>5.5833333333333428</c:v>
                </c:pt>
                <c:pt idx="127">
                  <c:v>7.25</c:v>
                </c:pt>
                <c:pt idx="128">
                  <c:v>8.5</c:v>
                </c:pt>
                <c:pt idx="129">
                  <c:v>9.5999999999999943</c:v>
                </c:pt>
                <c:pt idx="130">
                  <c:v>7.2000000000000028</c:v>
                </c:pt>
                <c:pt idx="131">
                  <c:v>9.8499999999999943</c:v>
                </c:pt>
                <c:pt idx="132">
                  <c:v>9.7000000000000028</c:v>
                </c:pt>
                <c:pt idx="133">
                  <c:v>9.7999999999999972</c:v>
                </c:pt>
                <c:pt idx="134">
                  <c:v>15.199999999999989</c:v>
                </c:pt>
                <c:pt idx="135">
                  <c:v>20.549999999999983</c:v>
                </c:pt>
                <c:pt idx="136">
                  <c:v>19</c:v>
                </c:pt>
                <c:pt idx="137">
                  <c:v>14.400000000000006</c:v>
                </c:pt>
                <c:pt idx="138">
                  <c:v>10.083333333333343</c:v>
                </c:pt>
                <c:pt idx="139">
                  <c:v>9.0999999999999943</c:v>
                </c:pt>
                <c:pt idx="140">
                  <c:v>0.65000000000000568</c:v>
                </c:pt>
                <c:pt idx="141">
                  <c:v>-4.625</c:v>
                </c:pt>
                <c:pt idx="142">
                  <c:v>-0.25</c:v>
                </c:pt>
                <c:pt idx="143">
                  <c:v>-7.125</c:v>
                </c:pt>
                <c:pt idx="144">
                  <c:v>0.70000000000000284</c:v>
                </c:pt>
                <c:pt idx="145">
                  <c:v>-0.5</c:v>
                </c:pt>
                <c:pt idx="146">
                  <c:v>-0.95000000000000284</c:v>
                </c:pt>
                <c:pt idx="147">
                  <c:v>-0.40000000000000568</c:v>
                </c:pt>
                <c:pt idx="148">
                  <c:v>4.4000000000000057</c:v>
                </c:pt>
                <c:pt idx="149">
                  <c:v>4.5</c:v>
                </c:pt>
                <c:pt idx="150">
                  <c:v>4.9500000000000028</c:v>
                </c:pt>
                <c:pt idx="151">
                  <c:v>6</c:v>
                </c:pt>
                <c:pt idx="152">
                  <c:v>3.6500000000000057</c:v>
                </c:pt>
                <c:pt idx="153">
                  <c:v>3.1899999999999977</c:v>
                </c:pt>
                <c:pt idx="154">
                  <c:v>1.1500000000000057</c:v>
                </c:pt>
                <c:pt idx="155">
                  <c:v>1.9500000000000028</c:v>
                </c:pt>
                <c:pt idx="156">
                  <c:v>0.70000000000000284</c:v>
                </c:pt>
                <c:pt idx="157">
                  <c:v>-0.95000000000000284</c:v>
                </c:pt>
                <c:pt idx="158">
                  <c:v>2.5</c:v>
                </c:pt>
                <c:pt idx="159">
                  <c:v>3.6499999999999915</c:v>
                </c:pt>
                <c:pt idx="160">
                  <c:v>3.9500000000000028</c:v>
                </c:pt>
                <c:pt idx="161">
                  <c:v>6.2999999999999972</c:v>
                </c:pt>
                <c:pt idx="162">
                  <c:v>3.4500000000000028</c:v>
                </c:pt>
                <c:pt idx="163">
                  <c:v>5.0499999999999972</c:v>
                </c:pt>
                <c:pt idx="164">
                  <c:v>4.875</c:v>
                </c:pt>
                <c:pt idx="165">
                  <c:v>5.2000000000000028</c:v>
                </c:pt>
                <c:pt idx="166">
                  <c:v>2.25</c:v>
                </c:pt>
                <c:pt idx="167">
                  <c:v>4.25</c:v>
                </c:pt>
                <c:pt idx="168">
                  <c:v>5.8799999999999955</c:v>
                </c:pt>
                <c:pt idx="169">
                  <c:v>7.8799999999999955</c:v>
                </c:pt>
                <c:pt idx="170">
                  <c:v>9.5999999999999943</c:v>
                </c:pt>
                <c:pt idx="171">
                  <c:v>12.700000000000003</c:v>
                </c:pt>
                <c:pt idx="172">
                  <c:v>9.4000000000000057</c:v>
                </c:pt>
                <c:pt idx="173">
                  <c:v>8.4500000000000028</c:v>
                </c:pt>
                <c:pt idx="174">
                  <c:v>2.5499999999999972</c:v>
                </c:pt>
                <c:pt idx="175">
                  <c:v>1.9500000000000028</c:v>
                </c:pt>
                <c:pt idx="176">
                  <c:v>2.2999999999999972</c:v>
                </c:pt>
                <c:pt idx="177">
                  <c:v>2</c:v>
                </c:pt>
                <c:pt idx="178">
                  <c:v>3.2000000000000028</c:v>
                </c:pt>
                <c:pt idx="179">
                  <c:v>10.599999999999994</c:v>
                </c:pt>
                <c:pt idx="180">
                  <c:v>10.049999999999997</c:v>
                </c:pt>
                <c:pt idx="181">
                  <c:v>0.59999999999999432</c:v>
                </c:pt>
                <c:pt idx="182">
                  <c:v>0.40000000000000568</c:v>
                </c:pt>
                <c:pt idx="183">
                  <c:v>0.69999999999998863</c:v>
                </c:pt>
                <c:pt idx="184">
                  <c:v>-3.2000000000000028</c:v>
                </c:pt>
                <c:pt idx="185">
                  <c:v>-6.2000000000000028</c:v>
                </c:pt>
                <c:pt idx="186">
                  <c:v>-7.9500000000000028</c:v>
                </c:pt>
                <c:pt idx="187">
                  <c:v>-8.5</c:v>
                </c:pt>
                <c:pt idx="188">
                  <c:v>-5.1500000000000057</c:v>
                </c:pt>
                <c:pt idx="189">
                  <c:v>0.14999999999999147</c:v>
                </c:pt>
                <c:pt idx="190">
                  <c:v>3.8999999999999915</c:v>
                </c:pt>
                <c:pt idx="191">
                  <c:v>-1.3349999999999937</c:v>
                </c:pt>
                <c:pt idx="192">
                  <c:v>-2.3499999999999943</c:v>
                </c:pt>
                <c:pt idx="193">
                  <c:v>-4</c:v>
                </c:pt>
                <c:pt idx="194">
                  <c:v>-7.1500000000000057</c:v>
                </c:pt>
                <c:pt idx="195">
                  <c:v>-8.2999999999999972</c:v>
                </c:pt>
                <c:pt idx="196">
                  <c:v>-8.9350000000000023</c:v>
                </c:pt>
                <c:pt idx="197">
                  <c:v>-8.8000000000000114</c:v>
                </c:pt>
                <c:pt idx="198">
                  <c:v>-8.5500000000000114</c:v>
                </c:pt>
                <c:pt idx="199">
                  <c:v>-10.25</c:v>
                </c:pt>
                <c:pt idx="200">
                  <c:v>-5.5500000000000114</c:v>
                </c:pt>
                <c:pt idx="201">
                  <c:v>-8.5499999999999972</c:v>
                </c:pt>
                <c:pt idx="202">
                  <c:v>-7.5500000000000114</c:v>
                </c:pt>
                <c:pt idx="203">
                  <c:v>-6.5499999999999972</c:v>
                </c:pt>
                <c:pt idx="204">
                  <c:v>-1.5499999999999972</c:v>
                </c:pt>
                <c:pt idx="205">
                  <c:v>-1.2450000000000045</c:v>
                </c:pt>
                <c:pt idx="206">
                  <c:v>-1.6999999999999886</c:v>
                </c:pt>
                <c:pt idx="207">
                  <c:v>-6.1499999999999915</c:v>
                </c:pt>
                <c:pt idx="208">
                  <c:v>-1.5500000000000114</c:v>
                </c:pt>
                <c:pt idx="209">
                  <c:v>-3.0500000000000114</c:v>
                </c:pt>
                <c:pt idx="210">
                  <c:v>9.2250000000000227</c:v>
                </c:pt>
                <c:pt idx="211">
                  <c:v>2.9499999999999886</c:v>
                </c:pt>
                <c:pt idx="212">
                  <c:v>2.25</c:v>
                </c:pt>
                <c:pt idx="213">
                  <c:v>5.1500000000000057</c:v>
                </c:pt>
                <c:pt idx="214">
                  <c:v>8.25</c:v>
                </c:pt>
                <c:pt idx="215">
                  <c:v>7.8500000000000227</c:v>
                </c:pt>
                <c:pt idx="216">
                  <c:v>3.7650000000000148</c:v>
                </c:pt>
                <c:pt idx="217">
                  <c:v>8.2999999999999829</c:v>
                </c:pt>
                <c:pt idx="218">
                  <c:v>12.599999999999994</c:v>
                </c:pt>
                <c:pt idx="219">
                  <c:v>12.199999999999989</c:v>
                </c:pt>
                <c:pt idx="220">
                  <c:v>11.870000000000005</c:v>
                </c:pt>
                <c:pt idx="221">
                  <c:v>9.4350000000000023</c:v>
                </c:pt>
                <c:pt idx="222">
                  <c:v>6.4000000000000057</c:v>
                </c:pt>
                <c:pt idx="223">
                  <c:v>9</c:v>
                </c:pt>
                <c:pt idx="224">
                  <c:v>8.25</c:v>
                </c:pt>
                <c:pt idx="225">
                  <c:v>6.5500000000000114</c:v>
                </c:pt>
                <c:pt idx="226">
                  <c:v>9.3999999999999773</c:v>
                </c:pt>
                <c:pt idx="227">
                  <c:v>10.75</c:v>
                </c:pt>
                <c:pt idx="228">
                  <c:v>11.650000000000006</c:v>
                </c:pt>
                <c:pt idx="229">
                  <c:v>8.0649999999999977</c:v>
                </c:pt>
                <c:pt idx="230">
                  <c:v>9.9500000000000171</c:v>
                </c:pt>
                <c:pt idx="231">
                  <c:v>2.1499999999999773</c:v>
                </c:pt>
                <c:pt idx="232">
                  <c:v>0.85000000000002274</c:v>
                </c:pt>
                <c:pt idx="233">
                  <c:v>12.5</c:v>
                </c:pt>
                <c:pt idx="234">
                  <c:v>4.2999999999999829</c:v>
                </c:pt>
                <c:pt idx="235">
                  <c:v>5.2999999999999829</c:v>
                </c:pt>
                <c:pt idx="236">
                  <c:v>6.75</c:v>
                </c:pt>
                <c:pt idx="237">
                  <c:v>6.25</c:v>
                </c:pt>
                <c:pt idx="238">
                  <c:v>16.870000000000005</c:v>
                </c:pt>
                <c:pt idx="239">
                  <c:v>13.350000000000023</c:v>
                </c:pt>
                <c:pt idx="240">
                  <c:v>8.8999999999999773</c:v>
                </c:pt>
                <c:pt idx="241">
                  <c:v>25.599999999999994</c:v>
                </c:pt>
                <c:pt idx="242">
                  <c:v>23.450000000000017</c:v>
                </c:pt>
                <c:pt idx="243">
                  <c:v>24.245000000000005</c:v>
                </c:pt>
                <c:pt idx="244">
                  <c:v>24.150000000000034</c:v>
                </c:pt>
                <c:pt idx="245">
                  <c:v>15.349999999999966</c:v>
                </c:pt>
                <c:pt idx="246">
                  <c:v>9.5</c:v>
                </c:pt>
                <c:pt idx="247">
                  <c:v>7.6999999999999886</c:v>
                </c:pt>
                <c:pt idx="248">
                  <c:v>0.81000000000000227</c:v>
                </c:pt>
                <c:pt idx="249">
                  <c:v>6.6500000000000057</c:v>
                </c:pt>
                <c:pt idx="250">
                  <c:v>3.6499999999999773</c:v>
                </c:pt>
                <c:pt idx="251">
                  <c:v>1.9000000000000057</c:v>
                </c:pt>
                <c:pt idx="252">
                  <c:v>1.3000000000000114</c:v>
                </c:pt>
                <c:pt idx="253">
                  <c:v>-2.5999999999999943</c:v>
                </c:pt>
                <c:pt idx="254">
                  <c:v>5.75</c:v>
                </c:pt>
                <c:pt idx="255">
                  <c:v>9.75</c:v>
                </c:pt>
                <c:pt idx="256">
                  <c:v>14.5</c:v>
                </c:pt>
                <c:pt idx="257">
                  <c:v>8.8100000000000023</c:v>
                </c:pt>
                <c:pt idx="258">
                  <c:v>10</c:v>
                </c:pt>
                <c:pt idx="259">
                  <c:v>11.350000000000023</c:v>
                </c:pt>
                <c:pt idx="260">
                  <c:v>12.199999999999989</c:v>
                </c:pt>
                <c:pt idx="261">
                  <c:v>10.25</c:v>
                </c:pt>
                <c:pt idx="262">
                  <c:v>25.25</c:v>
                </c:pt>
                <c:pt idx="263">
                  <c:v>18.549999999999983</c:v>
                </c:pt>
                <c:pt idx="264">
                  <c:v>18.350000000000023</c:v>
                </c:pt>
                <c:pt idx="265">
                  <c:v>13</c:v>
                </c:pt>
                <c:pt idx="266">
                  <c:v>12.550000000000011</c:v>
                </c:pt>
                <c:pt idx="267">
                  <c:v>12.75</c:v>
                </c:pt>
                <c:pt idx="268">
                  <c:v>17.125</c:v>
                </c:pt>
                <c:pt idx="269">
                  <c:v>30.150000000000006</c:v>
                </c:pt>
                <c:pt idx="270">
                  <c:v>42.550000000000011</c:v>
                </c:pt>
                <c:pt idx="271">
                  <c:v>38.25</c:v>
                </c:pt>
                <c:pt idx="272">
                  <c:v>43.300000000000011</c:v>
                </c:pt>
                <c:pt idx="273">
                  <c:v>49.495000000000005</c:v>
                </c:pt>
                <c:pt idx="274">
                  <c:v>35.25</c:v>
                </c:pt>
                <c:pt idx="275">
                  <c:v>25.650000000000034</c:v>
                </c:pt>
                <c:pt idx="276">
                  <c:v>22.72</c:v>
                </c:pt>
                <c:pt idx="277">
                  <c:v>18.500000000000028</c:v>
                </c:pt>
                <c:pt idx="278">
                  <c:v>16.150000000000006</c:v>
                </c:pt>
                <c:pt idx="279">
                  <c:v>14.849999999999994</c:v>
                </c:pt>
                <c:pt idx="280">
                  <c:v>14.099999999999994</c:v>
                </c:pt>
                <c:pt idx="281">
                  <c:v>17.129999999999995</c:v>
                </c:pt>
                <c:pt idx="282">
                  <c:v>18.700000000000017</c:v>
                </c:pt>
                <c:pt idx="283">
                  <c:v>10.850000000000023</c:v>
                </c:pt>
                <c:pt idx="284">
                  <c:v>11.400000000000034</c:v>
                </c:pt>
                <c:pt idx="285">
                  <c:v>10.349999999999966</c:v>
                </c:pt>
                <c:pt idx="286">
                  <c:v>10.875</c:v>
                </c:pt>
                <c:pt idx="287">
                  <c:v>19.449999999999989</c:v>
                </c:pt>
                <c:pt idx="288">
                  <c:v>18.659999999999997</c:v>
                </c:pt>
                <c:pt idx="289">
                  <c:v>17.849999999999966</c:v>
                </c:pt>
                <c:pt idx="290">
                  <c:v>22.199999999999989</c:v>
                </c:pt>
                <c:pt idx="291">
                  <c:v>19.850000000000023</c:v>
                </c:pt>
                <c:pt idx="292">
                  <c:v>15.150000000000034</c:v>
                </c:pt>
                <c:pt idx="293">
                  <c:v>12.75</c:v>
                </c:pt>
                <c:pt idx="294">
                  <c:v>16.25</c:v>
                </c:pt>
                <c:pt idx="295">
                  <c:v>4.4650000000000034</c:v>
                </c:pt>
                <c:pt idx="296">
                  <c:v>5.0499999999999829</c:v>
                </c:pt>
                <c:pt idx="297">
                  <c:v>8.0999999999999943</c:v>
                </c:pt>
                <c:pt idx="298">
                  <c:v>6.4000000000000057</c:v>
                </c:pt>
                <c:pt idx="299">
                  <c:v>12.5</c:v>
                </c:pt>
                <c:pt idx="300">
                  <c:v>6.9050000000000011</c:v>
                </c:pt>
                <c:pt idx="301">
                  <c:v>3.8499999999999943</c:v>
                </c:pt>
                <c:pt idx="302">
                  <c:v>22.875</c:v>
                </c:pt>
                <c:pt idx="303">
                  <c:v>34.975000000000023</c:v>
                </c:pt>
                <c:pt idx="304">
                  <c:v>35.625</c:v>
                </c:pt>
                <c:pt idx="305">
                  <c:v>26.549999999999955</c:v>
                </c:pt>
                <c:pt idx="306">
                  <c:v>18.949999999999989</c:v>
                </c:pt>
                <c:pt idx="307">
                  <c:v>30</c:v>
                </c:pt>
                <c:pt idx="308">
                  <c:v>27.300000000000011</c:v>
                </c:pt>
                <c:pt idx="309">
                  <c:v>21.75</c:v>
                </c:pt>
                <c:pt idx="310">
                  <c:v>11.049999999999955</c:v>
                </c:pt>
                <c:pt idx="311">
                  <c:v>7.3999999999999773</c:v>
                </c:pt>
                <c:pt idx="312">
                  <c:v>13.300000000000011</c:v>
                </c:pt>
                <c:pt idx="313">
                  <c:v>20.700000000000045</c:v>
                </c:pt>
                <c:pt idx="314">
                  <c:v>10.050000000000011</c:v>
                </c:pt>
                <c:pt idx="315">
                  <c:v>-5.7749999999999773</c:v>
                </c:pt>
                <c:pt idx="316">
                  <c:v>16.75</c:v>
                </c:pt>
                <c:pt idx="317">
                  <c:v>12.050000000000011</c:v>
                </c:pt>
                <c:pt idx="318">
                  <c:v>12.950000000000045</c:v>
                </c:pt>
                <c:pt idx="319">
                  <c:v>24.435000000000002</c:v>
                </c:pt>
                <c:pt idx="320">
                  <c:v>26.685000000000002</c:v>
                </c:pt>
                <c:pt idx="321">
                  <c:v>25.949999999999989</c:v>
                </c:pt>
                <c:pt idx="322">
                  <c:v>27.149999999999977</c:v>
                </c:pt>
                <c:pt idx="323">
                  <c:v>25.599999999999966</c:v>
                </c:pt>
                <c:pt idx="324">
                  <c:v>21.174999999999983</c:v>
                </c:pt>
                <c:pt idx="325">
                  <c:v>20.874999999999972</c:v>
                </c:pt>
                <c:pt idx="326">
                  <c:v>16.47</c:v>
                </c:pt>
                <c:pt idx="327">
                  <c:v>19.050000000000011</c:v>
                </c:pt>
                <c:pt idx="328">
                  <c:v>30.650000000000006</c:v>
                </c:pt>
                <c:pt idx="329">
                  <c:v>23.620000000000005</c:v>
                </c:pt>
                <c:pt idx="330">
                  <c:v>28.049999999999955</c:v>
                </c:pt>
                <c:pt idx="331">
                  <c:v>21.849999999999966</c:v>
                </c:pt>
                <c:pt idx="332">
                  <c:v>17.174999999999955</c:v>
                </c:pt>
                <c:pt idx="333">
                  <c:v>20.220000000000027</c:v>
                </c:pt>
                <c:pt idx="334">
                  <c:v>14.275000000000034</c:v>
                </c:pt>
                <c:pt idx="335">
                  <c:v>8.0500000000000114</c:v>
                </c:pt>
                <c:pt idx="336">
                  <c:v>5.4500000000000455</c:v>
                </c:pt>
                <c:pt idx="337">
                  <c:v>5.8500000000000227</c:v>
                </c:pt>
                <c:pt idx="338">
                  <c:v>0.5</c:v>
                </c:pt>
                <c:pt idx="339">
                  <c:v>-11.689999999999998</c:v>
                </c:pt>
                <c:pt idx="340">
                  <c:v>9.9999999999994316E-2</c:v>
                </c:pt>
                <c:pt idx="341">
                  <c:v>9.25</c:v>
                </c:pt>
                <c:pt idx="342">
                  <c:v>0.30000000000001137</c:v>
                </c:pt>
                <c:pt idx="343">
                  <c:v>7.5999999999999943</c:v>
                </c:pt>
                <c:pt idx="344">
                  <c:v>10.050000000000011</c:v>
                </c:pt>
                <c:pt idx="345">
                  <c:v>6.6999999999999886</c:v>
                </c:pt>
                <c:pt idx="346">
                  <c:v>0.69999999999998863</c:v>
                </c:pt>
                <c:pt idx="347">
                  <c:v>-4.625</c:v>
                </c:pt>
                <c:pt idx="348">
                  <c:v>-0.90000000000000568</c:v>
                </c:pt>
                <c:pt idx="349">
                  <c:v>-5.3499999999999943</c:v>
                </c:pt>
                <c:pt idx="350">
                  <c:v>-6.25</c:v>
                </c:pt>
                <c:pt idx="351">
                  <c:v>-0.15000000000000568</c:v>
                </c:pt>
                <c:pt idx="352">
                  <c:v>-8.2450000000000045</c:v>
                </c:pt>
                <c:pt idx="353">
                  <c:v>-8.4000000000000057</c:v>
                </c:pt>
                <c:pt idx="354">
                  <c:v>-6.75</c:v>
                </c:pt>
                <c:pt idx="355">
                  <c:v>-9.6999999999999886</c:v>
                </c:pt>
                <c:pt idx="356">
                  <c:v>-10.900000000000006</c:v>
                </c:pt>
                <c:pt idx="357">
                  <c:v>-9.8499999999999659</c:v>
                </c:pt>
                <c:pt idx="358">
                  <c:v>-4.1500000000000057</c:v>
                </c:pt>
                <c:pt idx="359">
                  <c:v>-4</c:v>
                </c:pt>
                <c:pt idx="360">
                  <c:v>-2.5</c:v>
                </c:pt>
                <c:pt idx="361">
                  <c:v>-7.5300000000000011</c:v>
                </c:pt>
                <c:pt idx="362">
                  <c:v>-5.8249999999999886</c:v>
                </c:pt>
                <c:pt idx="363">
                  <c:v>-3.5999999999999943</c:v>
                </c:pt>
                <c:pt idx="364">
                  <c:v>0.60000000000002274</c:v>
                </c:pt>
                <c:pt idx="365">
                  <c:v>1.5</c:v>
                </c:pt>
                <c:pt idx="367">
                  <c:v>10</c:v>
                </c:pt>
                <c:pt idx="368">
                  <c:v>-2</c:v>
                </c:pt>
                <c:pt idx="369">
                  <c:v>-2.1999999999999886</c:v>
                </c:pt>
                <c:pt idx="370">
                  <c:v>-0.59999999999999432</c:v>
                </c:pt>
                <c:pt idx="371">
                  <c:v>4</c:v>
                </c:pt>
                <c:pt idx="372">
                  <c:v>2.4000000000000057</c:v>
                </c:pt>
                <c:pt idx="373">
                  <c:v>-4.1299999999999955</c:v>
                </c:pt>
                <c:pt idx="374">
                  <c:v>2.75</c:v>
                </c:pt>
                <c:pt idx="375">
                  <c:v>4.6999999999999886</c:v>
                </c:pt>
                <c:pt idx="376">
                  <c:v>6.8499999999999943</c:v>
                </c:pt>
                <c:pt idx="377">
                  <c:v>11.129999999999995</c:v>
                </c:pt>
                <c:pt idx="378">
                  <c:v>10.379999999999995</c:v>
                </c:pt>
                <c:pt idx="379">
                  <c:v>25.75</c:v>
                </c:pt>
                <c:pt idx="380">
                  <c:v>30.949999999999989</c:v>
                </c:pt>
                <c:pt idx="381">
                  <c:v>15.689999999999998</c:v>
                </c:pt>
                <c:pt idx="382">
                  <c:v>6.9499999999999886</c:v>
                </c:pt>
                <c:pt idx="383">
                  <c:v>0.80000000000001137</c:v>
                </c:pt>
                <c:pt idx="384">
                  <c:v>-6.3499999999999943</c:v>
                </c:pt>
                <c:pt idx="385">
                  <c:v>-9.1299999999999955</c:v>
                </c:pt>
                <c:pt idx="386">
                  <c:v>-13.75</c:v>
                </c:pt>
                <c:pt idx="387">
                  <c:v>3.5</c:v>
                </c:pt>
                <c:pt idx="388">
                  <c:v>0.55000000000001137</c:v>
                </c:pt>
                <c:pt idx="389">
                  <c:v>-2.1000000000000227</c:v>
                </c:pt>
                <c:pt idx="390">
                  <c:v>-7.1999999999999886</c:v>
                </c:pt>
                <c:pt idx="391">
                  <c:v>-6.5</c:v>
                </c:pt>
                <c:pt idx="392">
                  <c:v>2.5</c:v>
                </c:pt>
                <c:pt idx="393">
                  <c:v>8.25</c:v>
                </c:pt>
                <c:pt idx="394">
                  <c:v>-1.5649999999999977</c:v>
                </c:pt>
                <c:pt idx="395">
                  <c:v>4.75</c:v>
                </c:pt>
                <c:pt idx="396">
                  <c:v>1.3000000000000114</c:v>
                </c:pt>
                <c:pt idx="397">
                  <c:v>-0.19999999999998863</c:v>
                </c:pt>
                <c:pt idx="398">
                  <c:v>-4.75</c:v>
                </c:pt>
                <c:pt idx="399">
                  <c:v>1.1200000000000045</c:v>
                </c:pt>
                <c:pt idx="400">
                  <c:v>-3.1999999999999886</c:v>
                </c:pt>
                <c:pt idx="401">
                  <c:v>-1.25</c:v>
                </c:pt>
                <c:pt idx="402">
                  <c:v>-9.6999999999999886</c:v>
                </c:pt>
                <c:pt idx="403">
                  <c:v>-15</c:v>
                </c:pt>
                <c:pt idx="404">
                  <c:v>-12.810000000000002</c:v>
                </c:pt>
                <c:pt idx="405">
                  <c:v>-6.5</c:v>
                </c:pt>
                <c:pt idx="406">
                  <c:v>-5.6000000000000085</c:v>
                </c:pt>
                <c:pt idx="407">
                  <c:v>-3.5499999999999972</c:v>
                </c:pt>
                <c:pt idx="408">
                  <c:v>-6.4500000000000028</c:v>
                </c:pt>
                <c:pt idx="409">
                  <c:v>-3.4000000000000057</c:v>
                </c:pt>
                <c:pt idx="410">
                  <c:v>-7.9500000000000028</c:v>
                </c:pt>
                <c:pt idx="411">
                  <c:v>-11.349999999999994</c:v>
                </c:pt>
                <c:pt idx="412">
                  <c:v>-2.75</c:v>
                </c:pt>
                <c:pt idx="413">
                  <c:v>-18.75</c:v>
                </c:pt>
                <c:pt idx="414">
                  <c:v>-17.299999999999997</c:v>
                </c:pt>
                <c:pt idx="415">
                  <c:v>-16.450000000000003</c:v>
                </c:pt>
                <c:pt idx="416">
                  <c:v>-12.400000000000006</c:v>
                </c:pt>
                <c:pt idx="417">
                  <c:v>-9.6500000000000057</c:v>
                </c:pt>
                <c:pt idx="418">
                  <c:v>-2.2999999999999972</c:v>
                </c:pt>
                <c:pt idx="419">
                  <c:v>11.685000000000002</c:v>
                </c:pt>
                <c:pt idx="420">
                  <c:v>9.3499999999999943</c:v>
                </c:pt>
                <c:pt idx="421">
                  <c:v>11.399999999999991</c:v>
                </c:pt>
                <c:pt idx="422">
                  <c:v>6.2000000000000028</c:v>
                </c:pt>
                <c:pt idx="423">
                  <c:v>6.6299999999999955</c:v>
                </c:pt>
                <c:pt idx="424">
                  <c:v>9.6500000000000057</c:v>
                </c:pt>
                <c:pt idx="425">
                  <c:v>20.585000000000008</c:v>
                </c:pt>
                <c:pt idx="426">
                  <c:v>13.950000000000003</c:v>
                </c:pt>
                <c:pt idx="427">
                  <c:v>24.050000000000011</c:v>
                </c:pt>
                <c:pt idx="428">
                  <c:v>15.650000000000006</c:v>
                </c:pt>
                <c:pt idx="429">
                  <c:v>15.16500000000002</c:v>
                </c:pt>
                <c:pt idx="430">
                  <c:v>11</c:v>
                </c:pt>
                <c:pt idx="431">
                  <c:v>8.25</c:v>
                </c:pt>
                <c:pt idx="432">
                  <c:v>5.0999999999999943</c:v>
                </c:pt>
                <c:pt idx="433">
                  <c:v>1.5600000000000023</c:v>
                </c:pt>
                <c:pt idx="434">
                  <c:v>0.44999999999998863</c:v>
                </c:pt>
                <c:pt idx="435">
                  <c:v>4.0500000000000114</c:v>
                </c:pt>
                <c:pt idx="436">
                  <c:v>12.25</c:v>
                </c:pt>
                <c:pt idx="437">
                  <c:v>5.75</c:v>
                </c:pt>
                <c:pt idx="438">
                  <c:v>4.6500000000000057</c:v>
                </c:pt>
                <c:pt idx="439">
                  <c:v>4.5</c:v>
                </c:pt>
                <c:pt idx="440">
                  <c:v>0.25</c:v>
                </c:pt>
                <c:pt idx="441">
                  <c:v>-3.9000000000000057</c:v>
                </c:pt>
                <c:pt idx="442">
                  <c:v>-5.1999999999999886</c:v>
                </c:pt>
                <c:pt idx="443">
                  <c:v>-4.25</c:v>
                </c:pt>
                <c:pt idx="444">
                  <c:v>-2.8149999999999977</c:v>
                </c:pt>
                <c:pt idx="445">
                  <c:v>-5.6500000000000057</c:v>
                </c:pt>
                <c:pt idx="446">
                  <c:v>-3.3000000000000114</c:v>
                </c:pt>
                <c:pt idx="447">
                  <c:v>-4.5</c:v>
                </c:pt>
                <c:pt idx="448">
                  <c:v>1.8000000000000114</c:v>
                </c:pt>
                <c:pt idx="449">
                  <c:v>4</c:v>
                </c:pt>
                <c:pt idx="450">
                  <c:v>3</c:v>
                </c:pt>
                <c:pt idx="451">
                  <c:v>-6.5649999999999977</c:v>
                </c:pt>
                <c:pt idx="452">
                  <c:v>-9.0999999999999943</c:v>
                </c:pt>
                <c:pt idx="453">
                  <c:v>-12.449999999999989</c:v>
                </c:pt>
                <c:pt idx="454">
                  <c:v>-10.650000000000006</c:v>
                </c:pt>
                <c:pt idx="455">
                  <c:v>-16.200000000000003</c:v>
                </c:pt>
                <c:pt idx="456">
                  <c:v>-11.435000000000002</c:v>
                </c:pt>
                <c:pt idx="457">
                  <c:v>-11.349999999999994</c:v>
                </c:pt>
                <c:pt idx="458">
                  <c:v>-10</c:v>
                </c:pt>
                <c:pt idx="459">
                  <c:v>-8.6000000000000227</c:v>
                </c:pt>
                <c:pt idx="460">
                  <c:v>-13.299999999999983</c:v>
                </c:pt>
                <c:pt idx="461">
                  <c:v>-11.449999999999989</c:v>
                </c:pt>
                <c:pt idx="462">
                  <c:v>-7.5999999999999943</c:v>
                </c:pt>
                <c:pt idx="463">
                  <c:v>-7.6000000000000227</c:v>
                </c:pt>
                <c:pt idx="464">
                  <c:v>1.5</c:v>
                </c:pt>
                <c:pt idx="465">
                  <c:v>-0.25</c:v>
                </c:pt>
                <c:pt idx="466">
                  <c:v>1.5600000000000023</c:v>
                </c:pt>
                <c:pt idx="467">
                  <c:v>5.6999999999999886</c:v>
                </c:pt>
                <c:pt idx="468">
                  <c:v>4</c:v>
                </c:pt>
                <c:pt idx="469">
                  <c:v>4</c:v>
                </c:pt>
                <c:pt idx="470">
                  <c:v>3.2000000000000028</c:v>
                </c:pt>
                <c:pt idx="471">
                  <c:v>8.9300000000000068</c:v>
                </c:pt>
                <c:pt idx="472">
                  <c:v>3.75</c:v>
                </c:pt>
                <c:pt idx="473">
                  <c:v>3.5999999999999943</c:v>
                </c:pt>
                <c:pt idx="474">
                  <c:v>0.20000000000000284</c:v>
                </c:pt>
                <c:pt idx="475">
                  <c:v>12.150000000000006</c:v>
                </c:pt>
                <c:pt idx="476">
                  <c:v>11.299999999999997</c:v>
                </c:pt>
                <c:pt idx="477">
                  <c:v>11.25</c:v>
                </c:pt>
                <c:pt idx="478">
                  <c:v>13.349999999999994</c:v>
                </c:pt>
                <c:pt idx="479">
                  <c:v>12.900000000000006</c:v>
                </c:pt>
                <c:pt idx="480">
                  <c:v>10.800000000000011</c:v>
                </c:pt>
                <c:pt idx="481">
                  <c:v>12.935000000000002</c:v>
                </c:pt>
                <c:pt idx="482">
                  <c:v>12.504999999999995</c:v>
                </c:pt>
                <c:pt idx="483">
                  <c:v>13.049999999999997</c:v>
                </c:pt>
                <c:pt idx="484">
                  <c:v>14.400000000000006</c:v>
                </c:pt>
                <c:pt idx="485">
                  <c:v>12.120000000000005</c:v>
                </c:pt>
                <c:pt idx="486">
                  <c:v>12.349999999999994</c:v>
                </c:pt>
                <c:pt idx="487">
                  <c:v>11.200000000000003</c:v>
                </c:pt>
                <c:pt idx="488">
                  <c:v>9.9499999999999886</c:v>
                </c:pt>
                <c:pt idx="489">
                  <c:v>8.6850000000000023</c:v>
                </c:pt>
                <c:pt idx="490">
                  <c:v>7.75</c:v>
                </c:pt>
                <c:pt idx="491">
                  <c:v>5.6500000000000057</c:v>
                </c:pt>
                <c:pt idx="492">
                  <c:v>6.5</c:v>
                </c:pt>
                <c:pt idx="493">
                  <c:v>8.25</c:v>
                </c:pt>
                <c:pt idx="494">
                  <c:v>6.5</c:v>
                </c:pt>
                <c:pt idx="495">
                  <c:v>10.949999999999989</c:v>
                </c:pt>
                <c:pt idx="496">
                  <c:v>12.099999999999994</c:v>
                </c:pt>
                <c:pt idx="497">
                  <c:v>10.799999999999997</c:v>
                </c:pt>
                <c:pt idx="498">
                  <c:v>10.349999999999994</c:v>
                </c:pt>
                <c:pt idx="499">
                  <c:v>11.099999999999994</c:v>
                </c:pt>
                <c:pt idx="500">
                  <c:v>8.1500000000000057</c:v>
                </c:pt>
                <c:pt idx="501">
                  <c:v>-1.1500000000000057</c:v>
                </c:pt>
                <c:pt idx="502">
                  <c:v>-6.5999999999999943</c:v>
                </c:pt>
                <c:pt idx="503">
                  <c:v>-1.5499999999999829</c:v>
                </c:pt>
                <c:pt idx="504">
                  <c:v>-6.3149999999999977</c:v>
                </c:pt>
                <c:pt idx="505">
                  <c:v>-5.8000000000000114</c:v>
                </c:pt>
                <c:pt idx="506">
                  <c:v>-8.0500000000000114</c:v>
                </c:pt>
                <c:pt idx="507">
                  <c:v>-7.2999999999999829</c:v>
                </c:pt>
                <c:pt idx="508">
                  <c:v>-14.75</c:v>
                </c:pt>
                <c:pt idx="509">
                  <c:v>-14.439999999999998</c:v>
                </c:pt>
                <c:pt idx="510">
                  <c:v>-13.699999999999989</c:v>
                </c:pt>
                <c:pt idx="511">
                  <c:v>-7.4000000000000057</c:v>
                </c:pt>
                <c:pt idx="512">
                  <c:v>-6.5</c:v>
                </c:pt>
                <c:pt idx="513">
                  <c:v>-3.9000000000000057</c:v>
                </c:pt>
                <c:pt idx="514">
                  <c:v>3</c:v>
                </c:pt>
                <c:pt idx="515">
                  <c:v>5.7000000000000028</c:v>
                </c:pt>
                <c:pt idx="516">
                  <c:v>5.8499999999999943</c:v>
                </c:pt>
                <c:pt idx="517">
                  <c:v>0.20000000000000284</c:v>
                </c:pt>
                <c:pt idx="518">
                  <c:v>2.8100000000000023</c:v>
                </c:pt>
                <c:pt idx="519">
                  <c:v>9.3499999999999943</c:v>
                </c:pt>
                <c:pt idx="520">
                  <c:v>7.0499999999999972</c:v>
                </c:pt>
                <c:pt idx="521">
                  <c:v>2.5499999999999972</c:v>
                </c:pt>
                <c:pt idx="522">
                  <c:v>4.6500000000000057</c:v>
                </c:pt>
                <c:pt idx="523">
                  <c:v>5.25</c:v>
                </c:pt>
                <c:pt idx="524">
                  <c:v>9.2000000000000028</c:v>
                </c:pt>
                <c:pt idx="525">
                  <c:v>9.3500000000000085</c:v>
                </c:pt>
                <c:pt idx="526">
                  <c:v>5.9500000000000028</c:v>
                </c:pt>
                <c:pt idx="527">
                  <c:v>2.0600000000000023</c:v>
                </c:pt>
                <c:pt idx="528">
                  <c:v>3.4500000000000028</c:v>
                </c:pt>
                <c:pt idx="529">
                  <c:v>6.1800000000000068</c:v>
                </c:pt>
                <c:pt idx="530">
                  <c:v>9.5499999999999972</c:v>
                </c:pt>
                <c:pt idx="531">
                  <c:v>10.900000000000006</c:v>
                </c:pt>
                <c:pt idx="532">
                  <c:v>7</c:v>
                </c:pt>
                <c:pt idx="533">
                  <c:v>8.0499999999999972</c:v>
                </c:pt>
                <c:pt idx="534">
                  <c:v>10.060000000000002</c:v>
                </c:pt>
                <c:pt idx="535">
                  <c:v>9.7399999999999949</c:v>
                </c:pt>
                <c:pt idx="536">
                  <c:v>10</c:v>
                </c:pt>
                <c:pt idx="537">
                  <c:v>12.5</c:v>
                </c:pt>
                <c:pt idx="538">
                  <c:v>12.25</c:v>
                </c:pt>
                <c:pt idx="539">
                  <c:v>11.25</c:v>
                </c:pt>
                <c:pt idx="540">
                  <c:v>8.6500000000000057</c:v>
                </c:pt>
                <c:pt idx="541">
                  <c:v>6.5499999999999972</c:v>
                </c:pt>
                <c:pt idx="542">
                  <c:v>2.1200000000000045</c:v>
                </c:pt>
                <c:pt idx="543">
                  <c:v>-1</c:v>
                </c:pt>
                <c:pt idx="544">
                  <c:v>-1.75</c:v>
                </c:pt>
                <c:pt idx="545">
                  <c:v>-0.5</c:v>
                </c:pt>
                <c:pt idx="546">
                  <c:v>1.5</c:v>
                </c:pt>
                <c:pt idx="547">
                  <c:v>5.5</c:v>
                </c:pt>
                <c:pt idx="548">
                  <c:v>8</c:v>
                </c:pt>
                <c:pt idx="549">
                  <c:v>10.900000000000006</c:v>
                </c:pt>
                <c:pt idx="550">
                  <c:v>10.599999999999994</c:v>
                </c:pt>
                <c:pt idx="551">
                  <c:v>9.25</c:v>
                </c:pt>
                <c:pt idx="552">
                  <c:v>13</c:v>
                </c:pt>
                <c:pt idx="553">
                  <c:v>8.3499999999999943</c:v>
                </c:pt>
                <c:pt idx="554">
                  <c:v>10.799999999999997</c:v>
                </c:pt>
                <c:pt idx="555">
                  <c:v>10.200000000000003</c:v>
                </c:pt>
                <c:pt idx="556">
                  <c:v>6.3700000000000045</c:v>
                </c:pt>
                <c:pt idx="557">
                  <c:v>3.4000000000000057</c:v>
                </c:pt>
                <c:pt idx="558">
                  <c:v>1</c:v>
                </c:pt>
                <c:pt idx="559">
                  <c:v>0.75</c:v>
                </c:pt>
                <c:pt idx="560">
                  <c:v>-1.5</c:v>
                </c:pt>
                <c:pt idx="561">
                  <c:v>1.4300000000000068</c:v>
                </c:pt>
                <c:pt idx="562">
                  <c:v>2.9000000000000057</c:v>
                </c:pt>
                <c:pt idx="563">
                  <c:v>-1.0499999999999972</c:v>
                </c:pt>
                <c:pt idx="564">
                  <c:v>-2.6500000000000057</c:v>
                </c:pt>
                <c:pt idx="565">
                  <c:v>-0.54999999999999716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8-41FA-9AF1-3B39087199BA}"/>
            </c:ext>
          </c:extLst>
        </c:ser>
        <c:ser>
          <c:idx val="1"/>
          <c:order val="2"/>
          <c:tx>
            <c:strRef>
              <c:f>Data!$AE$7</c:f>
              <c:strCache>
                <c:ptCount val="1"/>
                <c:pt idx="0">
                  <c:v>SD relative to IA</c:v>
                </c:pt>
              </c:strCache>
            </c:strRef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Data!$AE$8:$AE$573</c:f>
              <c:numCache>
                <c:formatCode>"$"#,##0.00</c:formatCode>
                <c:ptCount val="566"/>
                <c:pt idx="22">
                  <c:v>0.75</c:v>
                </c:pt>
                <c:pt idx="23">
                  <c:v>-1</c:v>
                </c:pt>
                <c:pt idx="24">
                  <c:v>2.4000000000000057</c:v>
                </c:pt>
                <c:pt idx="25">
                  <c:v>-0.40000000000000568</c:v>
                </c:pt>
                <c:pt idx="26">
                  <c:v>0.5</c:v>
                </c:pt>
                <c:pt idx="27">
                  <c:v>2.0499999999999972</c:v>
                </c:pt>
                <c:pt idx="28">
                  <c:v>-3.5</c:v>
                </c:pt>
                <c:pt idx="29">
                  <c:v>-1.9500000000000028</c:v>
                </c:pt>
                <c:pt idx="30">
                  <c:v>-6.9000000000000057</c:v>
                </c:pt>
                <c:pt idx="31">
                  <c:v>-4</c:v>
                </c:pt>
                <c:pt idx="32">
                  <c:v>-2.5</c:v>
                </c:pt>
                <c:pt idx="33">
                  <c:v>-2.25</c:v>
                </c:pt>
                <c:pt idx="34">
                  <c:v>-3.5</c:v>
                </c:pt>
                <c:pt idx="35">
                  <c:v>1.6500000000000057</c:v>
                </c:pt>
                <c:pt idx="36">
                  <c:v>3.0500000000000114</c:v>
                </c:pt>
                <c:pt idx="37">
                  <c:v>0.20000000000000284</c:v>
                </c:pt>
                <c:pt idx="38">
                  <c:v>1.1000000000000085</c:v>
                </c:pt>
                <c:pt idx="39">
                  <c:v>1.1875</c:v>
                </c:pt>
                <c:pt idx="40">
                  <c:v>1.4500000000000028</c:v>
                </c:pt>
                <c:pt idx="41">
                  <c:v>0.14999999999999147</c:v>
                </c:pt>
                <c:pt idx="42">
                  <c:v>0.85000000000000853</c:v>
                </c:pt>
                <c:pt idx="43">
                  <c:v>-5.9500000000000028</c:v>
                </c:pt>
                <c:pt idx="44">
                  <c:v>-0.25</c:v>
                </c:pt>
                <c:pt idx="45">
                  <c:v>-0.25</c:v>
                </c:pt>
                <c:pt idx="46">
                  <c:v>-0.5</c:v>
                </c:pt>
                <c:pt idx="47">
                  <c:v>-0.75</c:v>
                </c:pt>
                <c:pt idx="48">
                  <c:v>-3.4375</c:v>
                </c:pt>
                <c:pt idx="49">
                  <c:v>-2.5499999999999972</c:v>
                </c:pt>
                <c:pt idx="50">
                  <c:v>-2.2999999999999972</c:v>
                </c:pt>
                <c:pt idx="51">
                  <c:v>-2.9000000000000057</c:v>
                </c:pt>
                <c:pt idx="52">
                  <c:v>1.5</c:v>
                </c:pt>
                <c:pt idx="53">
                  <c:v>-1.1500000000000057</c:v>
                </c:pt>
                <c:pt idx="54">
                  <c:v>-5.1500000000000057</c:v>
                </c:pt>
                <c:pt idx="55">
                  <c:v>-7.5</c:v>
                </c:pt>
                <c:pt idx="56">
                  <c:v>-4.3999999999999915</c:v>
                </c:pt>
                <c:pt idx="57">
                  <c:v>-3.1500000000000057</c:v>
                </c:pt>
                <c:pt idx="58">
                  <c:v>-4.75</c:v>
                </c:pt>
                <c:pt idx="59">
                  <c:v>-5</c:v>
                </c:pt>
                <c:pt idx="60">
                  <c:v>-4.1500000000000057</c:v>
                </c:pt>
                <c:pt idx="61">
                  <c:v>-2.3000000000000114</c:v>
                </c:pt>
                <c:pt idx="62">
                  <c:v>-3.1999999999999886</c:v>
                </c:pt>
                <c:pt idx="63">
                  <c:v>-2.1999999999999886</c:v>
                </c:pt>
                <c:pt idx="64">
                  <c:v>-5.3333333333333428</c:v>
                </c:pt>
                <c:pt idx="65">
                  <c:v>-5.8125</c:v>
                </c:pt>
                <c:pt idx="66">
                  <c:v>-7.5999999999999943</c:v>
                </c:pt>
                <c:pt idx="67">
                  <c:v>-10.300000000000011</c:v>
                </c:pt>
                <c:pt idx="68">
                  <c:v>-7.9499999999999886</c:v>
                </c:pt>
                <c:pt idx="69">
                  <c:v>-7</c:v>
                </c:pt>
                <c:pt idx="70">
                  <c:v>-2.8499999999999943</c:v>
                </c:pt>
                <c:pt idx="71">
                  <c:v>0.44999999999998863</c:v>
                </c:pt>
                <c:pt idx="72">
                  <c:v>2.5</c:v>
                </c:pt>
                <c:pt idx="73">
                  <c:v>1.0999999999999943</c:v>
                </c:pt>
                <c:pt idx="74">
                  <c:v>0</c:v>
                </c:pt>
                <c:pt idx="75">
                  <c:v>-1</c:v>
                </c:pt>
                <c:pt idx="76">
                  <c:v>-2.0999999999999943</c:v>
                </c:pt>
                <c:pt idx="77">
                  <c:v>-2.25</c:v>
                </c:pt>
                <c:pt idx="78">
                  <c:v>-3.8999999999999773</c:v>
                </c:pt>
                <c:pt idx="79">
                  <c:v>-3.2000000000000171</c:v>
                </c:pt>
                <c:pt idx="80">
                  <c:v>-2.6999999999999886</c:v>
                </c:pt>
                <c:pt idx="81">
                  <c:v>-4.0999999999999943</c:v>
                </c:pt>
                <c:pt idx="82">
                  <c:v>-4.5999999999999943</c:v>
                </c:pt>
                <c:pt idx="83">
                  <c:v>-4.1999999999999886</c:v>
                </c:pt>
                <c:pt idx="84">
                  <c:v>-4.6999999999999886</c:v>
                </c:pt>
                <c:pt idx="85">
                  <c:v>-5.9000000000000057</c:v>
                </c:pt>
                <c:pt idx="86">
                  <c:v>-6.125</c:v>
                </c:pt>
                <c:pt idx="87">
                  <c:v>-5.4000000000000057</c:v>
                </c:pt>
                <c:pt idx="88">
                  <c:v>-3.5500000000000114</c:v>
                </c:pt>
                <c:pt idx="89">
                  <c:v>-7.1999999999999886</c:v>
                </c:pt>
                <c:pt idx="90">
                  <c:v>-5.5</c:v>
                </c:pt>
                <c:pt idx="91">
                  <c:v>-1.25</c:v>
                </c:pt>
                <c:pt idx="92">
                  <c:v>-5.75</c:v>
                </c:pt>
                <c:pt idx="93">
                  <c:v>-5.1500000000000057</c:v>
                </c:pt>
                <c:pt idx="94">
                  <c:v>-0.40000000000000568</c:v>
                </c:pt>
                <c:pt idx="95">
                  <c:v>-0.40000000000000568</c:v>
                </c:pt>
                <c:pt idx="96">
                  <c:v>-1.5500000000000114</c:v>
                </c:pt>
                <c:pt idx="97">
                  <c:v>-5.5</c:v>
                </c:pt>
                <c:pt idx="98">
                  <c:v>-5.75</c:v>
                </c:pt>
                <c:pt idx="99">
                  <c:v>-7.8999999999999773</c:v>
                </c:pt>
                <c:pt idx="100">
                  <c:v>-4.6875</c:v>
                </c:pt>
                <c:pt idx="101">
                  <c:v>-3</c:v>
                </c:pt>
                <c:pt idx="102">
                  <c:v>-0.75</c:v>
                </c:pt>
                <c:pt idx="103">
                  <c:v>-3.5500000000000114</c:v>
                </c:pt>
                <c:pt idx="104">
                  <c:v>-2.9000000000000057</c:v>
                </c:pt>
                <c:pt idx="105">
                  <c:v>-4.3499999999999943</c:v>
                </c:pt>
                <c:pt idx="106">
                  <c:v>-2.7000000000000028</c:v>
                </c:pt>
                <c:pt idx="107">
                  <c:v>-2.8999999999999915</c:v>
                </c:pt>
                <c:pt idx="108">
                  <c:v>0.25</c:v>
                </c:pt>
                <c:pt idx="109">
                  <c:v>2.0499999999999972</c:v>
                </c:pt>
                <c:pt idx="110">
                  <c:v>-0.90000000000000568</c:v>
                </c:pt>
                <c:pt idx="111">
                  <c:v>-1</c:v>
                </c:pt>
                <c:pt idx="112">
                  <c:v>1.25</c:v>
                </c:pt>
                <c:pt idx="113">
                  <c:v>1.7999999999999972</c:v>
                </c:pt>
                <c:pt idx="114">
                  <c:v>1.5999999999999943</c:v>
                </c:pt>
                <c:pt idx="115">
                  <c:v>1.8499999999999943</c:v>
                </c:pt>
                <c:pt idx="116">
                  <c:v>-2</c:v>
                </c:pt>
                <c:pt idx="117">
                  <c:v>-16.125</c:v>
                </c:pt>
                <c:pt idx="118">
                  <c:v>-1.2999999999999972</c:v>
                </c:pt>
                <c:pt idx="119">
                  <c:v>1.6500000000000057</c:v>
                </c:pt>
                <c:pt idx="120">
                  <c:v>4.3000000000000114</c:v>
                </c:pt>
                <c:pt idx="121">
                  <c:v>4.6000000000000085</c:v>
                </c:pt>
                <c:pt idx="122">
                  <c:v>1.6500000000000057</c:v>
                </c:pt>
                <c:pt idx="123">
                  <c:v>1.25</c:v>
                </c:pt>
                <c:pt idx="124">
                  <c:v>4.9999999999997158E-2</c:v>
                </c:pt>
                <c:pt idx="125">
                  <c:v>0</c:v>
                </c:pt>
                <c:pt idx="126">
                  <c:v>-3.7999999999999972</c:v>
                </c:pt>
                <c:pt idx="127">
                  <c:v>-4.2999999999999972</c:v>
                </c:pt>
                <c:pt idx="128">
                  <c:v>-1.5</c:v>
                </c:pt>
                <c:pt idx="129">
                  <c:v>-1.9000000000000057</c:v>
                </c:pt>
                <c:pt idx="130">
                  <c:v>-4.7000000000000028</c:v>
                </c:pt>
                <c:pt idx="131">
                  <c:v>-2.5500000000000114</c:v>
                </c:pt>
                <c:pt idx="132">
                  <c:v>-1.3999999999999915</c:v>
                </c:pt>
                <c:pt idx="133">
                  <c:v>-0.20000000000000284</c:v>
                </c:pt>
                <c:pt idx="134">
                  <c:v>1</c:v>
                </c:pt>
                <c:pt idx="135">
                  <c:v>0.44999999999998863</c:v>
                </c:pt>
                <c:pt idx="136">
                  <c:v>-2.2000000000000028</c:v>
                </c:pt>
                <c:pt idx="137">
                  <c:v>-4.8499999999999943</c:v>
                </c:pt>
                <c:pt idx="138">
                  <c:v>-5.9166666666666572</c:v>
                </c:pt>
                <c:pt idx="139">
                  <c:v>-7.9000000000000057</c:v>
                </c:pt>
                <c:pt idx="140">
                  <c:v>-8.0500000000000114</c:v>
                </c:pt>
                <c:pt idx="141">
                  <c:v>-4</c:v>
                </c:pt>
                <c:pt idx="142">
                  <c:v>-3.5</c:v>
                </c:pt>
                <c:pt idx="143">
                  <c:v>1.125</c:v>
                </c:pt>
                <c:pt idx="144">
                  <c:v>10.200000000000003</c:v>
                </c:pt>
                <c:pt idx="145">
                  <c:v>6</c:v>
                </c:pt>
                <c:pt idx="146">
                  <c:v>3.75</c:v>
                </c:pt>
                <c:pt idx="147">
                  <c:v>1.2999999999999972</c:v>
                </c:pt>
                <c:pt idx="148">
                  <c:v>2.9000000000000057</c:v>
                </c:pt>
                <c:pt idx="149">
                  <c:v>2.0999999999999943</c:v>
                </c:pt>
                <c:pt idx="150">
                  <c:v>0.75</c:v>
                </c:pt>
                <c:pt idx="151">
                  <c:v>0.12999999999999545</c:v>
                </c:pt>
                <c:pt idx="152">
                  <c:v>5.0000000000011369E-2</c:v>
                </c:pt>
                <c:pt idx="153">
                  <c:v>-6.0000000000002274E-2</c:v>
                </c:pt>
                <c:pt idx="154">
                  <c:v>-3.7999999999999972</c:v>
                </c:pt>
                <c:pt idx="155">
                  <c:v>-5.9500000000000028</c:v>
                </c:pt>
                <c:pt idx="156">
                  <c:v>-3.8999999999999915</c:v>
                </c:pt>
                <c:pt idx="157">
                  <c:v>-8.4500000000000028</c:v>
                </c:pt>
                <c:pt idx="158">
                  <c:v>-6</c:v>
                </c:pt>
                <c:pt idx="159">
                  <c:v>-7.6500000000000057</c:v>
                </c:pt>
                <c:pt idx="160">
                  <c:v>-2.25</c:v>
                </c:pt>
                <c:pt idx="161">
                  <c:v>-3</c:v>
                </c:pt>
                <c:pt idx="162">
                  <c:v>-5.25</c:v>
                </c:pt>
                <c:pt idx="163">
                  <c:v>-8.5499999999999972</c:v>
                </c:pt>
                <c:pt idx="164">
                  <c:v>-9.375</c:v>
                </c:pt>
                <c:pt idx="165">
                  <c:v>-7.0999999999999943</c:v>
                </c:pt>
                <c:pt idx="166">
                  <c:v>-9.8500000000000085</c:v>
                </c:pt>
                <c:pt idx="167">
                  <c:v>-2.4500000000000028</c:v>
                </c:pt>
                <c:pt idx="168">
                  <c:v>-1.25</c:v>
                </c:pt>
                <c:pt idx="169">
                  <c:v>2.6299999999999955</c:v>
                </c:pt>
                <c:pt idx="170">
                  <c:v>11</c:v>
                </c:pt>
                <c:pt idx="171">
                  <c:v>12.799999999999997</c:v>
                </c:pt>
                <c:pt idx="172">
                  <c:v>9</c:v>
                </c:pt>
                <c:pt idx="173">
                  <c:v>3.9500000000000028</c:v>
                </c:pt>
                <c:pt idx="174">
                  <c:v>0.75</c:v>
                </c:pt>
                <c:pt idx="175">
                  <c:v>-0.54999999999999716</c:v>
                </c:pt>
                <c:pt idx="176">
                  <c:v>1.5</c:v>
                </c:pt>
                <c:pt idx="177">
                  <c:v>1.9000000000000057</c:v>
                </c:pt>
                <c:pt idx="178">
                  <c:v>2.5</c:v>
                </c:pt>
                <c:pt idx="179">
                  <c:v>10</c:v>
                </c:pt>
                <c:pt idx="180">
                  <c:v>10.349999999999994</c:v>
                </c:pt>
                <c:pt idx="181">
                  <c:v>2</c:v>
                </c:pt>
                <c:pt idx="182">
                  <c:v>-0.79999999999999716</c:v>
                </c:pt>
                <c:pt idx="183">
                  <c:v>-1.7000000000000028</c:v>
                </c:pt>
                <c:pt idx="184">
                  <c:v>-4.8999999999999915</c:v>
                </c:pt>
                <c:pt idx="185">
                  <c:v>-6.5</c:v>
                </c:pt>
                <c:pt idx="186">
                  <c:v>-8.0499999999999972</c:v>
                </c:pt>
                <c:pt idx="187">
                  <c:v>-8.0999999999999943</c:v>
                </c:pt>
                <c:pt idx="188">
                  <c:v>-10.650000000000006</c:v>
                </c:pt>
                <c:pt idx="189">
                  <c:v>-8.1500000000000057</c:v>
                </c:pt>
                <c:pt idx="190">
                  <c:v>-5.7000000000000028</c:v>
                </c:pt>
                <c:pt idx="191">
                  <c:v>-4.9549999999999983</c:v>
                </c:pt>
                <c:pt idx="192">
                  <c:v>-3.25</c:v>
                </c:pt>
                <c:pt idx="193">
                  <c:v>-3.0499999999999972</c:v>
                </c:pt>
                <c:pt idx="194">
                  <c:v>-6.9500000000000028</c:v>
                </c:pt>
                <c:pt idx="195">
                  <c:v>-8.2999999999999972</c:v>
                </c:pt>
                <c:pt idx="196">
                  <c:v>-6.9350000000000023</c:v>
                </c:pt>
                <c:pt idx="197">
                  <c:v>-10.5</c:v>
                </c:pt>
                <c:pt idx="198">
                  <c:v>-11.350000000000009</c:v>
                </c:pt>
                <c:pt idx="199">
                  <c:v>-13.649999999999991</c:v>
                </c:pt>
                <c:pt idx="200">
                  <c:v>-9.5500000000000114</c:v>
                </c:pt>
                <c:pt idx="201">
                  <c:v>-10.75</c:v>
                </c:pt>
                <c:pt idx="202">
                  <c:v>-8.9500000000000171</c:v>
                </c:pt>
                <c:pt idx="203">
                  <c:v>-9.1500000000000057</c:v>
                </c:pt>
                <c:pt idx="204">
                  <c:v>-5.8500000000000085</c:v>
                </c:pt>
                <c:pt idx="205">
                  <c:v>-7.625</c:v>
                </c:pt>
                <c:pt idx="206">
                  <c:v>-8.0499999999999829</c:v>
                </c:pt>
                <c:pt idx="207">
                  <c:v>-8.0999999999999943</c:v>
                </c:pt>
                <c:pt idx="208">
                  <c:v>-10.000000000000014</c:v>
                </c:pt>
                <c:pt idx="209">
                  <c:v>-10.850000000000009</c:v>
                </c:pt>
                <c:pt idx="210">
                  <c:v>-1.0749999999999886</c:v>
                </c:pt>
                <c:pt idx="211">
                  <c:v>-9.3500000000000227</c:v>
                </c:pt>
                <c:pt idx="212">
                  <c:v>-6.6500000000000057</c:v>
                </c:pt>
                <c:pt idx="213">
                  <c:v>-7.4499999999999886</c:v>
                </c:pt>
                <c:pt idx="214">
                  <c:v>-9.4500000000000171</c:v>
                </c:pt>
                <c:pt idx="215">
                  <c:v>-10.549999999999983</c:v>
                </c:pt>
                <c:pt idx="216">
                  <c:v>-13.564999999999998</c:v>
                </c:pt>
                <c:pt idx="217">
                  <c:v>-9.2000000000000171</c:v>
                </c:pt>
                <c:pt idx="218">
                  <c:v>-7.3000000000000114</c:v>
                </c:pt>
                <c:pt idx="219">
                  <c:v>-7.6999999999999886</c:v>
                </c:pt>
                <c:pt idx="220">
                  <c:v>-4.9399999999999977</c:v>
                </c:pt>
                <c:pt idx="221">
                  <c:v>-8.5649999999999977</c:v>
                </c:pt>
                <c:pt idx="222">
                  <c:v>-5.1999999999999886</c:v>
                </c:pt>
                <c:pt idx="223">
                  <c:v>-0.80000000000001137</c:v>
                </c:pt>
                <c:pt idx="224">
                  <c:v>1.3500000000000227</c:v>
                </c:pt>
                <c:pt idx="225">
                  <c:v>0.55000000000001137</c:v>
                </c:pt>
                <c:pt idx="226">
                  <c:v>1.1999999999999886</c:v>
                </c:pt>
                <c:pt idx="227">
                  <c:v>-0.35000000000002274</c:v>
                </c:pt>
                <c:pt idx="228">
                  <c:v>-3.75</c:v>
                </c:pt>
                <c:pt idx="229">
                  <c:v>-3.3149999999999977</c:v>
                </c:pt>
                <c:pt idx="230">
                  <c:v>-1.1999999999999886</c:v>
                </c:pt>
                <c:pt idx="231">
                  <c:v>-6.75</c:v>
                </c:pt>
                <c:pt idx="232">
                  <c:v>-9.6499999999999773</c:v>
                </c:pt>
                <c:pt idx="233">
                  <c:v>-1.7000000000000171</c:v>
                </c:pt>
                <c:pt idx="234">
                  <c:v>-6.9000000000000057</c:v>
                </c:pt>
                <c:pt idx="235">
                  <c:v>-4.2000000000000171</c:v>
                </c:pt>
                <c:pt idx="236">
                  <c:v>-3.0499999999999829</c:v>
                </c:pt>
                <c:pt idx="237">
                  <c:v>-6.3500000000000227</c:v>
                </c:pt>
                <c:pt idx="238">
                  <c:v>-0.31000000000000227</c:v>
                </c:pt>
                <c:pt idx="239">
                  <c:v>-4.8499999999999943</c:v>
                </c:pt>
                <c:pt idx="240">
                  <c:v>-11.850000000000023</c:v>
                </c:pt>
                <c:pt idx="241">
                  <c:v>0.59999999999999432</c:v>
                </c:pt>
                <c:pt idx="242">
                  <c:v>1.3500000000000227</c:v>
                </c:pt>
                <c:pt idx="243">
                  <c:v>3.625</c:v>
                </c:pt>
                <c:pt idx="244">
                  <c:v>5.6500000000000341</c:v>
                </c:pt>
                <c:pt idx="245">
                  <c:v>1.6999999999999886</c:v>
                </c:pt>
                <c:pt idx="246">
                  <c:v>-1.5</c:v>
                </c:pt>
                <c:pt idx="247">
                  <c:v>-0.10000000000002274</c:v>
                </c:pt>
                <c:pt idx="248">
                  <c:v>-10.629999999999995</c:v>
                </c:pt>
                <c:pt idx="249">
                  <c:v>-3.9499999999999886</c:v>
                </c:pt>
                <c:pt idx="250">
                  <c:v>-7.5500000000000114</c:v>
                </c:pt>
                <c:pt idx="251">
                  <c:v>-5.0500000000000114</c:v>
                </c:pt>
                <c:pt idx="252">
                  <c:v>-5.9000000000000057</c:v>
                </c:pt>
                <c:pt idx="253">
                  <c:v>-8.9000000000000057</c:v>
                </c:pt>
                <c:pt idx="254">
                  <c:v>-3</c:v>
                </c:pt>
                <c:pt idx="255">
                  <c:v>-2.4000000000000057</c:v>
                </c:pt>
                <c:pt idx="256">
                  <c:v>-1.5</c:v>
                </c:pt>
                <c:pt idx="257">
                  <c:v>-7.3799999999999955</c:v>
                </c:pt>
                <c:pt idx="258">
                  <c:v>-12.400000000000006</c:v>
                </c:pt>
                <c:pt idx="259">
                  <c:v>-12.549999999999983</c:v>
                </c:pt>
                <c:pt idx="260">
                  <c:v>-4.5</c:v>
                </c:pt>
                <c:pt idx="261">
                  <c:v>-7.9000000000000057</c:v>
                </c:pt>
                <c:pt idx="262">
                  <c:v>0.75</c:v>
                </c:pt>
                <c:pt idx="263">
                  <c:v>-4.3500000000000227</c:v>
                </c:pt>
                <c:pt idx="264">
                  <c:v>-0.44999999999998863</c:v>
                </c:pt>
                <c:pt idx="265">
                  <c:v>-5.6500000000000057</c:v>
                </c:pt>
                <c:pt idx="266">
                  <c:v>-7.0699999999999932</c:v>
                </c:pt>
                <c:pt idx="267">
                  <c:v>-3.6500000000000057</c:v>
                </c:pt>
                <c:pt idx="268">
                  <c:v>-1.625</c:v>
                </c:pt>
                <c:pt idx="269">
                  <c:v>-2</c:v>
                </c:pt>
                <c:pt idx="270">
                  <c:v>2.9499999999999886</c:v>
                </c:pt>
                <c:pt idx="271">
                  <c:v>5.0999999999999943</c:v>
                </c:pt>
                <c:pt idx="272">
                  <c:v>7.0500000000000114</c:v>
                </c:pt>
                <c:pt idx="273">
                  <c:v>6.9350000000000023</c:v>
                </c:pt>
                <c:pt idx="274">
                  <c:v>5.75</c:v>
                </c:pt>
                <c:pt idx="275">
                  <c:v>3.3500000000000227</c:v>
                </c:pt>
                <c:pt idx="276">
                  <c:v>1.2800000000000011</c:v>
                </c:pt>
                <c:pt idx="277">
                  <c:v>2.4000000000000341</c:v>
                </c:pt>
                <c:pt idx="278">
                  <c:v>-2.0999999999999943</c:v>
                </c:pt>
                <c:pt idx="279">
                  <c:v>-1.5500000000000114</c:v>
                </c:pt>
                <c:pt idx="280">
                  <c:v>-9.9999999999994316E-2</c:v>
                </c:pt>
                <c:pt idx="281">
                  <c:v>-2.5600000000000023</c:v>
                </c:pt>
                <c:pt idx="282">
                  <c:v>-2.0999999999999943</c:v>
                </c:pt>
                <c:pt idx="283">
                  <c:v>-3.3499999999999943</c:v>
                </c:pt>
                <c:pt idx="284">
                  <c:v>-1.2499999999999716</c:v>
                </c:pt>
                <c:pt idx="285">
                  <c:v>-6.7000000000000171</c:v>
                </c:pt>
                <c:pt idx="286">
                  <c:v>-7.2750000000000057</c:v>
                </c:pt>
                <c:pt idx="287">
                  <c:v>-3.9000000000000057</c:v>
                </c:pt>
                <c:pt idx="288">
                  <c:v>-9.5900000000000034</c:v>
                </c:pt>
                <c:pt idx="289">
                  <c:v>-10.150000000000034</c:v>
                </c:pt>
                <c:pt idx="290">
                  <c:v>-10.150000000000006</c:v>
                </c:pt>
                <c:pt idx="291">
                  <c:v>-7.7999999999999829</c:v>
                </c:pt>
                <c:pt idx="292">
                  <c:v>-10.299999999999983</c:v>
                </c:pt>
                <c:pt idx="293">
                  <c:v>-8.5500000000000114</c:v>
                </c:pt>
                <c:pt idx="294">
                  <c:v>-5.1999999999999886</c:v>
                </c:pt>
                <c:pt idx="295">
                  <c:v>-9.2150000000000034</c:v>
                </c:pt>
                <c:pt idx="296">
                  <c:v>-5.5</c:v>
                </c:pt>
                <c:pt idx="297">
                  <c:v>-7.4499999999999886</c:v>
                </c:pt>
                <c:pt idx="298">
                  <c:v>-8.4000000000000057</c:v>
                </c:pt>
                <c:pt idx="299">
                  <c:v>-7.4499999999999886</c:v>
                </c:pt>
                <c:pt idx="300">
                  <c:v>-10.094999999999999</c:v>
                </c:pt>
                <c:pt idx="301">
                  <c:v>-9.7999999999999829</c:v>
                </c:pt>
                <c:pt idx="302">
                  <c:v>-4.6750000000000114</c:v>
                </c:pt>
                <c:pt idx="303">
                  <c:v>-6.9750000000000227</c:v>
                </c:pt>
                <c:pt idx="304">
                  <c:v>-4.2749999999999773</c:v>
                </c:pt>
                <c:pt idx="305">
                  <c:v>-10.100000000000023</c:v>
                </c:pt>
                <c:pt idx="306">
                  <c:v>-11.75</c:v>
                </c:pt>
                <c:pt idx="307">
                  <c:v>-6.3000000000000114</c:v>
                </c:pt>
                <c:pt idx="308">
                  <c:v>-6.6499999999999773</c:v>
                </c:pt>
                <c:pt idx="309">
                  <c:v>-7.8700000000000045</c:v>
                </c:pt>
                <c:pt idx="310">
                  <c:v>-7.3500000000000227</c:v>
                </c:pt>
                <c:pt idx="311">
                  <c:v>-6.5500000000000114</c:v>
                </c:pt>
                <c:pt idx="312">
                  <c:v>-2.8000000000000114</c:v>
                </c:pt>
                <c:pt idx="313">
                  <c:v>-0.17999999999994998</c:v>
                </c:pt>
                <c:pt idx="314">
                  <c:v>-7.8999999999999773</c:v>
                </c:pt>
                <c:pt idx="315">
                  <c:v>-24.024999999999977</c:v>
                </c:pt>
                <c:pt idx="316">
                  <c:v>-1.3999999999999773</c:v>
                </c:pt>
                <c:pt idx="317">
                  <c:v>-8.6999999999999886</c:v>
                </c:pt>
                <c:pt idx="318">
                  <c:v>-9.3499999999999659</c:v>
                </c:pt>
                <c:pt idx="319">
                  <c:v>-6.0649999999999977</c:v>
                </c:pt>
                <c:pt idx="320">
                  <c:v>1.0649999999999977</c:v>
                </c:pt>
                <c:pt idx="321">
                  <c:v>-2.0500000000000114</c:v>
                </c:pt>
                <c:pt idx="322">
                  <c:v>-4.75</c:v>
                </c:pt>
                <c:pt idx="323">
                  <c:v>-3.9000000000000057</c:v>
                </c:pt>
                <c:pt idx="324">
                  <c:v>-2.0250000000000057</c:v>
                </c:pt>
                <c:pt idx="325">
                  <c:v>-1.625</c:v>
                </c:pt>
                <c:pt idx="326">
                  <c:v>2.4099999999999966</c:v>
                </c:pt>
                <c:pt idx="327">
                  <c:v>-4.2499999999999716</c:v>
                </c:pt>
                <c:pt idx="328">
                  <c:v>1.2500000000000284</c:v>
                </c:pt>
                <c:pt idx="329">
                  <c:v>-4.6299999999999955</c:v>
                </c:pt>
                <c:pt idx="330">
                  <c:v>-4.75</c:v>
                </c:pt>
                <c:pt idx="331">
                  <c:v>-5.2000000000000455</c:v>
                </c:pt>
                <c:pt idx="332">
                  <c:v>-6.3250000000000455</c:v>
                </c:pt>
                <c:pt idx="333">
                  <c:v>-4.089999999999975</c:v>
                </c:pt>
                <c:pt idx="334">
                  <c:v>-5.6749999999999545</c:v>
                </c:pt>
                <c:pt idx="335">
                  <c:v>-6.1000000000000227</c:v>
                </c:pt>
                <c:pt idx="336">
                  <c:v>-3.8499999999999659</c:v>
                </c:pt>
                <c:pt idx="337">
                  <c:v>-3.3500000000000227</c:v>
                </c:pt>
                <c:pt idx="338">
                  <c:v>-7.0500000000000114</c:v>
                </c:pt>
                <c:pt idx="339">
                  <c:v>-18.939999999999998</c:v>
                </c:pt>
                <c:pt idx="340">
                  <c:v>-7.5</c:v>
                </c:pt>
                <c:pt idx="341">
                  <c:v>-6.8000000000000114</c:v>
                </c:pt>
                <c:pt idx="342">
                  <c:v>-10.799999999999983</c:v>
                </c:pt>
                <c:pt idx="343">
                  <c:v>-5.5</c:v>
                </c:pt>
                <c:pt idx="344">
                  <c:v>-11.049999999999983</c:v>
                </c:pt>
                <c:pt idx="345">
                  <c:v>-8.8000000000000114</c:v>
                </c:pt>
                <c:pt idx="346">
                  <c:v>-13.550000000000011</c:v>
                </c:pt>
                <c:pt idx="347">
                  <c:v>-12.375</c:v>
                </c:pt>
                <c:pt idx="348">
                  <c:v>-15.099999999999994</c:v>
                </c:pt>
                <c:pt idx="349">
                  <c:v>-18.650000000000006</c:v>
                </c:pt>
                <c:pt idx="350">
                  <c:v>-18.349999999999994</c:v>
                </c:pt>
                <c:pt idx="351">
                  <c:v>-19.599999999999994</c:v>
                </c:pt>
                <c:pt idx="352">
                  <c:v>-19.064999999999998</c:v>
                </c:pt>
                <c:pt idx="353">
                  <c:v>-16.849999999999994</c:v>
                </c:pt>
                <c:pt idx="354">
                  <c:v>-18.5</c:v>
                </c:pt>
                <c:pt idx="355">
                  <c:v>-20.349999999999994</c:v>
                </c:pt>
                <c:pt idx="356">
                  <c:v>-24.650000000000006</c:v>
                </c:pt>
                <c:pt idx="357">
                  <c:v>-21.549999999999983</c:v>
                </c:pt>
                <c:pt idx="358">
                  <c:v>-18.950000000000017</c:v>
                </c:pt>
                <c:pt idx="359">
                  <c:v>-16.550000000000011</c:v>
                </c:pt>
                <c:pt idx="360">
                  <c:v>-15.400000000000006</c:v>
                </c:pt>
                <c:pt idx="361">
                  <c:v>-18.78</c:v>
                </c:pt>
                <c:pt idx="362">
                  <c:v>-18.125</c:v>
                </c:pt>
                <c:pt idx="363">
                  <c:v>-13.75</c:v>
                </c:pt>
                <c:pt idx="364">
                  <c:v>-13.699999999999989</c:v>
                </c:pt>
                <c:pt idx="365">
                  <c:v>-17</c:v>
                </c:pt>
                <c:pt idx="367">
                  <c:v>-17.5</c:v>
                </c:pt>
                <c:pt idx="368">
                  <c:v>-14.199999999999989</c:v>
                </c:pt>
                <c:pt idx="369">
                  <c:v>-14.299999999999983</c:v>
                </c:pt>
                <c:pt idx="370">
                  <c:v>-16.050000000000011</c:v>
                </c:pt>
                <c:pt idx="371">
                  <c:v>-18.939999999999998</c:v>
                </c:pt>
                <c:pt idx="372">
                  <c:v>-20.400000000000006</c:v>
                </c:pt>
                <c:pt idx="373">
                  <c:v>-19.879999999999995</c:v>
                </c:pt>
                <c:pt idx="374">
                  <c:v>-17.550000000000011</c:v>
                </c:pt>
                <c:pt idx="375">
                  <c:v>-14.5</c:v>
                </c:pt>
                <c:pt idx="376">
                  <c:v>-6.8499999999999943</c:v>
                </c:pt>
                <c:pt idx="377">
                  <c:v>0.5</c:v>
                </c:pt>
                <c:pt idx="378">
                  <c:v>-3.5</c:v>
                </c:pt>
                <c:pt idx="379">
                  <c:v>1.75</c:v>
                </c:pt>
                <c:pt idx="380">
                  <c:v>5.25</c:v>
                </c:pt>
                <c:pt idx="381">
                  <c:v>-1.6899999999999977</c:v>
                </c:pt>
                <c:pt idx="382">
                  <c:v>-7.75</c:v>
                </c:pt>
                <c:pt idx="383">
                  <c:v>-12.25</c:v>
                </c:pt>
                <c:pt idx="384">
                  <c:v>-13.699999999999989</c:v>
                </c:pt>
                <c:pt idx="385">
                  <c:v>-12.129999999999995</c:v>
                </c:pt>
                <c:pt idx="386">
                  <c:v>-10.5</c:v>
                </c:pt>
                <c:pt idx="387">
                  <c:v>-4.4499999999999886</c:v>
                </c:pt>
                <c:pt idx="388">
                  <c:v>-0.55000000000001137</c:v>
                </c:pt>
                <c:pt idx="389">
                  <c:v>5.9499999999999886</c:v>
                </c:pt>
                <c:pt idx="390">
                  <c:v>-1</c:v>
                </c:pt>
                <c:pt idx="391">
                  <c:v>-4.0999999999999943</c:v>
                </c:pt>
                <c:pt idx="392">
                  <c:v>-4.3499999999999943</c:v>
                </c:pt>
                <c:pt idx="393">
                  <c:v>-6.9000000000000057</c:v>
                </c:pt>
                <c:pt idx="394">
                  <c:v>-14.064999999999998</c:v>
                </c:pt>
                <c:pt idx="395">
                  <c:v>-16.449999999999989</c:v>
                </c:pt>
                <c:pt idx="396">
                  <c:v>-16</c:v>
                </c:pt>
                <c:pt idx="397">
                  <c:v>-15.549999999999983</c:v>
                </c:pt>
                <c:pt idx="398">
                  <c:v>-20</c:v>
                </c:pt>
                <c:pt idx="399">
                  <c:v>-18.939999999999998</c:v>
                </c:pt>
                <c:pt idx="400">
                  <c:v>-17.5</c:v>
                </c:pt>
                <c:pt idx="401">
                  <c:v>-7.75</c:v>
                </c:pt>
                <c:pt idx="402">
                  <c:v>-13.800000000000011</c:v>
                </c:pt>
                <c:pt idx="403">
                  <c:v>-23.5</c:v>
                </c:pt>
                <c:pt idx="404">
                  <c:v>-32.81</c:v>
                </c:pt>
                <c:pt idx="405">
                  <c:v>-28.549999999999997</c:v>
                </c:pt>
                <c:pt idx="406">
                  <c:v>-17.750000000000014</c:v>
                </c:pt>
                <c:pt idx="407">
                  <c:v>-16.25</c:v>
                </c:pt>
                <c:pt idx="408">
                  <c:v>-19.450000000000003</c:v>
                </c:pt>
                <c:pt idx="409">
                  <c:v>-13.950000000000003</c:v>
                </c:pt>
                <c:pt idx="410">
                  <c:v>-13.25</c:v>
                </c:pt>
                <c:pt idx="411">
                  <c:v>-17</c:v>
                </c:pt>
                <c:pt idx="412">
                  <c:v>-21.700000000000003</c:v>
                </c:pt>
                <c:pt idx="413">
                  <c:v>-26.25</c:v>
                </c:pt>
                <c:pt idx="414">
                  <c:v>-25.799999999999997</c:v>
                </c:pt>
                <c:pt idx="415">
                  <c:v>-22.549999999999997</c:v>
                </c:pt>
                <c:pt idx="416">
                  <c:v>-20.650000000000006</c:v>
                </c:pt>
                <c:pt idx="417">
                  <c:v>-16.799999999999997</c:v>
                </c:pt>
                <c:pt idx="418">
                  <c:v>-12.849999999999994</c:v>
                </c:pt>
                <c:pt idx="419">
                  <c:v>-5.644999999999996</c:v>
                </c:pt>
                <c:pt idx="420">
                  <c:v>-2.9000000000000057</c:v>
                </c:pt>
                <c:pt idx="421">
                  <c:v>-4.8000000000000114</c:v>
                </c:pt>
                <c:pt idx="422">
                  <c:v>-10.25</c:v>
                </c:pt>
                <c:pt idx="423">
                  <c:v>-10.060000000000002</c:v>
                </c:pt>
                <c:pt idx="424">
                  <c:v>-8.7999999999999972</c:v>
                </c:pt>
                <c:pt idx="425">
                  <c:v>-6.3349999999999937</c:v>
                </c:pt>
                <c:pt idx="426">
                  <c:v>-8.7000000000000028</c:v>
                </c:pt>
                <c:pt idx="427">
                  <c:v>-12</c:v>
                </c:pt>
                <c:pt idx="428">
                  <c:v>-13.150000000000006</c:v>
                </c:pt>
                <c:pt idx="429">
                  <c:v>-9.164999999999992</c:v>
                </c:pt>
                <c:pt idx="430">
                  <c:v>-6.25</c:v>
                </c:pt>
                <c:pt idx="431">
                  <c:v>-13.050000000000011</c:v>
                </c:pt>
                <c:pt idx="432">
                  <c:v>-8.0999999999999943</c:v>
                </c:pt>
                <c:pt idx="433">
                  <c:v>-8.4399999999999977</c:v>
                </c:pt>
                <c:pt idx="434">
                  <c:v>-11.349999999999994</c:v>
                </c:pt>
                <c:pt idx="435">
                  <c:v>-9.3499999999999943</c:v>
                </c:pt>
                <c:pt idx="436">
                  <c:v>9.9999999999994316E-2</c:v>
                </c:pt>
                <c:pt idx="437">
                  <c:v>-6.25</c:v>
                </c:pt>
                <c:pt idx="438">
                  <c:v>-9.9499999999999886</c:v>
                </c:pt>
                <c:pt idx="439">
                  <c:v>-6.9499999999999886</c:v>
                </c:pt>
                <c:pt idx="440">
                  <c:v>-7.25</c:v>
                </c:pt>
                <c:pt idx="441">
                  <c:v>-12.75</c:v>
                </c:pt>
                <c:pt idx="442">
                  <c:v>-12.149999999999977</c:v>
                </c:pt>
                <c:pt idx="443">
                  <c:v>-11.300000000000011</c:v>
                </c:pt>
                <c:pt idx="444">
                  <c:v>-12.435000000000002</c:v>
                </c:pt>
                <c:pt idx="445">
                  <c:v>-14</c:v>
                </c:pt>
                <c:pt idx="446">
                  <c:v>-11.699999999999989</c:v>
                </c:pt>
                <c:pt idx="447">
                  <c:v>-12.049999999999983</c:v>
                </c:pt>
                <c:pt idx="448">
                  <c:v>-7.6999999999999886</c:v>
                </c:pt>
                <c:pt idx="449">
                  <c:v>-3.4499999999999886</c:v>
                </c:pt>
                <c:pt idx="450">
                  <c:v>-3.9499999999999886</c:v>
                </c:pt>
                <c:pt idx="451">
                  <c:v>-7.0049999999999955</c:v>
                </c:pt>
                <c:pt idx="452">
                  <c:v>-7</c:v>
                </c:pt>
                <c:pt idx="453">
                  <c:v>-8.25</c:v>
                </c:pt>
                <c:pt idx="454">
                  <c:v>-8.25</c:v>
                </c:pt>
                <c:pt idx="455">
                  <c:v>-18</c:v>
                </c:pt>
                <c:pt idx="456">
                  <c:v>-19.064999999999998</c:v>
                </c:pt>
                <c:pt idx="457">
                  <c:v>-23.5</c:v>
                </c:pt>
                <c:pt idx="458">
                  <c:v>-18.550000000000011</c:v>
                </c:pt>
                <c:pt idx="459">
                  <c:v>-14.700000000000017</c:v>
                </c:pt>
                <c:pt idx="460">
                  <c:v>-17.549999999999983</c:v>
                </c:pt>
                <c:pt idx="461">
                  <c:v>-14.949999999999989</c:v>
                </c:pt>
                <c:pt idx="462">
                  <c:v>-12.199999999999989</c:v>
                </c:pt>
                <c:pt idx="463">
                  <c:v>-14.850000000000023</c:v>
                </c:pt>
                <c:pt idx="464">
                  <c:v>-12.300000000000011</c:v>
                </c:pt>
                <c:pt idx="465">
                  <c:v>-14</c:v>
                </c:pt>
                <c:pt idx="466">
                  <c:v>-11.879999999999995</c:v>
                </c:pt>
                <c:pt idx="467">
                  <c:v>-8.9500000000000028</c:v>
                </c:pt>
                <c:pt idx="468">
                  <c:v>-8.7999999999999972</c:v>
                </c:pt>
                <c:pt idx="469">
                  <c:v>-8.8000000000000114</c:v>
                </c:pt>
                <c:pt idx="470">
                  <c:v>-4.7999999999999972</c:v>
                </c:pt>
                <c:pt idx="471">
                  <c:v>-1.6299999999999955</c:v>
                </c:pt>
                <c:pt idx="472">
                  <c:v>-5.1500000000000057</c:v>
                </c:pt>
                <c:pt idx="473">
                  <c:v>-4.4500000000000028</c:v>
                </c:pt>
                <c:pt idx="474">
                  <c:v>-4.4500000000000028</c:v>
                </c:pt>
                <c:pt idx="475">
                  <c:v>-4</c:v>
                </c:pt>
                <c:pt idx="476">
                  <c:v>-4.9500000000000028</c:v>
                </c:pt>
                <c:pt idx="477">
                  <c:v>-5.5699999999999932</c:v>
                </c:pt>
                <c:pt idx="478">
                  <c:v>-4.4499999999999886</c:v>
                </c:pt>
                <c:pt idx="479">
                  <c:v>-5.0499999999999972</c:v>
                </c:pt>
                <c:pt idx="480">
                  <c:v>-7.5499999999999972</c:v>
                </c:pt>
                <c:pt idx="481">
                  <c:v>-5.6850000000000023</c:v>
                </c:pt>
                <c:pt idx="482">
                  <c:v>-1.125</c:v>
                </c:pt>
                <c:pt idx="483">
                  <c:v>-1.2999999999999972</c:v>
                </c:pt>
                <c:pt idx="484">
                  <c:v>0.19999999999998863</c:v>
                </c:pt>
                <c:pt idx="485">
                  <c:v>0.75</c:v>
                </c:pt>
                <c:pt idx="486">
                  <c:v>0.29999999999999716</c:v>
                </c:pt>
                <c:pt idx="487">
                  <c:v>1.2999999999999972</c:v>
                </c:pt>
                <c:pt idx="488">
                  <c:v>-0.65000000000000568</c:v>
                </c:pt>
                <c:pt idx="489">
                  <c:v>-1.0649999999999977</c:v>
                </c:pt>
                <c:pt idx="490">
                  <c:v>-1.25</c:v>
                </c:pt>
                <c:pt idx="491">
                  <c:v>-4.9500000000000028</c:v>
                </c:pt>
                <c:pt idx="492">
                  <c:v>-4.2000000000000028</c:v>
                </c:pt>
                <c:pt idx="493">
                  <c:v>-3.0500000000000114</c:v>
                </c:pt>
                <c:pt idx="494">
                  <c:v>-1.4499999999999886</c:v>
                </c:pt>
                <c:pt idx="495">
                  <c:v>0.34999999999999432</c:v>
                </c:pt>
                <c:pt idx="496">
                  <c:v>0.79999999999999716</c:v>
                </c:pt>
                <c:pt idx="497">
                  <c:v>0.45000000000000284</c:v>
                </c:pt>
                <c:pt idx="498">
                  <c:v>0.19999999999998863</c:v>
                </c:pt>
                <c:pt idx="499">
                  <c:v>-3.4500000000000028</c:v>
                </c:pt>
                <c:pt idx="500">
                  <c:v>-6.3999999999999915</c:v>
                </c:pt>
                <c:pt idx="501">
                  <c:v>-5.3500000000000085</c:v>
                </c:pt>
                <c:pt idx="502">
                  <c:v>-5.5999999999999943</c:v>
                </c:pt>
                <c:pt idx="503">
                  <c:v>-0.59999999999999432</c:v>
                </c:pt>
                <c:pt idx="504">
                  <c:v>-3.625</c:v>
                </c:pt>
                <c:pt idx="505">
                  <c:v>-4.9000000000000057</c:v>
                </c:pt>
                <c:pt idx="506">
                  <c:v>-8.4500000000000171</c:v>
                </c:pt>
                <c:pt idx="507">
                  <c:v>-14.400000000000006</c:v>
                </c:pt>
                <c:pt idx="508">
                  <c:v>-19.349999999999994</c:v>
                </c:pt>
                <c:pt idx="509">
                  <c:v>-19.689999999999998</c:v>
                </c:pt>
                <c:pt idx="510">
                  <c:v>-10.699999999999989</c:v>
                </c:pt>
                <c:pt idx="511">
                  <c:v>-8.5</c:v>
                </c:pt>
                <c:pt idx="512">
                  <c:v>-5.5999999999999943</c:v>
                </c:pt>
                <c:pt idx="513">
                  <c:v>-3.9000000000000057</c:v>
                </c:pt>
                <c:pt idx="514">
                  <c:v>0.20000000000000284</c:v>
                </c:pt>
                <c:pt idx="515">
                  <c:v>-1.1499999999999915</c:v>
                </c:pt>
                <c:pt idx="516">
                  <c:v>-7.6500000000000057</c:v>
                </c:pt>
                <c:pt idx="517">
                  <c:v>-4.3499999999999943</c:v>
                </c:pt>
                <c:pt idx="518">
                  <c:v>-2.5</c:v>
                </c:pt>
                <c:pt idx="519">
                  <c:v>-3.75</c:v>
                </c:pt>
                <c:pt idx="520">
                  <c:v>-2.8500000000000085</c:v>
                </c:pt>
                <c:pt idx="521">
                  <c:v>-5.2000000000000028</c:v>
                </c:pt>
                <c:pt idx="522">
                  <c:v>-7.6500000000000057</c:v>
                </c:pt>
                <c:pt idx="523">
                  <c:v>-10.25</c:v>
                </c:pt>
                <c:pt idx="524">
                  <c:v>-4.5</c:v>
                </c:pt>
                <c:pt idx="525">
                  <c:v>-6.4500000000000028</c:v>
                </c:pt>
                <c:pt idx="526">
                  <c:v>-4.3999999999999915</c:v>
                </c:pt>
                <c:pt idx="527">
                  <c:v>-6.1299999999999955</c:v>
                </c:pt>
                <c:pt idx="528">
                  <c:v>-6.2999999999999972</c:v>
                </c:pt>
                <c:pt idx="529">
                  <c:v>-9.9999999999909051E-3</c:v>
                </c:pt>
                <c:pt idx="530">
                  <c:v>0.79999999999999716</c:v>
                </c:pt>
                <c:pt idx="531">
                  <c:v>2.4000000000000057</c:v>
                </c:pt>
                <c:pt idx="532">
                  <c:v>-0.79999999999999716</c:v>
                </c:pt>
                <c:pt idx="533">
                  <c:v>-5.8500000000000085</c:v>
                </c:pt>
                <c:pt idx="534">
                  <c:v>-2.5</c:v>
                </c:pt>
                <c:pt idx="535">
                  <c:v>-0.88000000000000966</c:v>
                </c:pt>
                <c:pt idx="536">
                  <c:v>-1.75</c:v>
                </c:pt>
                <c:pt idx="537">
                  <c:v>-1.5600000000000023</c:v>
                </c:pt>
                <c:pt idx="538">
                  <c:v>1.7999999999999972</c:v>
                </c:pt>
                <c:pt idx="539">
                  <c:v>2.0999999999999943</c:v>
                </c:pt>
                <c:pt idx="540">
                  <c:v>1.6500000000000057</c:v>
                </c:pt>
                <c:pt idx="541">
                  <c:v>0.29999999999999716</c:v>
                </c:pt>
                <c:pt idx="542">
                  <c:v>-1.9399999999999977</c:v>
                </c:pt>
                <c:pt idx="543">
                  <c:v>-4.8499999999999943</c:v>
                </c:pt>
                <c:pt idx="544">
                  <c:v>-3.0499999999999972</c:v>
                </c:pt>
                <c:pt idx="545">
                  <c:v>-3.75</c:v>
                </c:pt>
                <c:pt idx="546">
                  <c:v>-4.5499999999999972</c:v>
                </c:pt>
                <c:pt idx="547">
                  <c:v>-3</c:v>
                </c:pt>
                <c:pt idx="548">
                  <c:v>-2.9000000000000057</c:v>
                </c:pt>
                <c:pt idx="549">
                  <c:v>-2.8499999999999943</c:v>
                </c:pt>
                <c:pt idx="550">
                  <c:v>-4</c:v>
                </c:pt>
                <c:pt idx="551">
                  <c:v>-3.2000000000000028</c:v>
                </c:pt>
                <c:pt idx="552">
                  <c:v>-0.25</c:v>
                </c:pt>
                <c:pt idx="553">
                  <c:v>-5.0500000000000114</c:v>
                </c:pt>
                <c:pt idx="554">
                  <c:v>-2.7000000000000028</c:v>
                </c:pt>
                <c:pt idx="555">
                  <c:v>-2.2999999999999972</c:v>
                </c:pt>
                <c:pt idx="556">
                  <c:v>-4.1299999999999955</c:v>
                </c:pt>
                <c:pt idx="557">
                  <c:v>-4.5999999999999943</c:v>
                </c:pt>
                <c:pt idx="558">
                  <c:v>-4.7999999999999972</c:v>
                </c:pt>
                <c:pt idx="559">
                  <c:v>-3.75</c:v>
                </c:pt>
                <c:pt idx="560">
                  <c:v>-5.0999999999999943</c:v>
                </c:pt>
                <c:pt idx="561">
                  <c:v>-1.3799999999999955</c:v>
                </c:pt>
                <c:pt idx="562">
                  <c:v>0.29999999999999716</c:v>
                </c:pt>
                <c:pt idx="563">
                  <c:v>-1.1499999999999915</c:v>
                </c:pt>
                <c:pt idx="564">
                  <c:v>-4.25</c:v>
                </c:pt>
                <c:pt idx="565">
                  <c:v>-6.1499999999999915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8-41FA-9AF1-3B39087199BA}"/>
            </c:ext>
          </c:extLst>
        </c:ser>
        <c:ser>
          <c:idx val="3"/>
          <c:order val="3"/>
          <c:tx>
            <c:strRef>
              <c:f>Data!$AF$7</c:f>
              <c:strCache>
                <c:ptCount val="1"/>
                <c:pt idx="0">
                  <c:v>WI relative to IA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Data!$AF$8:$AF$573</c:f>
              <c:numCache>
                <c:formatCode>"$"#,##0.00</c:formatCode>
                <c:ptCount val="566"/>
                <c:pt idx="0">
                  <c:v>0.875</c:v>
                </c:pt>
                <c:pt idx="1">
                  <c:v>-2.2000000000000028</c:v>
                </c:pt>
                <c:pt idx="2">
                  <c:v>-7.5499999999999972</c:v>
                </c:pt>
                <c:pt idx="3">
                  <c:v>-5.7000000000000028</c:v>
                </c:pt>
                <c:pt idx="4">
                  <c:v>-3.9000000000000057</c:v>
                </c:pt>
                <c:pt idx="5">
                  <c:v>-6.5499999999999972</c:v>
                </c:pt>
                <c:pt idx="6">
                  <c:v>-4.5</c:v>
                </c:pt>
                <c:pt idx="7">
                  <c:v>-1.25</c:v>
                </c:pt>
                <c:pt idx="8">
                  <c:v>1.75</c:v>
                </c:pt>
                <c:pt idx="9">
                  <c:v>-3.25</c:v>
                </c:pt>
                <c:pt idx="10">
                  <c:v>-1.8499999999999943</c:v>
                </c:pt>
                <c:pt idx="11">
                  <c:v>-1.5</c:v>
                </c:pt>
                <c:pt idx="12">
                  <c:v>1.5</c:v>
                </c:pt>
                <c:pt idx="13">
                  <c:v>-2.6875</c:v>
                </c:pt>
                <c:pt idx="14">
                  <c:v>-1.5499999999999972</c:v>
                </c:pt>
                <c:pt idx="15">
                  <c:v>-2.5625</c:v>
                </c:pt>
                <c:pt idx="16">
                  <c:v>-5.4499999999999886</c:v>
                </c:pt>
                <c:pt idx="17">
                  <c:v>-6</c:v>
                </c:pt>
                <c:pt idx="18">
                  <c:v>-1.75</c:v>
                </c:pt>
                <c:pt idx="19">
                  <c:v>-1.75</c:v>
                </c:pt>
                <c:pt idx="20">
                  <c:v>-1.75</c:v>
                </c:pt>
                <c:pt idx="21">
                  <c:v>-1</c:v>
                </c:pt>
                <c:pt idx="22">
                  <c:v>-5.25</c:v>
                </c:pt>
                <c:pt idx="23">
                  <c:v>-2</c:v>
                </c:pt>
                <c:pt idx="24">
                  <c:v>-4.0999999999999943</c:v>
                </c:pt>
                <c:pt idx="25">
                  <c:v>-6.2000000000000028</c:v>
                </c:pt>
                <c:pt idx="26">
                  <c:v>-5.5</c:v>
                </c:pt>
                <c:pt idx="27">
                  <c:v>-3.4500000000000028</c:v>
                </c:pt>
                <c:pt idx="28">
                  <c:v>-11.5</c:v>
                </c:pt>
                <c:pt idx="29">
                  <c:v>-7.9500000000000028</c:v>
                </c:pt>
                <c:pt idx="30">
                  <c:v>-1.4000000000000057</c:v>
                </c:pt>
                <c:pt idx="31">
                  <c:v>-6.5</c:v>
                </c:pt>
                <c:pt idx="32">
                  <c:v>-5</c:v>
                </c:pt>
                <c:pt idx="33">
                  <c:v>-2.75</c:v>
                </c:pt>
                <c:pt idx="34">
                  <c:v>-3.5</c:v>
                </c:pt>
                <c:pt idx="35">
                  <c:v>-1.25</c:v>
                </c:pt>
                <c:pt idx="36">
                  <c:v>-2.8499999999999943</c:v>
                </c:pt>
                <c:pt idx="37">
                  <c:v>-2.5</c:v>
                </c:pt>
                <c:pt idx="38">
                  <c:v>-1.5999999999999943</c:v>
                </c:pt>
                <c:pt idx="39">
                  <c:v>-1.3125</c:v>
                </c:pt>
                <c:pt idx="40">
                  <c:v>-1</c:v>
                </c:pt>
                <c:pt idx="41">
                  <c:v>-1.4500000000000028</c:v>
                </c:pt>
                <c:pt idx="42">
                  <c:v>3.1500000000000057</c:v>
                </c:pt>
                <c:pt idx="43">
                  <c:v>3.25</c:v>
                </c:pt>
                <c:pt idx="44">
                  <c:v>3.75</c:v>
                </c:pt>
                <c:pt idx="45">
                  <c:v>3.1500000000000057</c:v>
                </c:pt>
                <c:pt idx="46">
                  <c:v>5</c:v>
                </c:pt>
                <c:pt idx="47">
                  <c:v>4.0499999999999972</c:v>
                </c:pt>
                <c:pt idx="48">
                  <c:v>0.3125</c:v>
                </c:pt>
                <c:pt idx="49">
                  <c:v>1.25</c:v>
                </c:pt>
                <c:pt idx="50">
                  <c:v>3.5</c:v>
                </c:pt>
                <c:pt idx="51">
                  <c:v>1.0999999999999943</c:v>
                </c:pt>
                <c:pt idx="52">
                  <c:v>4.0999999999999943</c:v>
                </c:pt>
                <c:pt idx="53">
                  <c:v>0.34999999999999432</c:v>
                </c:pt>
                <c:pt idx="54">
                  <c:v>-3.25</c:v>
                </c:pt>
                <c:pt idx="55">
                  <c:v>-2.5</c:v>
                </c:pt>
                <c:pt idx="56">
                  <c:v>-8.5999999999999943</c:v>
                </c:pt>
                <c:pt idx="57">
                  <c:v>-11.75</c:v>
                </c:pt>
                <c:pt idx="58">
                  <c:v>-9.8499999999999943</c:v>
                </c:pt>
                <c:pt idx="59">
                  <c:v>-8.5</c:v>
                </c:pt>
                <c:pt idx="60">
                  <c:v>-6.3499999999999943</c:v>
                </c:pt>
                <c:pt idx="61">
                  <c:v>-5</c:v>
                </c:pt>
                <c:pt idx="62">
                  <c:v>-7.1999999999999886</c:v>
                </c:pt>
                <c:pt idx="63">
                  <c:v>-5.6999999999999886</c:v>
                </c:pt>
                <c:pt idx="64">
                  <c:v>-9.3333333333333428</c:v>
                </c:pt>
                <c:pt idx="65">
                  <c:v>-13.8125</c:v>
                </c:pt>
                <c:pt idx="66">
                  <c:v>-19.599999999999994</c:v>
                </c:pt>
                <c:pt idx="67">
                  <c:v>-11</c:v>
                </c:pt>
                <c:pt idx="68">
                  <c:v>-4.25</c:v>
                </c:pt>
                <c:pt idx="69">
                  <c:v>-1.5</c:v>
                </c:pt>
                <c:pt idx="70">
                  <c:v>-0.75</c:v>
                </c:pt>
                <c:pt idx="71">
                  <c:v>-0.75</c:v>
                </c:pt>
                <c:pt idx="72">
                  <c:v>2.5</c:v>
                </c:pt>
                <c:pt idx="73">
                  <c:v>1.0999999999999943</c:v>
                </c:pt>
                <c:pt idx="74">
                  <c:v>0</c:v>
                </c:pt>
                <c:pt idx="75">
                  <c:v>-1</c:v>
                </c:pt>
                <c:pt idx="76">
                  <c:v>-2</c:v>
                </c:pt>
                <c:pt idx="77">
                  <c:v>0.75</c:v>
                </c:pt>
                <c:pt idx="78">
                  <c:v>-6.6999999999999886</c:v>
                </c:pt>
                <c:pt idx="79">
                  <c:v>-8.4000000000000057</c:v>
                </c:pt>
                <c:pt idx="80">
                  <c:v>-4.1999999999999886</c:v>
                </c:pt>
                <c:pt idx="81">
                  <c:v>-7</c:v>
                </c:pt>
                <c:pt idx="82">
                  <c:v>-2.0999999999999943</c:v>
                </c:pt>
                <c:pt idx="83">
                  <c:v>-4.5</c:v>
                </c:pt>
                <c:pt idx="84">
                  <c:v>-3.6999999999999886</c:v>
                </c:pt>
                <c:pt idx="85">
                  <c:v>-4.9000000000000057</c:v>
                </c:pt>
                <c:pt idx="86">
                  <c:v>-4.375</c:v>
                </c:pt>
                <c:pt idx="87">
                  <c:v>-5.4000000000000057</c:v>
                </c:pt>
                <c:pt idx="88">
                  <c:v>-8.0500000000000114</c:v>
                </c:pt>
                <c:pt idx="89">
                  <c:v>-10.5</c:v>
                </c:pt>
                <c:pt idx="90">
                  <c:v>-10</c:v>
                </c:pt>
                <c:pt idx="91">
                  <c:v>-18.75</c:v>
                </c:pt>
                <c:pt idx="92">
                  <c:v>-17.25</c:v>
                </c:pt>
                <c:pt idx="93">
                  <c:v>-12.650000000000006</c:v>
                </c:pt>
                <c:pt idx="94">
                  <c:v>-3.8000000000000114</c:v>
                </c:pt>
                <c:pt idx="95">
                  <c:v>-5</c:v>
                </c:pt>
                <c:pt idx="96">
                  <c:v>0.44999999999998863</c:v>
                </c:pt>
                <c:pt idx="97">
                  <c:v>-11.5</c:v>
                </c:pt>
                <c:pt idx="98">
                  <c:v>-13.449999999999989</c:v>
                </c:pt>
                <c:pt idx="99">
                  <c:v>-8.1999999999999886</c:v>
                </c:pt>
                <c:pt idx="100">
                  <c:v>-4.6875</c:v>
                </c:pt>
                <c:pt idx="101">
                  <c:v>-3</c:v>
                </c:pt>
                <c:pt idx="102">
                  <c:v>-5.75</c:v>
                </c:pt>
                <c:pt idx="103">
                  <c:v>-8.75</c:v>
                </c:pt>
                <c:pt idx="104">
                  <c:v>-7.5</c:v>
                </c:pt>
                <c:pt idx="105">
                  <c:v>-6.25</c:v>
                </c:pt>
                <c:pt idx="106">
                  <c:v>-5.5</c:v>
                </c:pt>
                <c:pt idx="107">
                  <c:v>-5.7999999999999972</c:v>
                </c:pt>
                <c:pt idx="108">
                  <c:v>-4.1500000000000057</c:v>
                </c:pt>
                <c:pt idx="109">
                  <c:v>3.5499999999999972</c:v>
                </c:pt>
                <c:pt idx="110">
                  <c:v>-0.90000000000000568</c:v>
                </c:pt>
                <c:pt idx="111">
                  <c:v>-2</c:v>
                </c:pt>
                <c:pt idx="112">
                  <c:v>-4.75</c:v>
                </c:pt>
                <c:pt idx="113">
                  <c:v>-1</c:v>
                </c:pt>
                <c:pt idx="114">
                  <c:v>-2.5</c:v>
                </c:pt>
                <c:pt idx="115">
                  <c:v>-6.4500000000000028</c:v>
                </c:pt>
                <c:pt idx="116">
                  <c:v>-17.333333333333329</c:v>
                </c:pt>
                <c:pt idx="117">
                  <c:v>-12</c:v>
                </c:pt>
                <c:pt idx="118">
                  <c:v>-13.299999999999997</c:v>
                </c:pt>
                <c:pt idx="119">
                  <c:v>-8.8499999999999943</c:v>
                </c:pt>
                <c:pt idx="120">
                  <c:v>0.5</c:v>
                </c:pt>
                <c:pt idx="121">
                  <c:v>-1.2999999999999972</c:v>
                </c:pt>
                <c:pt idx="122">
                  <c:v>1.1500000000000057</c:v>
                </c:pt>
                <c:pt idx="123">
                  <c:v>2.75</c:v>
                </c:pt>
                <c:pt idx="124">
                  <c:v>5.5499999999999972</c:v>
                </c:pt>
                <c:pt idx="125">
                  <c:v>5</c:v>
                </c:pt>
                <c:pt idx="126">
                  <c:v>3.5</c:v>
                </c:pt>
                <c:pt idx="127">
                  <c:v>1.5</c:v>
                </c:pt>
                <c:pt idx="128">
                  <c:v>5</c:v>
                </c:pt>
                <c:pt idx="129">
                  <c:v>-0.40000000000000568</c:v>
                </c:pt>
                <c:pt idx="130">
                  <c:v>-1.2000000000000028</c:v>
                </c:pt>
                <c:pt idx="131">
                  <c:v>2.3499999999999943</c:v>
                </c:pt>
                <c:pt idx="132">
                  <c:v>2.2000000000000028</c:v>
                </c:pt>
                <c:pt idx="133">
                  <c:v>2.7999999999999972</c:v>
                </c:pt>
                <c:pt idx="134">
                  <c:v>4.5</c:v>
                </c:pt>
                <c:pt idx="135">
                  <c:v>5.8499999999999943</c:v>
                </c:pt>
                <c:pt idx="136">
                  <c:v>2</c:v>
                </c:pt>
                <c:pt idx="137">
                  <c:v>1.1500000000000057</c:v>
                </c:pt>
                <c:pt idx="138">
                  <c:v>0.75</c:v>
                </c:pt>
                <c:pt idx="139">
                  <c:v>2</c:v>
                </c:pt>
                <c:pt idx="140">
                  <c:v>0.75</c:v>
                </c:pt>
                <c:pt idx="141">
                  <c:v>5</c:v>
                </c:pt>
                <c:pt idx="142">
                  <c:v>5.5</c:v>
                </c:pt>
                <c:pt idx="143">
                  <c:v>7.125</c:v>
                </c:pt>
                <c:pt idx="144">
                  <c:v>16.200000000000003</c:v>
                </c:pt>
                <c:pt idx="145">
                  <c:v>18</c:v>
                </c:pt>
                <c:pt idx="146">
                  <c:v>12.349999999999994</c:v>
                </c:pt>
                <c:pt idx="147">
                  <c:v>7.9000000000000057</c:v>
                </c:pt>
                <c:pt idx="148">
                  <c:v>7.7000000000000028</c:v>
                </c:pt>
                <c:pt idx="149">
                  <c:v>10.099999999999994</c:v>
                </c:pt>
                <c:pt idx="150">
                  <c:v>10.850000000000009</c:v>
                </c:pt>
                <c:pt idx="151">
                  <c:v>15.629999999999995</c:v>
                </c:pt>
                <c:pt idx="152">
                  <c:v>10.550000000000011</c:v>
                </c:pt>
                <c:pt idx="153">
                  <c:v>11.560000000000002</c:v>
                </c:pt>
                <c:pt idx="154">
                  <c:v>7.9500000000000028</c:v>
                </c:pt>
                <c:pt idx="155">
                  <c:v>3.75</c:v>
                </c:pt>
                <c:pt idx="156">
                  <c:v>4.7999999999999972</c:v>
                </c:pt>
                <c:pt idx="157">
                  <c:v>2.5499999999999972</c:v>
                </c:pt>
                <c:pt idx="158">
                  <c:v>14.5</c:v>
                </c:pt>
                <c:pt idx="159">
                  <c:v>14.349999999999994</c:v>
                </c:pt>
                <c:pt idx="160">
                  <c:v>15.25</c:v>
                </c:pt>
                <c:pt idx="161">
                  <c:v>2.5</c:v>
                </c:pt>
                <c:pt idx="162">
                  <c:v>2.75</c:v>
                </c:pt>
                <c:pt idx="163">
                  <c:v>-0.34999999999999432</c:v>
                </c:pt>
                <c:pt idx="164">
                  <c:v>-2.375</c:v>
                </c:pt>
                <c:pt idx="165">
                  <c:v>-1.5999999999999943</c:v>
                </c:pt>
                <c:pt idx="166">
                  <c:v>-1.6500000000000057</c:v>
                </c:pt>
                <c:pt idx="167">
                  <c:v>4.5499999999999972</c:v>
                </c:pt>
                <c:pt idx="168">
                  <c:v>4.6299999999999955</c:v>
                </c:pt>
                <c:pt idx="169">
                  <c:v>6.25</c:v>
                </c:pt>
                <c:pt idx="170">
                  <c:v>9.5</c:v>
                </c:pt>
                <c:pt idx="171">
                  <c:v>9</c:v>
                </c:pt>
                <c:pt idx="172">
                  <c:v>9.5</c:v>
                </c:pt>
                <c:pt idx="173">
                  <c:v>7.75</c:v>
                </c:pt>
                <c:pt idx="174">
                  <c:v>4.25</c:v>
                </c:pt>
                <c:pt idx="175">
                  <c:v>6.4500000000000028</c:v>
                </c:pt>
                <c:pt idx="176">
                  <c:v>8</c:v>
                </c:pt>
                <c:pt idx="177">
                  <c:v>6</c:v>
                </c:pt>
                <c:pt idx="178">
                  <c:v>5.7000000000000028</c:v>
                </c:pt>
                <c:pt idx="179">
                  <c:v>16.799999999999997</c:v>
                </c:pt>
                <c:pt idx="180">
                  <c:v>13.349999999999994</c:v>
                </c:pt>
                <c:pt idx="181">
                  <c:v>3</c:v>
                </c:pt>
                <c:pt idx="182">
                  <c:v>2.7000000000000028</c:v>
                </c:pt>
                <c:pt idx="183">
                  <c:v>1.5999999999999943</c:v>
                </c:pt>
                <c:pt idx="184">
                  <c:v>-4.7999999999999972</c:v>
                </c:pt>
                <c:pt idx="185">
                  <c:v>-4.7999999999999972</c:v>
                </c:pt>
                <c:pt idx="186">
                  <c:v>-3.5499999999999972</c:v>
                </c:pt>
                <c:pt idx="187">
                  <c:v>-1.0999999999999943</c:v>
                </c:pt>
                <c:pt idx="188">
                  <c:v>-0.15000000000000568</c:v>
                </c:pt>
                <c:pt idx="189">
                  <c:v>-0.40000000000000568</c:v>
                </c:pt>
                <c:pt idx="190">
                  <c:v>7.7999999999999972</c:v>
                </c:pt>
                <c:pt idx="191">
                  <c:v>10.915000000000006</c:v>
                </c:pt>
                <c:pt idx="192">
                  <c:v>7.1500000000000057</c:v>
                </c:pt>
                <c:pt idx="193">
                  <c:v>8.9500000000000028</c:v>
                </c:pt>
                <c:pt idx="194">
                  <c:v>5.5499999999999972</c:v>
                </c:pt>
                <c:pt idx="195">
                  <c:v>6</c:v>
                </c:pt>
                <c:pt idx="196">
                  <c:v>4.1850000000000023</c:v>
                </c:pt>
                <c:pt idx="197">
                  <c:v>1.5999999999999943</c:v>
                </c:pt>
                <c:pt idx="198">
                  <c:v>1.4499999999999886</c:v>
                </c:pt>
                <c:pt idx="199">
                  <c:v>3.1500000000000057</c:v>
                </c:pt>
                <c:pt idx="200">
                  <c:v>1.9499999999999886</c:v>
                </c:pt>
                <c:pt idx="201">
                  <c:v>1.9500000000000028</c:v>
                </c:pt>
                <c:pt idx="202">
                  <c:v>3.9499999999999886</c:v>
                </c:pt>
                <c:pt idx="203">
                  <c:v>2.75</c:v>
                </c:pt>
                <c:pt idx="204">
                  <c:v>3.2999999999999972</c:v>
                </c:pt>
                <c:pt idx="205">
                  <c:v>-1.4950000000000045</c:v>
                </c:pt>
                <c:pt idx="206">
                  <c:v>-2.9499999999999886</c:v>
                </c:pt>
                <c:pt idx="207">
                  <c:v>-2.4499999999999886</c:v>
                </c:pt>
                <c:pt idx="208">
                  <c:v>-1.0500000000000114</c:v>
                </c:pt>
                <c:pt idx="209">
                  <c:v>-1.0500000000000114</c:v>
                </c:pt>
                <c:pt idx="210">
                  <c:v>4.9250000000000114</c:v>
                </c:pt>
                <c:pt idx="211">
                  <c:v>-2.8500000000000227</c:v>
                </c:pt>
                <c:pt idx="212">
                  <c:v>-3.6500000000000057</c:v>
                </c:pt>
                <c:pt idx="213">
                  <c:v>-3.4499999999999886</c:v>
                </c:pt>
                <c:pt idx="214">
                  <c:v>3.8499999999999943</c:v>
                </c:pt>
                <c:pt idx="215">
                  <c:v>5.0500000000000114</c:v>
                </c:pt>
                <c:pt idx="216">
                  <c:v>1.9350000000000023</c:v>
                </c:pt>
                <c:pt idx="217">
                  <c:v>5.5</c:v>
                </c:pt>
                <c:pt idx="218">
                  <c:v>1.1999999999999886</c:v>
                </c:pt>
                <c:pt idx="219">
                  <c:v>-3</c:v>
                </c:pt>
                <c:pt idx="220">
                  <c:v>-4.5600000000000023</c:v>
                </c:pt>
                <c:pt idx="221">
                  <c:v>-10.064999999999998</c:v>
                </c:pt>
                <c:pt idx="222">
                  <c:v>-15.199999999999989</c:v>
                </c:pt>
                <c:pt idx="223">
                  <c:v>-12.100000000000023</c:v>
                </c:pt>
                <c:pt idx="224">
                  <c:v>-11.449999999999989</c:v>
                </c:pt>
                <c:pt idx="225">
                  <c:v>-12.849999999999994</c:v>
                </c:pt>
                <c:pt idx="226">
                  <c:v>-10.100000000000023</c:v>
                </c:pt>
                <c:pt idx="227">
                  <c:v>-9.9500000000000171</c:v>
                </c:pt>
                <c:pt idx="228">
                  <c:v>-7.4499999999999886</c:v>
                </c:pt>
                <c:pt idx="229">
                  <c:v>-5.8149999999999977</c:v>
                </c:pt>
                <c:pt idx="230">
                  <c:v>-3.3499999999999943</c:v>
                </c:pt>
                <c:pt idx="231">
                  <c:v>-7.5500000000000114</c:v>
                </c:pt>
                <c:pt idx="232">
                  <c:v>-1.75</c:v>
                </c:pt>
                <c:pt idx="233">
                  <c:v>-0.40000000000000568</c:v>
                </c:pt>
                <c:pt idx="234">
                  <c:v>-8.4000000000000057</c:v>
                </c:pt>
                <c:pt idx="235">
                  <c:v>-11.950000000000017</c:v>
                </c:pt>
                <c:pt idx="236">
                  <c:v>-8.9499999999999886</c:v>
                </c:pt>
                <c:pt idx="237">
                  <c:v>-6.5500000000000114</c:v>
                </c:pt>
                <c:pt idx="238">
                  <c:v>-0.93999999999999773</c:v>
                </c:pt>
                <c:pt idx="239">
                  <c:v>1.5500000000000114</c:v>
                </c:pt>
                <c:pt idx="240">
                  <c:v>1.6999999999999886</c:v>
                </c:pt>
                <c:pt idx="241">
                  <c:v>4.4000000000000057</c:v>
                </c:pt>
                <c:pt idx="242">
                  <c:v>-0.94999999999998863</c:v>
                </c:pt>
                <c:pt idx="243">
                  <c:v>1.1850000000000023</c:v>
                </c:pt>
                <c:pt idx="244">
                  <c:v>6.3500000000000227</c:v>
                </c:pt>
                <c:pt idx="245">
                  <c:v>0.89999999999997726</c:v>
                </c:pt>
                <c:pt idx="246">
                  <c:v>3.0999999999999943</c:v>
                </c:pt>
                <c:pt idx="247">
                  <c:v>11.699999999999989</c:v>
                </c:pt>
                <c:pt idx="248">
                  <c:v>6.6200000000000045</c:v>
                </c:pt>
                <c:pt idx="249">
                  <c:v>4.0500000000000114</c:v>
                </c:pt>
                <c:pt idx="250">
                  <c:v>-2.6500000000000057</c:v>
                </c:pt>
                <c:pt idx="251">
                  <c:v>0.25</c:v>
                </c:pt>
                <c:pt idx="252">
                  <c:v>-0.59999999999999432</c:v>
                </c:pt>
                <c:pt idx="253">
                  <c:v>0.69999999999998863</c:v>
                </c:pt>
                <c:pt idx="254">
                  <c:v>6.6999999999999886</c:v>
                </c:pt>
                <c:pt idx="255">
                  <c:v>5.4499999999999886</c:v>
                </c:pt>
                <c:pt idx="256">
                  <c:v>6.8999999999999773</c:v>
                </c:pt>
                <c:pt idx="257">
                  <c:v>5.8100000000000023</c:v>
                </c:pt>
                <c:pt idx="258">
                  <c:v>4</c:v>
                </c:pt>
                <c:pt idx="259">
                  <c:v>0.35000000000002274</c:v>
                </c:pt>
                <c:pt idx="260">
                  <c:v>8.0999999999999943</c:v>
                </c:pt>
                <c:pt idx="261">
                  <c:v>7.5</c:v>
                </c:pt>
                <c:pt idx="262">
                  <c:v>1.9499999999999886</c:v>
                </c:pt>
                <c:pt idx="263">
                  <c:v>-5.7500000000000284</c:v>
                </c:pt>
                <c:pt idx="264">
                  <c:v>-3.25</c:v>
                </c:pt>
                <c:pt idx="265">
                  <c:v>-4.3000000000000114</c:v>
                </c:pt>
                <c:pt idx="266">
                  <c:v>-9.4499999999999886</c:v>
                </c:pt>
                <c:pt idx="267">
                  <c:v>-9.5500000000000114</c:v>
                </c:pt>
                <c:pt idx="268">
                  <c:v>-10.625</c:v>
                </c:pt>
                <c:pt idx="269">
                  <c:v>-8.5500000000000114</c:v>
                </c:pt>
                <c:pt idx="270">
                  <c:v>-1.0999999999999943</c:v>
                </c:pt>
                <c:pt idx="271">
                  <c:v>-2.5</c:v>
                </c:pt>
                <c:pt idx="272">
                  <c:v>0.25</c:v>
                </c:pt>
                <c:pt idx="273">
                  <c:v>0.93500000000000227</c:v>
                </c:pt>
                <c:pt idx="274">
                  <c:v>-2</c:v>
                </c:pt>
                <c:pt idx="275">
                  <c:v>0.15000000000003411</c:v>
                </c:pt>
                <c:pt idx="276">
                  <c:v>1.0300000000000011</c:v>
                </c:pt>
                <c:pt idx="277">
                  <c:v>1.1000000000000227</c:v>
                </c:pt>
                <c:pt idx="278">
                  <c:v>0.30000000000001137</c:v>
                </c:pt>
                <c:pt idx="279">
                  <c:v>2.1499999999999773</c:v>
                </c:pt>
                <c:pt idx="280">
                  <c:v>2.0999999999999943</c:v>
                </c:pt>
                <c:pt idx="281">
                  <c:v>0.5</c:v>
                </c:pt>
                <c:pt idx="282">
                  <c:v>1.0999999999999943</c:v>
                </c:pt>
                <c:pt idx="283">
                  <c:v>0.55000000000001137</c:v>
                </c:pt>
                <c:pt idx="284">
                  <c:v>-0.84999999999996589</c:v>
                </c:pt>
                <c:pt idx="285">
                  <c:v>-0.10000000000002274</c:v>
                </c:pt>
                <c:pt idx="286">
                  <c:v>2.2249999999999943</c:v>
                </c:pt>
                <c:pt idx="287">
                  <c:v>3.8499999999999943</c:v>
                </c:pt>
                <c:pt idx="288">
                  <c:v>-0.84000000000000341</c:v>
                </c:pt>
                <c:pt idx="289">
                  <c:v>-1.8500000000000227</c:v>
                </c:pt>
                <c:pt idx="290">
                  <c:v>-0.25</c:v>
                </c:pt>
                <c:pt idx="291">
                  <c:v>0.60000000000002274</c:v>
                </c:pt>
                <c:pt idx="292">
                  <c:v>-2.8999999999999773</c:v>
                </c:pt>
                <c:pt idx="293">
                  <c:v>-2.5500000000000114</c:v>
                </c:pt>
                <c:pt idx="294">
                  <c:v>-4.5</c:v>
                </c:pt>
                <c:pt idx="295">
                  <c:v>-4.8449999999999989</c:v>
                </c:pt>
                <c:pt idx="296">
                  <c:v>0</c:v>
                </c:pt>
                <c:pt idx="297">
                  <c:v>-2.1500000000000057</c:v>
                </c:pt>
                <c:pt idx="298">
                  <c:v>-5.4000000000000057</c:v>
                </c:pt>
                <c:pt idx="299">
                  <c:v>-7.3499999999999943</c:v>
                </c:pt>
                <c:pt idx="300">
                  <c:v>-15.965000000000003</c:v>
                </c:pt>
                <c:pt idx="301">
                  <c:v>-20.849999999999994</c:v>
                </c:pt>
                <c:pt idx="302">
                  <c:v>-10.074999999999989</c:v>
                </c:pt>
                <c:pt idx="303">
                  <c:v>-16.875</c:v>
                </c:pt>
                <c:pt idx="304">
                  <c:v>-12.074999999999989</c:v>
                </c:pt>
                <c:pt idx="305">
                  <c:v>-15.600000000000023</c:v>
                </c:pt>
                <c:pt idx="306">
                  <c:v>-14.25</c:v>
                </c:pt>
                <c:pt idx="307">
                  <c:v>-7.8000000000000114</c:v>
                </c:pt>
                <c:pt idx="308">
                  <c:v>-4.4499999999999886</c:v>
                </c:pt>
                <c:pt idx="309">
                  <c:v>1.75</c:v>
                </c:pt>
                <c:pt idx="310">
                  <c:v>3.5499999999999545</c:v>
                </c:pt>
                <c:pt idx="311">
                  <c:v>-0.10000000000002274</c:v>
                </c:pt>
                <c:pt idx="312">
                  <c:v>7</c:v>
                </c:pt>
                <c:pt idx="313">
                  <c:v>8.7000000000000455</c:v>
                </c:pt>
                <c:pt idx="314">
                  <c:v>3</c:v>
                </c:pt>
                <c:pt idx="315">
                  <c:v>-12.074999999999989</c:v>
                </c:pt>
                <c:pt idx="316">
                  <c:v>5.75</c:v>
                </c:pt>
                <c:pt idx="317">
                  <c:v>-5.3000000000000114</c:v>
                </c:pt>
                <c:pt idx="318">
                  <c:v>-5.6499999999999773</c:v>
                </c:pt>
                <c:pt idx="319">
                  <c:v>-0.56499999999999773</c:v>
                </c:pt>
                <c:pt idx="320">
                  <c:v>0.125</c:v>
                </c:pt>
                <c:pt idx="321">
                  <c:v>-1.3500000000000227</c:v>
                </c:pt>
                <c:pt idx="322">
                  <c:v>-1.25</c:v>
                </c:pt>
                <c:pt idx="323">
                  <c:v>1.1999999999999886</c:v>
                </c:pt>
                <c:pt idx="324">
                  <c:v>1.9749999999999943</c:v>
                </c:pt>
                <c:pt idx="325">
                  <c:v>6.5449999999999875</c:v>
                </c:pt>
                <c:pt idx="326">
                  <c:v>5.5300000000000011</c:v>
                </c:pt>
                <c:pt idx="327">
                  <c:v>3.6000000000000227</c:v>
                </c:pt>
                <c:pt idx="328">
                  <c:v>0.15000000000000568</c:v>
                </c:pt>
                <c:pt idx="329">
                  <c:v>-5.3799999999999955</c:v>
                </c:pt>
                <c:pt idx="330">
                  <c:v>-5.8500000000000227</c:v>
                </c:pt>
                <c:pt idx="331">
                  <c:v>-5.6000000000000227</c:v>
                </c:pt>
                <c:pt idx="332">
                  <c:v>-3.3250000000000455</c:v>
                </c:pt>
                <c:pt idx="333">
                  <c:v>1.7200000000000273</c:v>
                </c:pt>
                <c:pt idx="334">
                  <c:v>3.7750000000000341</c:v>
                </c:pt>
                <c:pt idx="335">
                  <c:v>3.9499999999999886</c:v>
                </c:pt>
                <c:pt idx="336">
                  <c:v>5.3500000000000227</c:v>
                </c:pt>
                <c:pt idx="337">
                  <c:v>4.5500000000000114</c:v>
                </c:pt>
                <c:pt idx="338">
                  <c:v>5</c:v>
                </c:pt>
                <c:pt idx="339">
                  <c:v>-2.8199999999999932</c:v>
                </c:pt>
                <c:pt idx="340">
                  <c:v>6.9000000000000057</c:v>
                </c:pt>
                <c:pt idx="341">
                  <c:v>8.25</c:v>
                </c:pt>
                <c:pt idx="342">
                  <c:v>5.5</c:v>
                </c:pt>
                <c:pt idx="343">
                  <c:v>10.299999999999983</c:v>
                </c:pt>
                <c:pt idx="344">
                  <c:v>8.1500000000000057</c:v>
                </c:pt>
                <c:pt idx="345">
                  <c:v>12.199999999999989</c:v>
                </c:pt>
                <c:pt idx="346">
                  <c:v>8.4000000000000057</c:v>
                </c:pt>
                <c:pt idx="347">
                  <c:v>8.375</c:v>
                </c:pt>
                <c:pt idx="348">
                  <c:v>6.4000000000000057</c:v>
                </c:pt>
                <c:pt idx="349">
                  <c:v>4.6500000000000057</c:v>
                </c:pt>
                <c:pt idx="350">
                  <c:v>4.4500000000000171</c:v>
                </c:pt>
                <c:pt idx="351">
                  <c:v>5.5999999999999943</c:v>
                </c:pt>
                <c:pt idx="352">
                  <c:v>0.125</c:v>
                </c:pt>
                <c:pt idx="353">
                  <c:v>2.3000000000000114</c:v>
                </c:pt>
                <c:pt idx="354">
                  <c:v>4</c:v>
                </c:pt>
                <c:pt idx="355">
                  <c:v>3.8500000000000227</c:v>
                </c:pt>
                <c:pt idx="356">
                  <c:v>6.2999999999999829</c:v>
                </c:pt>
                <c:pt idx="357">
                  <c:v>10.050000000000011</c:v>
                </c:pt>
                <c:pt idx="358">
                  <c:v>14.549999999999983</c:v>
                </c:pt>
                <c:pt idx="359">
                  <c:v>13.800000000000011</c:v>
                </c:pt>
                <c:pt idx="360">
                  <c:v>14.5</c:v>
                </c:pt>
                <c:pt idx="361">
                  <c:v>12.969999999999999</c:v>
                </c:pt>
                <c:pt idx="362">
                  <c:v>13.474999999999994</c:v>
                </c:pt>
                <c:pt idx="363">
                  <c:v>17.550000000000011</c:v>
                </c:pt>
                <c:pt idx="364">
                  <c:v>20.900000000000034</c:v>
                </c:pt>
                <c:pt idx="365">
                  <c:v>22</c:v>
                </c:pt>
                <c:pt idx="367">
                  <c:v>24</c:v>
                </c:pt>
                <c:pt idx="368">
                  <c:v>23.699999999999989</c:v>
                </c:pt>
                <c:pt idx="369">
                  <c:v>16.300000000000011</c:v>
                </c:pt>
                <c:pt idx="370">
                  <c:v>12.099999999999994</c:v>
                </c:pt>
                <c:pt idx="371">
                  <c:v>10</c:v>
                </c:pt>
                <c:pt idx="372">
                  <c:v>7.7999999999999829</c:v>
                </c:pt>
                <c:pt idx="373">
                  <c:v>1.3700000000000045</c:v>
                </c:pt>
                <c:pt idx="374">
                  <c:v>-0.25</c:v>
                </c:pt>
                <c:pt idx="375">
                  <c:v>-1.8000000000000114</c:v>
                </c:pt>
                <c:pt idx="376">
                  <c:v>0.34999999999999432</c:v>
                </c:pt>
                <c:pt idx="377">
                  <c:v>2.25</c:v>
                </c:pt>
                <c:pt idx="378">
                  <c:v>-1.25</c:v>
                </c:pt>
                <c:pt idx="379">
                  <c:v>18.75</c:v>
                </c:pt>
                <c:pt idx="380">
                  <c:v>23.75</c:v>
                </c:pt>
                <c:pt idx="381">
                  <c:v>21.560000000000002</c:v>
                </c:pt>
                <c:pt idx="382">
                  <c:v>13.449999999999989</c:v>
                </c:pt>
                <c:pt idx="383">
                  <c:v>4.8000000000000114</c:v>
                </c:pt>
                <c:pt idx="384">
                  <c:v>0.65000000000000568</c:v>
                </c:pt>
                <c:pt idx="385">
                  <c:v>-4.1299999999999955</c:v>
                </c:pt>
                <c:pt idx="386">
                  <c:v>-9.25</c:v>
                </c:pt>
                <c:pt idx="387">
                  <c:v>-4</c:v>
                </c:pt>
                <c:pt idx="388">
                  <c:v>0.25</c:v>
                </c:pt>
                <c:pt idx="389">
                  <c:v>-1.8000000000000114</c:v>
                </c:pt>
                <c:pt idx="390">
                  <c:v>-5.1999999999999886</c:v>
                </c:pt>
                <c:pt idx="391">
                  <c:v>-4</c:v>
                </c:pt>
                <c:pt idx="392">
                  <c:v>0.5</c:v>
                </c:pt>
                <c:pt idx="393">
                  <c:v>5.75</c:v>
                </c:pt>
                <c:pt idx="394">
                  <c:v>3.4350000000000023</c:v>
                </c:pt>
                <c:pt idx="395">
                  <c:v>7.75</c:v>
                </c:pt>
                <c:pt idx="396">
                  <c:v>12</c:v>
                </c:pt>
                <c:pt idx="397">
                  <c:v>18.800000000000011</c:v>
                </c:pt>
                <c:pt idx="398">
                  <c:v>20.949999999999989</c:v>
                </c:pt>
                <c:pt idx="399">
                  <c:v>28.120000000000005</c:v>
                </c:pt>
                <c:pt idx="400">
                  <c:v>17</c:v>
                </c:pt>
                <c:pt idx="401">
                  <c:v>25.949999999999989</c:v>
                </c:pt>
                <c:pt idx="402">
                  <c:v>23</c:v>
                </c:pt>
                <c:pt idx="403">
                  <c:v>22</c:v>
                </c:pt>
                <c:pt idx="404">
                  <c:v>19.060000000000002</c:v>
                </c:pt>
                <c:pt idx="405">
                  <c:v>9</c:v>
                </c:pt>
                <c:pt idx="406">
                  <c:v>20.149999999999991</c:v>
                </c:pt>
                <c:pt idx="407">
                  <c:v>19.650000000000006</c:v>
                </c:pt>
                <c:pt idx="408">
                  <c:v>3.0499999999999972</c:v>
                </c:pt>
                <c:pt idx="409">
                  <c:v>0.5</c:v>
                </c:pt>
                <c:pt idx="410">
                  <c:v>-3.25</c:v>
                </c:pt>
                <c:pt idx="411">
                  <c:v>1.5</c:v>
                </c:pt>
                <c:pt idx="412">
                  <c:v>2.75</c:v>
                </c:pt>
                <c:pt idx="413">
                  <c:v>-3.75</c:v>
                </c:pt>
                <c:pt idx="414">
                  <c:v>-1.7999999999999972</c:v>
                </c:pt>
                <c:pt idx="415">
                  <c:v>-2.4500000000000028</c:v>
                </c:pt>
                <c:pt idx="416">
                  <c:v>-2.9000000000000057</c:v>
                </c:pt>
                <c:pt idx="417">
                  <c:v>4.9999999999997158E-2</c:v>
                </c:pt>
                <c:pt idx="418">
                  <c:v>-6.2999999999999972</c:v>
                </c:pt>
                <c:pt idx="419">
                  <c:v>-5.0649999999999977</c:v>
                </c:pt>
                <c:pt idx="420">
                  <c:v>-1.5</c:v>
                </c:pt>
                <c:pt idx="421">
                  <c:v>-3.4000000000000057</c:v>
                </c:pt>
                <c:pt idx="422">
                  <c:v>-5.5999999999999943</c:v>
                </c:pt>
                <c:pt idx="423">
                  <c:v>-3.6200000000000045</c:v>
                </c:pt>
                <c:pt idx="424">
                  <c:v>-4.3499999999999943</c:v>
                </c:pt>
                <c:pt idx="425">
                  <c:v>3.335000000000008</c:v>
                </c:pt>
                <c:pt idx="426">
                  <c:v>0.5</c:v>
                </c:pt>
                <c:pt idx="427">
                  <c:v>-1.3499999999999943</c:v>
                </c:pt>
                <c:pt idx="428">
                  <c:v>4.6500000000000057</c:v>
                </c:pt>
                <c:pt idx="429">
                  <c:v>7.495000000000033</c:v>
                </c:pt>
                <c:pt idx="430">
                  <c:v>1.25</c:v>
                </c:pt>
                <c:pt idx="431">
                  <c:v>0.75</c:v>
                </c:pt>
                <c:pt idx="432">
                  <c:v>3.1999999999999886</c:v>
                </c:pt>
                <c:pt idx="433">
                  <c:v>4.0600000000000023</c:v>
                </c:pt>
                <c:pt idx="434">
                  <c:v>5.75</c:v>
                </c:pt>
                <c:pt idx="435">
                  <c:v>9.25</c:v>
                </c:pt>
                <c:pt idx="436">
                  <c:v>13.25</c:v>
                </c:pt>
                <c:pt idx="437">
                  <c:v>6.6299999999999955</c:v>
                </c:pt>
                <c:pt idx="438">
                  <c:v>9.6500000000000057</c:v>
                </c:pt>
                <c:pt idx="439">
                  <c:v>11.5</c:v>
                </c:pt>
                <c:pt idx="440">
                  <c:v>11.75</c:v>
                </c:pt>
                <c:pt idx="441">
                  <c:v>7.5999999999999943</c:v>
                </c:pt>
                <c:pt idx="442">
                  <c:v>5.0500000000000114</c:v>
                </c:pt>
                <c:pt idx="443">
                  <c:v>5.75</c:v>
                </c:pt>
                <c:pt idx="444">
                  <c:v>4.9350000000000023</c:v>
                </c:pt>
                <c:pt idx="445">
                  <c:v>2.6999999999999886</c:v>
                </c:pt>
                <c:pt idx="446">
                  <c:v>4</c:v>
                </c:pt>
                <c:pt idx="447">
                  <c:v>4.9000000000000057</c:v>
                </c:pt>
                <c:pt idx="448">
                  <c:v>9.4000000000000057</c:v>
                </c:pt>
                <c:pt idx="449">
                  <c:v>15</c:v>
                </c:pt>
                <c:pt idx="450">
                  <c:v>15</c:v>
                </c:pt>
                <c:pt idx="451">
                  <c:v>13.435000000000002</c:v>
                </c:pt>
                <c:pt idx="452">
                  <c:v>17.5</c:v>
                </c:pt>
                <c:pt idx="453">
                  <c:v>18.25</c:v>
                </c:pt>
                <c:pt idx="454">
                  <c:v>23.449999999999989</c:v>
                </c:pt>
                <c:pt idx="455">
                  <c:v>8.5</c:v>
                </c:pt>
                <c:pt idx="456">
                  <c:v>17.814999999999998</c:v>
                </c:pt>
                <c:pt idx="457">
                  <c:v>16</c:v>
                </c:pt>
                <c:pt idx="458">
                  <c:v>15.449999999999989</c:v>
                </c:pt>
                <c:pt idx="459">
                  <c:v>11.199999999999989</c:v>
                </c:pt>
                <c:pt idx="460">
                  <c:v>6.4000000000000057</c:v>
                </c:pt>
                <c:pt idx="461">
                  <c:v>6.1500000000000057</c:v>
                </c:pt>
                <c:pt idx="462">
                  <c:v>5.8000000000000114</c:v>
                </c:pt>
                <c:pt idx="463">
                  <c:v>4.5</c:v>
                </c:pt>
                <c:pt idx="464">
                  <c:v>8.3999999999999773</c:v>
                </c:pt>
                <c:pt idx="465">
                  <c:v>6.75</c:v>
                </c:pt>
                <c:pt idx="466">
                  <c:v>1.5600000000000023</c:v>
                </c:pt>
                <c:pt idx="467">
                  <c:v>14.099999999999994</c:v>
                </c:pt>
                <c:pt idx="468">
                  <c:v>14.5</c:v>
                </c:pt>
                <c:pt idx="469">
                  <c:v>12.099999999999994</c:v>
                </c:pt>
                <c:pt idx="470">
                  <c:v>11.799999999999997</c:v>
                </c:pt>
                <c:pt idx="471">
                  <c:v>18.620000000000005</c:v>
                </c:pt>
                <c:pt idx="472">
                  <c:v>12.75</c:v>
                </c:pt>
                <c:pt idx="473">
                  <c:v>9.3499999999999943</c:v>
                </c:pt>
                <c:pt idx="474">
                  <c:v>2.7000000000000028</c:v>
                </c:pt>
                <c:pt idx="475">
                  <c:v>2.4000000000000057</c:v>
                </c:pt>
                <c:pt idx="476">
                  <c:v>1.25</c:v>
                </c:pt>
                <c:pt idx="477">
                  <c:v>-0.62999999999999545</c:v>
                </c:pt>
                <c:pt idx="478">
                  <c:v>-0.34999999999999432</c:v>
                </c:pt>
                <c:pt idx="479">
                  <c:v>-1.5</c:v>
                </c:pt>
                <c:pt idx="480">
                  <c:v>-4.0999999999999943</c:v>
                </c:pt>
                <c:pt idx="481">
                  <c:v>-3.0649999999999977</c:v>
                </c:pt>
                <c:pt idx="482">
                  <c:v>-3.4950000000000045</c:v>
                </c:pt>
                <c:pt idx="483">
                  <c:v>-2.5499999999999972</c:v>
                </c:pt>
                <c:pt idx="484">
                  <c:v>-3.1000000000000085</c:v>
                </c:pt>
                <c:pt idx="485">
                  <c:v>-3.3799999999999955</c:v>
                </c:pt>
                <c:pt idx="486">
                  <c:v>-2.1500000000000057</c:v>
                </c:pt>
                <c:pt idx="487">
                  <c:v>0.5</c:v>
                </c:pt>
                <c:pt idx="488">
                  <c:v>0.65000000000000568</c:v>
                </c:pt>
                <c:pt idx="489">
                  <c:v>2.1850000000000023</c:v>
                </c:pt>
                <c:pt idx="490">
                  <c:v>1.25</c:v>
                </c:pt>
                <c:pt idx="491">
                  <c:v>-1.6500000000000057</c:v>
                </c:pt>
                <c:pt idx="492">
                  <c:v>-1</c:v>
                </c:pt>
                <c:pt idx="493">
                  <c:v>0.34999999999999432</c:v>
                </c:pt>
                <c:pt idx="494">
                  <c:v>0.90000000000000568</c:v>
                </c:pt>
                <c:pt idx="495">
                  <c:v>2.4499999999999886</c:v>
                </c:pt>
                <c:pt idx="496">
                  <c:v>2.5999999999999943</c:v>
                </c:pt>
                <c:pt idx="497">
                  <c:v>5.7999999999999972</c:v>
                </c:pt>
                <c:pt idx="498">
                  <c:v>6.3499999999999943</c:v>
                </c:pt>
                <c:pt idx="499">
                  <c:v>4.2999999999999972</c:v>
                </c:pt>
                <c:pt idx="500">
                  <c:v>1.9500000000000028</c:v>
                </c:pt>
                <c:pt idx="501">
                  <c:v>0.34999999999999432</c:v>
                </c:pt>
                <c:pt idx="502">
                  <c:v>-1.0999999999999943</c:v>
                </c:pt>
                <c:pt idx="503">
                  <c:v>5.25</c:v>
                </c:pt>
                <c:pt idx="504">
                  <c:v>1.6850000000000023</c:v>
                </c:pt>
                <c:pt idx="505">
                  <c:v>0.59999999999999432</c:v>
                </c:pt>
                <c:pt idx="506">
                  <c:v>-5.0500000000000114</c:v>
                </c:pt>
                <c:pt idx="507">
                  <c:v>-5.5999999999999943</c:v>
                </c:pt>
                <c:pt idx="508">
                  <c:v>-1.75</c:v>
                </c:pt>
                <c:pt idx="509">
                  <c:v>3.8100000000000023</c:v>
                </c:pt>
                <c:pt idx="510">
                  <c:v>6.5</c:v>
                </c:pt>
                <c:pt idx="511">
                  <c:v>12.099999999999994</c:v>
                </c:pt>
                <c:pt idx="512">
                  <c:v>12</c:v>
                </c:pt>
                <c:pt idx="513">
                  <c:v>14.099999999999994</c:v>
                </c:pt>
                <c:pt idx="514">
                  <c:v>8.5</c:v>
                </c:pt>
                <c:pt idx="515">
                  <c:v>7.2000000000000028</c:v>
                </c:pt>
                <c:pt idx="516">
                  <c:v>5.8499999999999943</c:v>
                </c:pt>
                <c:pt idx="517">
                  <c:v>4.2000000000000028</c:v>
                </c:pt>
                <c:pt idx="518">
                  <c:v>6.3100000000000023</c:v>
                </c:pt>
                <c:pt idx="519">
                  <c:v>8.5499999999999972</c:v>
                </c:pt>
                <c:pt idx="520">
                  <c:v>10</c:v>
                </c:pt>
                <c:pt idx="521">
                  <c:v>9.3499999999999943</c:v>
                </c:pt>
                <c:pt idx="522">
                  <c:v>11.25</c:v>
                </c:pt>
                <c:pt idx="523">
                  <c:v>10</c:v>
                </c:pt>
                <c:pt idx="524">
                  <c:v>12.200000000000003</c:v>
                </c:pt>
                <c:pt idx="525">
                  <c:v>12.200000000000003</c:v>
                </c:pt>
                <c:pt idx="526">
                  <c:v>10.450000000000003</c:v>
                </c:pt>
                <c:pt idx="527">
                  <c:v>6.0600000000000023</c:v>
                </c:pt>
                <c:pt idx="528">
                  <c:v>4.9500000000000028</c:v>
                </c:pt>
                <c:pt idx="529">
                  <c:v>7.6800000000000068</c:v>
                </c:pt>
                <c:pt idx="530">
                  <c:v>11.049999999999997</c:v>
                </c:pt>
                <c:pt idx="531">
                  <c:v>12.400000000000006</c:v>
                </c:pt>
                <c:pt idx="532">
                  <c:v>6.5</c:v>
                </c:pt>
                <c:pt idx="533">
                  <c:v>2.9500000000000028</c:v>
                </c:pt>
                <c:pt idx="534">
                  <c:v>4.5600000000000023</c:v>
                </c:pt>
                <c:pt idx="535">
                  <c:v>4.7399999999999949</c:v>
                </c:pt>
                <c:pt idx="536">
                  <c:v>2.4000000000000057</c:v>
                </c:pt>
                <c:pt idx="537">
                  <c:v>-7.5</c:v>
                </c:pt>
                <c:pt idx="538">
                  <c:v>-5.5</c:v>
                </c:pt>
                <c:pt idx="539">
                  <c:v>-5.25</c:v>
                </c:pt>
                <c:pt idx="540">
                  <c:v>-5.9499999999999886</c:v>
                </c:pt>
                <c:pt idx="541">
                  <c:v>-5.4500000000000028</c:v>
                </c:pt>
                <c:pt idx="542">
                  <c:v>-0.37999999999999545</c:v>
                </c:pt>
                <c:pt idx="543">
                  <c:v>-3.5</c:v>
                </c:pt>
                <c:pt idx="544">
                  <c:v>-5.25</c:v>
                </c:pt>
                <c:pt idx="545">
                  <c:v>-1.5</c:v>
                </c:pt>
                <c:pt idx="546">
                  <c:v>2</c:v>
                </c:pt>
                <c:pt idx="547">
                  <c:v>3</c:v>
                </c:pt>
                <c:pt idx="548">
                  <c:v>5.2999999999999972</c:v>
                </c:pt>
                <c:pt idx="549">
                  <c:v>5.6500000000000057</c:v>
                </c:pt>
                <c:pt idx="550">
                  <c:v>2.5999999999999943</c:v>
                </c:pt>
                <c:pt idx="551">
                  <c:v>4</c:v>
                </c:pt>
                <c:pt idx="552">
                  <c:v>8.0499999999999972</c:v>
                </c:pt>
                <c:pt idx="553">
                  <c:v>4.6499999999999915</c:v>
                </c:pt>
                <c:pt idx="554">
                  <c:v>3.7000000000000028</c:v>
                </c:pt>
                <c:pt idx="555">
                  <c:v>2.7000000000000028</c:v>
                </c:pt>
                <c:pt idx="556">
                  <c:v>0.87000000000000455</c:v>
                </c:pt>
                <c:pt idx="557">
                  <c:v>1.6000000000000085</c:v>
                </c:pt>
                <c:pt idx="558">
                  <c:v>0</c:v>
                </c:pt>
                <c:pt idx="559">
                  <c:v>1.2000000000000028</c:v>
                </c:pt>
                <c:pt idx="560">
                  <c:v>1.5</c:v>
                </c:pt>
                <c:pt idx="561">
                  <c:v>1.1800000000000068</c:v>
                </c:pt>
                <c:pt idx="562">
                  <c:v>0.79999999999999716</c:v>
                </c:pt>
                <c:pt idx="563">
                  <c:v>0.54999999999999716</c:v>
                </c:pt>
                <c:pt idx="564">
                  <c:v>-0.35000000000000853</c:v>
                </c:pt>
                <c:pt idx="565">
                  <c:v>2.1500000000000057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8-41FA-9AF1-3B3908719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149584"/>
        <c:axId val="976153216"/>
      </c:lineChart>
      <c:catAx>
        <c:axId val="97614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4784573747676598"/>
              <c:y val="0.90171926453490403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6153216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6153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6.2277580071174402E-3"/>
              <c:y val="0.35041249817247699"/>
            </c:manualLayout>
          </c:layout>
          <c:overlay val="0"/>
        </c:title>
        <c:numFmt formatCode="\$#,##0.00_);\(\$#,##0.0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6149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37010676156605"/>
          <c:y val="0.83782625646595199"/>
          <c:w val="0.32651257227188302"/>
          <c:h val="0.147540327352980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1.10987791342952E-2"/>
          <c:y val="1.6313213703099499E-2"/>
          <c:w val="0.97225305216426205"/>
          <c:h val="0.9673735725938009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294624"/>
        <c:axId val="979296944"/>
      </c:barChart>
      <c:catAx>
        <c:axId val="979294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9296944"/>
        <c:crosses val="autoZero"/>
        <c:auto val="1"/>
        <c:lblAlgn val="ctr"/>
        <c:lblOffset val="100"/>
        <c:tickMarkSkip val="1"/>
        <c:noMultiLvlLbl val="0"/>
      </c:catAx>
      <c:valAx>
        <c:axId val="979296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9294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5171817935595"/>
          <c:y val="0.49738237072460201"/>
          <c:w val="0"/>
          <c:h val="1.3089005235602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Wet Distillers Grain Prices for Iowa, Illinois, Nebraska, South Dakota &amp; Wisconsin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180803785323807"/>
          <c:y val="1.67221365370565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8113879003559"/>
          <c:y val="0.21712947082422099"/>
          <c:w val="0.84875444839857705"/>
          <c:h val="0.42883070487783698"/>
        </c:manualLayout>
      </c:layout>
      <c:lineChart>
        <c:grouping val="standard"/>
        <c:varyColors val="0"/>
        <c:ser>
          <c:idx val="0"/>
          <c:order val="0"/>
          <c:tx>
            <c:v>IA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Data!$R$8:$R$573</c:f>
              <c:numCache>
                <c:formatCode>"$"#,##0.00</c:formatCode>
                <c:ptCount val="566"/>
                <c:pt idx="0">
                  <c:v>19.925000000000001</c:v>
                </c:pt>
                <c:pt idx="1">
                  <c:v>20.125</c:v>
                </c:pt>
                <c:pt idx="2">
                  <c:v>21.75</c:v>
                </c:pt>
                <c:pt idx="3">
                  <c:v>23.3</c:v>
                </c:pt>
                <c:pt idx="4">
                  <c:v>25.4</c:v>
                </c:pt>
                <c:pt idx="5">
                  <c:v>26.4</c:v>
                </c:pt>
                <c:pt idx="6">
                  <c:v>28.6</c:v>
                </c:pt>
                <c:pt idx="7">
                  <c:v>31.375</c:v>
                </c:pt>
                <c:pt idx="8">
                  <c:v>35.375</c:v>
                </c:pt>
                <c:pt idx="9">
                  <c:v>38.875</c:v>
                </c:pt>
                <c:pt idx="10">
                  <c:v>38.674999999999997</c:v>
                </c:pt>
                <c:pt idx="11">
                  <c:v>37.875</c:v>
                </c:pt>
                <c:pt idx="12">
                  <c:v>39.137500000000003</c:v>
                </c:pt>
                <c:pt idx="13">
                  <c:v>39.462499999999999</c:v>
                </c:pt>
                <c:pt idx="14">
                  <c:v>39.875</c:v>
                </c:pt>
                <c:pt idx="15">
                  <c:v>39.875</c:v>
                </c:pt>
                <c:pt idx="16">
                  <c:v>40.875</c:v>
                </c:pt>
                <c:pt idx="17">
                  <c:v>40.875</c:v>
                </c:pt>
                <c:pt idx="18">
                  <c:v>42.375</c:v>
                </c:pt>
                <c:pt idx="19">
                  <c:v>41.774999999999999</c:v>
                </c:pt>
                <c:pt idx="20">
                  <c:v>41.375</c:v>
                </c:pt>
                <c:pt idx="21">
                  <c:v>41.375</c:v>
                </c:pt>
                <c:pt idx="22">
                  <c:v>43.125</c:v>
                </c:pt>
                <c:pt idx="23">
                  <c:v>43.125</c:v>
                </c:pt>
                <c:pt idx="24">
                  <c:v>43.125</c:v>
                </c:pt>
                <c:pt idx="25">
                  <c:v>43.125</c:v>
                </c:pt>
                <c:pt idx="26">
                  <c:v>41.35</c:v>
                </c:pt>
                <c:pt idx="27">
                  <c:v>40.75</c:v>
                </c:pt>
                <c:pt idx="28">
                  <c:v>40.75</c:v>
                </c:pt>
                <c:pt idx="29">
                  <c:v>40.75</c:v>
                </c:pt>
                <c:pt idx="30">
                  <c:v>39.25</c:v>
                </c:pt>
                <c:pt idx="31">
                  <c:v>38.25</c:v>
                </c:pt>
                <c:pt idx="32">
                  <c:v>38.25</c:v>
                </c:pt>
                <c:pt idx="33">
                  <c:v>36.75</c:v>
                </c:pt>
                <c:pt idx="34">
                  <c:v>36.75</c:v>
                </c:pt>
                <c:pt idx="35">
                  <c:v>38.5</c:v>
                </c:pt>
                <c:pt idx="36">
                  <c:v>38.5</c:v>
                </c:pt>
                <c:pt idx="37">
                  <c:v>37.700000000000003</c:v>
                </c:pt>
                <c:pt idx="38">
                  <c:v>38.1</c:v>
                </c:pt>
                <c:pt idx="39">
                  <c:v>37.28125</c:v>
                </c:pt>
                <c:pt idx="40">
                  <c:v>36.875</c:v>
                </c:pt>
                <c:pt idx="41">
                  <c:v>36.875</c:v>
                </c:pt>
                <c:pt idx="42">
                  <c:v>36.875</c:v>
                </c:pt>
                <c:pt idx="43">
                  <c:v>35.064999999999998</c:v>
                </c:pt>
                <c:pt idx="44">
                  <c:v>27.75</c:v>
                </c:pt>
                <c:pt idx="45">
                  <c:v>27.75</c:v>
                </c:pt>
                <c:pt idx="46">
                  <c:v>27.75</c:v>
                </c:pt>
                <c:pt idx="47">
                  <c:v>27.75</c:v>
                </c:pt>
                <c:pt idx="48">
                  <c:v>28.125</c:v>
                </c:pt>
                <c:pt idx="49">
                  <c:v>28.125</c:v>
                </c:pt>
                <c:pt idx="50">
                  <c:v>29.125</c:v>
                </c:pt>
                <c:pt idx="51">
                  <c:v>33.125</c:v>
                </c:pt>
                <c:pt idx="52">
                  <c:v>34.049999999999997</c:v>
                </c:pt>
                <c:pt idx="53">
                  <c:v>33.950000000000003</c:v>
                </c:pt>
                <c:pt idx="54">
                  <c:v>33.75</c:v>
                </c:pt>
                <c:pt idx="55">
                  <c:v>34.35</c:v>
                </c:pt>
                <c:pt idx="56">
                  <c:v>34.700000000000003</c:v>
                </c:pt>
                <c:pt idx="57">
                  <c:v>35.15</c:v>
                </c:pt>
                <c:pt idx="58">
                  <c:v>36.9</c:v>
                </c:pt>
                <c:pt idx="59">
                  <c:v>37</c:v>
                </c:pt>
                <c:pt idx="60">
                  <c:v>37</c:v>
                </c:pt>
                <c:pt idx="61">
                  <c:v>37.299999999999997</c:v>
                </c:pt>
                <c:pt idx="62">
                  <c:v>37.9</c:v>
                </c:pt>
                <c:pt idx="63">
                  <c:v>38</c:v>
                </c:pt>
                <c:pt idx="64">
                  <c:v>39.333333333333336</c:v>
                </c:pt>
                <c:pt idx="65">
                  <c:v>40</c:v>
                </c:pt>
                <c:pt idx="66">
                  <c:v>45.75</c:v>
                </c:pt>
                <c:pt idx="67">
                  <c:v>45.75</c:v>
                </c:pt>
                <c:pt idx="68">
                  <c:v>46.15</c:v>
                </c:pt>
                <c:pt idx="69">
                  <c:v>46.75</c:v>
                </c:pt>
                <c:pt idx="70">
                  <c:v>49.5</c:v>
                </c:pt>
                <c:pt idx="71">
                  <c:v>49.5</c:v>
                </c:pt>
                <c:pt idx="72">
                  <c:v>49.5</c:v>
                </c:pt>
                <c:pt idx="73">
                  <c:v>49.5</c:v>
                </c:pt>
                <c:pt idx="74">
                  <c:v>51.5</c:v>
                </c:pt>
                <c:pt idx="75">
                  <c:v>52.2</c:v>
                </c:pt>
                <c:pt idx="76">
                  <c:v>51.5</c:v>
                </c:pt>
                <c:pt idx="77">
                  <c:v>48.5</c:v>
                </c:pt>
                <c:pt idx="78">
                  <c:v>46.924999999999997</c:v>
                </c:pt>
                <c:pt idx="79">
                  <c:v>48.625</c:v>
                </c:pt>
                <c:pt idx="80">
                  <c:v>51.625</c:v>
                </c:pt>
                <c:pt idx="81">
                  <c:v>53.625</c:v>
                </c:pt>
                <c:pt idx="82">
                  <c:v>53.625</c:v>
                </c:pt>
                <c:pt idx="83">
                  <c:v>55.325000000000003</c:v>
                </c:pt>
                <c:pt idx="84">
                  <c:v>55.75</c:v>
                </c:pt>
                <c:pt idx="85">
                  <c:v>55.75</c:v>
                </c:pt>
                <c:pt idx="86">
                  <c:v>55.75</c:v>
                </c:pt>
                <c:pt idx="87">
                  <c:v>55.75</c:v>
                </c:pt>
                <c:pt idx="88">
                  <c:v>55.75</c:v>
                </c:pt>
                <c:pt idx="89">
                  <c:v>60.25</c:v>
                </c:pt>
                <c:pt idx="90">
                  <c:v>63.25</c:v>
                </c:pt>
                <c:pt idx="91">
                  <c:v>63.25</c:v>
                </c:pt>
                <c:pt idx="92">
                  <c:v>68.75</c:v>
                </c:pt>
                <c:pt idx="93">
                  <c:v>68.75</c:v>
                </c:pt>
                <c:pt idx="94">
                  <c:v>68.75</c:v>
                </c:pt>
                <c:pt idx="95">
                  <c:v>68.349999999999994</c:v>
                </c:pt>
                <c:pt idx="96">
                  <c:v>63.05</c:v>
                </c:pt>
                <c:pt idx="97">
                  <c:v>60.25</c:v>
                </c:pt>
                <c:pt idx="98">
                  <c:v>58.25</c:v>
                </c:pt>
                <c:pt idx="99">
                  <c:v>58.25</c:v>
                </c:pt>
                <c:pt idx="100">
                  <c:v>54.375</c:v>
                </c:pt>
                <c:pt idx="101">
                  <c:v>50.5</c:v>
                </c:pt>
                <c:pt idx="102">
                  <c:v>49</c:v>
                </c:pt>
                <c:pt idx="103">
                  <c:v>48</c:v>
                </c:pt>
                <c:pt idx="104">
                  <c:v>48.7</c:v>
                </c:pt>
                <c:pt idx="105">
                  <c:v>45.75</c:v>
                </c:pt>
                <c:pt idx="106">
                  <c:v>44.75</c:v>
                </c:pt>
                <c:pt idx="107">
                  <c:v>44.75</c:v>
                </c:pt>
                <c:pt idx="108">
                  <c:v>42.75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35.65</c:v>
                </c:pt>
                <c:pt idx="114">
                  <c:v>38.950000000000003</c:v>
                </c:pt>
                <c:pt idx="115">
                  <c:v>40</c:v>
                </c:pt>
                <c:pt idx="116">
                  <c:v>40.333333333333336</c:v>
                </c:pt>
                <c:pt idx="117">
                  <c:v>41.125</c:v>
                </c:pt>
                <c:pt idx="118">
                  <c:v>40.15</c:v>
                </c:pt>
                <c:pt idx="119">
                  <c:v>39.25</c:v>
                </c:pt>
                <c:pt idx="120">
                  <c:v>39.049999999999997</c:v>
                </c:pt>
                <c:pt idx="121">
                  <c:v>37.25</c:v>
                </c:pt>
                <c:pt idx="122">
                  <c:v>35.5</c:v>
                </c:pt>
                <c:pt idx="123">
                  <c:v>38.299999999999997</c:v>
                </c:pt>
                <c:pt idx="124">
                  <c:v>38.5</c:v>
                </c:pt>
                <c:pt idx="125">
                  <c:v>37.4</c:v>
                </c:pt>
                <c:pt idx="126">
                  <c:v>34.799999999999997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36.200000000000003</c:v>
                </c:pt>
                <c:pt idx="131">
                  <c:v>38</c:v>
                </c:pt>
                <c:pt idx="132">
                  <c:v>38.4</c:v>
                </c:pt>
                <c:pt idx="133">
                  <c:v>39</c:v>
                </c:pt>
                <c:pt idx="134">
                  <c:v>39</c:v>
                </c:pt>
                <c:pt idx="135">
                  <c:v>39.25</c:v>
                </c:pt>
                <c:pt idx="136">
                  <c:v>40.25</c:v>
                </c:pt>
                <c:pt idx="137">
                  <c:v>40.25</c:v>
                </c:pt>
                <c:pt idx="138">
                  <c:v>40.25</c:v>
                </c:pt>
                <c:pt idx="139">
                  <c:v>41.85</c:v>
                </c:pt>
                <c:pt idx="140">
                  <c:v>43.15</c:v>
                </c:pt>
                <c:pt idx="141">
                  <c:v>41.75</c:v>
                </c:pt>
                <c:pt idx="142">
                  <c:v>41.45</c:v>
                </c:pt>
                <c:pt idx="143">
                  <c:v>40.56</c:v>
                </c:pt>
                <c:pt idx="144">
                  <c:v>36.1</c:v>
                </c:pt>
                <c:pt idx="145">
                  <c:v>31.1</c:v>
                </c:pt>
                <c:pt idx="146">
                  <c:v>30</c:v>
                </c:pt>
                <c:pt idx="147">
                  <c:v>27</c:v>
                </c:pt>
                <c:pt idx="148">
                  <c:v>25.4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28.5</c:v>
                </c:pt>
                <c:pt idx="155">
                  <c:v>31</c:v>
                </c:pt>
                <c:pt idx="156">
                  <c:v>31.6</c:v>
                </c:pt>
                <c:pt idx="157">
                  <c:v>31.9</c:v>
                </c:pt>
                <c:pt idx="158">
                  <c:v>31.9</c:v>
                </c:pt>
                <c:pt idx="159">
                  <c:v>33.65</c:v>
                </c:pt>
                <c:pt idx="160">
                  <c:v>35.9</c:v>
                </c:pt>
                <c:pt idx="161">
                  <c:v>35.1</c:v>
                </c:pt>
                <c:pt idx="162">
                  <c:v>34.5</c:v>
                </c:pt>
                <c:pt idx="163">
                  <c:v>36</c:v>
                </c:pt>
                <c:pt idx="164">
                  <c:v>37</c:v>
                </c:pt>
                <c:pt idx="165">
                  <c:v>37</c:v>
                </c:pt>
                <c:pt idx="166">
                  <c:v>36.799999999999997</c:v>
                </c:pt>
                <c:pt idx="167">
                  <c:v>36</c:v>
                </c:pt>
                <c:pt idx="168">
                  <c:v>36</c:v>
                </c:pt>
                <c:pt idx="169">
                  <c:v>35.5</c:v>
                </c:pt>
                <c:pt idx="170">
                  <c:v>34.4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34.299999999999997</c:v>
                </c:pt>
                <c:pt idx="175">
                  <c:v>34.5</c:v>
                </c:pt>
                <c:pt idx="176">
                  <c:v>34.5</c:v>
                </c:pt>
                <c:pt idx="177">
                  <c:v>34.5</c:v>
                </c:pt>
                <c:pt idx="178">
                  <c:v>33.9</c:v>
                </c:pt>
                <c:pt idx="179">
                  <c:v>33</c:v>
                </c:pt>
                <c:pt idx="180">
                  <c:v>32.6</c:v>
                </c:pt>
                <c:pt idx="181">
                  <c:v>32</c:v>
                </c:pt>
                <c:pt idx="182">
                  <c:v>32</c:v>
                </c:pt>
                <c:pt idx="183">
                  <c:v>32.200000000000003</c:v>
                </c:pt>
                <c:pt idx="184">
                  <c:v>32.9</c:v>
                </c:pt>
                <c:pt idx="185">
                  <c:v>33.5</c:v>
                </c:pt>
                <c:pt idx="186">
                  <c:v>32.9</c:v>
                </c:pt>
                <c:pt idx="187">
                  <c:v>32.700000000000003</c:v>
                </c:pt>
                <c:pt idx="188">
                  <c:v>33.299999999999997</c:v>
                </c:pt>
                <c:pt idx="189">
                  <c:v>29.2</c:v>
                </c:pt>
                <c:pt idx="190">
                  <c:v>26.4</c:v>
                </c:pt>
                <c:pt idx="191">
                  <c:v>27.67</c:v>
                </c:pt>
                <c:pt idx="192">
                  <c:v>26</c:v>
                </c:pt>
                <c:pt idx="193">
                  <c:v>26.5</c:v>
                </c:pt>
                <c:pt idx="194">
                  <c:v>28.3</c:v>
                </c:pt>
                <c:pt idx="195">
                  <c:v>27.5</c:v>
                </c:pt>
                <c:pt idx="196">
                  <c:v>27.5</c:v>
                </c:pt>
                <c:pt idx="197">
                  <c:v>27.5</c:v>
                </c:pt>
                <c:pt idx="198">
                  <c:v>27.5</c:v>
                </c:pt>
                <c:pt idx="199">
                  <c:v>28</c:v>
                </c:pt>
                <c:pt idx="200">
                  <c:v>30</c:v>
                </c:pt>
                <c:pt idx="201">
                  <c:v>29.5</c:v>
                </c:pt>
                <c:pt idx="202">
                  <c:v>27.5</c:v>
                </c:pt>
                <c:pt idx="203">
                  <c:v>28.25</c:v>
                </c:pt>
                <c:pt idx="204">
                  <c:v>31.5</c:v>
                </c:pt>
                <c:pt idx="205">
                  <c:v>32.81</c:v>
                </c:pt>
                <c:pt idx="206">
                  <c:v>33.75</c:v>
                </c:pt>
                <c:pt idx="207">
                  <c:v>34.4</c:v>
                </c:pt>
                <c:pt idx="208">
                  <c:v>36.799999999999997</c:v>
                </c:pt>
                <c:pt idx="209">
                  <c:v>36</c:v>
                </c:pt>
                <c:pt idx="210">
                  <c:v>37.200000000000003</c:v>
                </c:pt>
                <c:pt idx="211">
                  <c:v>39.5</c:v>
                </c:pt>
                <c:pt idx="212">
                  <c:v>41.5</c:v>
                </c:pt>
                <c:pt idx="213">
                  <c:v>41.5</c:v>
                </c:pt>
                <c:pt idx="214">
                  <c:v>42</c:v>
                </c:pt>
                <c:pt idx="215">
                  <c:v>44.9</c:v>
                </c:pt>
                <c:pt idx="216">
                  <c:v>48</c:v>
                </c:pt>
                <c:pt idx="217">
                  <c:v>49.5</c:v>
                </c:pt>
                <c:pt idx="218">
                  <c:v>49.5</c:v>
                </c:pt>
                <c:pt idx="219">
                  <c:v>49.1</c:v>
                </c:pt>
                <c:pt idx="220">
                  <c:v>48.75</c:v>
                </c:pt>
                <c:pt idx="221">
                  <c:v>53.13</c:v>
                </c:pt>
                <c:pt idx="222">
                  <c:v>54.8</c:v>
                </c:pt>
                <c:pt idx="223">
                  <c:v>55.2</c:v>
                </c:pt>
                <c:pt idx="224">
                  <c:v>59.5</c:v>
                </c:pt>
                <c:pt idx="225">
                  <c:v>57.9</c:v>
                </c:pt>
                <c:pt idx="226">
                  <c:v>59.5</c:v>
                </c:pt>
                <c:pt idx="227">
                  <c:v>59.6</c:v>
                </c:pt>
                <c:pt idx="228">
                  <c:v>60</c:v>
                </c:pt>
                <c:pt idx="229">
                  <c:v>61.25</c:v>
                </c:pt>
                <c:pt idx="230">
                  <c:v>65.2</c:v>
                </c:pt>
                <c:pt idx="231">
                  <c:v>65.7</c:v>
                </c:pt>
                <c:pt idx="232">
                  <c:v>64.3</c:v>
                </c:pt>
                <c:pt idx="233">
                  <c:v>65.5</c:v>
                </c:pt>
                <c:pt idx="234">
                  <c:v>67</c:v>
                </c:pt>
                <c:pt idx="235">
                  <c:v>68.099999999999994</c:v>
                </c:pt>
                <c:pt idx="236">
                  <c:v>67.7</c:v>
                </c:pt>
                <c:pt idx="237">
                  <c:v>70.45</c:v>
                </c:pt>
                <c:pt idx="238">
                  <c:v>77</c:v>
                </c:pt>
                <c:pt idx="239">
                  <c:v>73.25</c:v>
                </c:pt>
                <c:pt idx="240">
                  <c:v>74.099999999999994</c:v>
                </c:pt>
                <c:pt idx="241">
                  <c:v>76.650000000000006</c:v>
                </c:pt>
                <c:pt idx="242">
                  <c:v>73.28</c:v>
                </c:pt>
                <c:pt idx="243">
                  <c:v>73.38</c:v>
                </c:pt>
                <c:pt idx="244">
                  <c:v>73.38</c:v>
                </c:pt>
                <c:pt idx="245">
                  <c:v>73.38</c:v>
                </c:pt>
                <c:pt idx="246">
                  <c:v>73.38</c:v>
                </c:pt>
                <c:pt idx="247">
                  <c:v>72.900000000000006</c:v>
                </c:pt>
                <c:pt idx="248">
                  <c:v>71.13</c:v>
                </c:pt>
                <c:pt idx="249">
                  <c:v>71.5</c:v>
                </c:pt>
                <c:pt idx="250">
                  <c:v>71.5</c:v>
                </c:pt>
                <c:pt idx="251">
                  <c:v>71.5</c:v>
                </c:pt>
                <c:pt idx="252">
                  <c:v>70.98</c:v>
                </c:pt>
                <c:pt idx="253">
                  <c:v>67.099999999999994</c:v>
                </c:pt>
                <c:pt idx="254">
                  <c:v>62.3</c:v>
                </c:pt>
                <c:pt idx="255">
                  <c:v>71.680000000000007</c:v>
                </c:pt>
                <c:pt idx="256">
                  <c:v>72.900000000000006</c:v>
                </c:pt>
                <c:pt idx="257">
                  <c:v>75.25</c:v>
                </c:pt>
                <c:pt idx="258">
                  <c:v>76.2</c:v>
                </c:pt>
                <c:pt idx="259">
                  <c:v>76.400000000000006</c:v>
                </c:pt>
                <c:pt idx="260">
                  <c:v>74</c:v>
                </c:pt>
                <c:pt idx="261">
                  <c:v>73.2</c:v>
                </c:pt>
                <c:pt idx="262">
                  <c:v>70.400000000000006</c:v>
                </c:pt>
                <c:pt idx="263">
                  <c:v>72</c:v>
                </c:pt>
                <c:pt idx="264">
                  <c:v>71.58</c:v>
                </c:pt>
                <c:pt idx="265">
                  <c:v>69.88</c:v>
                </c:pt>
                <c:pt idx="266">
                  <c:v>70.180000000000007</c:v>
                </c:pt>
                <c:pt idx="267">
                  <c:v>74.38</c:v>
                </c:pt>
                <c:pt idx="268">
                  <c:v>78.19</c:v>
                </c:pt>
                <c:pt idx="269">
                  <c:v>75.680000000000007</c:v>
                </c:pt>
                <c:pt idx="270">
                  <c:v>68.400000000000006</c:v>
                </c:pt>
                <c:pt idx="271">
                  <c:v>69.22</c:v>
                </c:pt>
                <c:pt idx="272">
                  <c:v>73.099999999999994</c:v>
                </c:pt>
                <c:pt idx="273">
                  <c:v>75.5</c:v>
                </c:pt>
                <c:pt idx="274">
                  <c:v>75.25</c:v>
                </c:pt>
                <c:pt idx="275">
                  <c:v>74.7</c:v>
                </c:pt>
                <c:pt idx="276">
                  <c:v>75.5</c:v>
                </c:pt>
                <c:pt idx="277">
                  <c:v>75.8</c:v>
                </c:pt>
                <c:pt idx="278">
                  <c:v>77.2</c:v>
                </c:pt>
                <c:pt idx="279">
                  <c:v>78</c:v>
                </c:pt>
                <c:pt idx="280">
                  <c:v>78</c:v>
                </c:pt>
                <c:pt idx="281">
                  <c:v>78</c:v>
                </c:pt>
                <c:pt idx="282">
                  <c:v>78</c:v>
                </c:pt>
                <c:pt idx="283">
                  <c:v>76.33</c:v>
                </c:pt>
                <c:pt idx="284">
                  <c:v>72.03</c:v>
                </c:pt>
                <c:pt idx="285">
                  <c:v>81.63</c:v>
                </c:pt>
                <c:pt idx="286">
                  <c:v>79.349999999999994</c:v>
                </c:pt>
                <c:pt idx="287">
                  <c:v>72.650000000000006</c:v>
                </c:pt>
                <c:pt idx="288">
                  <c:v>82.5</c:v>
                </c:pt>
                <c:pt idx="289">
                  <c:v>81.05</c:v>
                </c:pt>
                <c:pt idx="290">
                  <c:v>77.650000000000006</c:v>
                </c:pt>
                <c:pt idx="291">
                  <c:v>79.2</c:v>
                </c:pt>
                <c:pt idx="292">
                  <c:v>72</c:v>
                </c:pt>
                <c:pt idx="293">
                  <c:v>79.900000000000006</c:v>
                </c:pt>
                <c:pt idx="294">
                  <c:v>79.45</c:v>
                </c:pt>
                <c:pt idx="295">
                  <c:v>79</c:v>
                </c:pt>
                <c:pt idx="296">
                  <c:v>78.45</c:v>
                </c:pt>
                <c:pt idx="297">
                  <c:v>79.349999999999994</c:v>
                </c:pt>
                <c:pt idx="298">
                  <c:v>80.150000000000006</c:v>
                </c:pt>
                <c:pt idx="299">
                  <c:v>82</c:v>
                </c:pt>
                <c:pt idx="300">
                  <c:v>80.88</c:v>
                </c:pt>
                <c:pt idx="301">
                  <c:v>84.4</c:v>
                </c:pt>
                <c:pt idx="302">
                  <c:v>90.4</c:v>
                </c:pt>
                <c:pt idx="303">
                  <c:v>96.35</c:v>
                </c:pt>
                <c:pt idx="304">
                  <c:v>91.75</c:v>
                </c:pt>
                <c:pt idx="305">
                  <c:v>105.15</c:v>
                </c:pt>
                <c:pt idx="306">
                  <c:v>91.55</c:v>
                </c:pt>
                <c:pt idx="307">
                  <c:v>110.55</c:v>
                </c:pt>
                <c:pt idx="308">
                  <c:v>112.15</c:v>
                </c:pt>
                <c:pt idx="309">
                  <c:v>109</c:v>
                </c:pt>
                <c:pt idx="310">
                  <c:v>91.45</c:v>
                </c:pt>
                <c:pt idx="311">
                  <c:v>90.05</c:v>
                </c:pt>
                <c:pt idx="312">
                  <c:v>89.55</c:v>
                </c:pt>
                <c:pt idx="313">
                  <c:v>89.4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79.75</c:v>
                </c:pt>
                <c:pt idx="318">
                  <c:v>78.2</c:v>
                </c:pt>
                <c:pt idx="319">
                  <c:v>87</c:v>
                </c:pt>
                <c:pt idx="320">
                  <c:v>87</c:v>
                </c:pt>
                <c:pt idx="321">
                  <c:v>87.1</c:v>
                </c:pt>
                <c:pt idx="322">
                  <c:v>87.5</c:v>
                </c:pt>
                <c:pt idx="323">
                  <c:v>87.5</c:v>
                </c:pt>
                <c:pt idx="324">
                  <c:v>87.1</c:v>
                </c:pt>
                <c:pt idx="325">
                  <c:v>85.67</c:v>
                </c:pt>
                <c:pt idx="326">
                  <c:v>89.63</c:v>
                </c:pt>
                <c:pt idx="327">
                  <c:v>97.7</c:v>
                </c:pt>
                <c:pt idx="328">
                  <c:v>89.1</c:v>
                </c:pt>
                <c:pt idx="329">
                  <c:v>92.38</c:v>
                </c:pt>
                <c:pt idx="330">
                  <c:v>93.5</c:v>
                </c:pt>
                <c:pt idx="331">
                  <c:v>94</c:v>
                </c:pt>
                <c:pt idx="332">
                  <c:v>93.9</c:v>
                </c:pt>
                <c:pt idx="333">
                  <c:v>93.38</c:v>
                </c:pt>
                <c:pt idx="334">
                  <c:v>93</c:v>
                </c:pt>
                <c:pt idx="335">
                  <c:v>92.8</c:v>
                </c:pt>
                <c:pt idx="336">
                  <c:v>92</c:v>
                </c:pt>
                <c:pt idx="337">
                  <c:v>91.7</c:v>
                </c:pt>
                <c:pt idx="338">
                  <c:v>91.9</c:v>
                </c:pt>
                <c:pt idx="339">
                  <c:v>89.25</c:v>
                </c:pt>
                <c:pt idx="340">
                  <c:v>86.8</c:v>
                </c:pt>
                <c:pt idx="341">
                  <c:v>85.6</c:v>
                </c:pt>
                <c:pt idx="342">
                  <c:v>83.5</c:v>
                </c:pt>
                <c:pt idx="343">
                  <c:v>81.400000000000006</c:v>
                </c:pt>
                <c:pt idx="344">
                  <c:v>80.7</c:v>
                </c:pt>
                <c:pt idx="345">
                  <c:v>79.5</c:v>
                </c:pt>
                <c:pt idx="346">
                  <c:v>79.2</c:v>
                </c:pt>
                <c:pt idx="347">
                  <c:v>78</c:v>
                </c:pt>
                <c:pt idx="348">
                  <c:v>78</c:v>
                </c:pt>
                <c:pt idx="349">
                  <c:v>78</c:v>
                </c:pt>
                <c:pt idx="350">
                  <c:v>78.5</c:v>
                </c:pt>
                <c:pt idx="351">
                  <c:v>78.8</c:v>
                </c:pt>
                <c:pt idx="352">
                  <c:v>79.13</c:v>
                </c:pt>
                <c:pt idx="353">
                  <c:v>82.5</c:v>
                </c:pt>
                <c:pt idx="354">
                  <c:v>81.400000000000006</c:v>
                </c:pt>
                <c:pt idx="355">
                  <c:v>76.8</c:v>
                </c:pt>
                <c:pt idx="356">
                  <c:v>76</c:v>
                </c:pt>
                <c:pt idx="357">
                  <c:v>75.3</c:v>
                </c:pt>
                <c:pt idx="358">
                  <c:v>72.3</c:v>
                </c:pt>
                <c:pt idx="359">
                  <c:v>71.599999999999994</c:v>
                </c:pt>
                <c:pt idx="360">
                  <c:v>72.2</c:v>
                </c:pt>
                <c:pt idx="361">
                  <c:v>74.75</c:v>
                </c:pt>
                <c:pt idx="362">
                  <c:v>72.7</c:v>
                </c:pt>
                <c:pt idx="363">
                  <c:v>67.2</c:v>
                </c:pt>
                <c:pt idx="364">
                  <c:v>65.5</c:v>
                </c:pt>
                <c:pt idx="365">
                  <c:v>63.5</c:v>
                </c:pt>
                <c:pt idx="367">
                  <c:v>63</c:v>
                </c:pt>
                <c:pt idx="368">
                  <c:v>62.7</c:v>
                </c:pt>
                <c:pt idx="369">
                  <c:v>61.5</c:v>
                </c:pt>
                <c:pt idx="370">
                  <c:v>61.3</c:v>
                </c:pt>
                <c:pt idx="371">
                  <c:v>60.88</c:v>
                </c:pt>
                <c:pt idx="372">
                  <c:v>62</c:v>
                </c:pt>
                <c:pt idx="373">
                  <c:v>62.75</c:v>
                </c:pt>
                <c:pt idx="374">
                  <c:v>65.099999999999994</c:v>
                </c:pt>
                <c:pt idx="375">
                  <c:v>65.7</c:v>
                </c:pt>
                <c:pt idx="376">
                  <c:v>66.2</c:v>
                </c:pt>
                <c:pt idx="377">
                  <c:v>65</c:v>
                </c:pt>
                <c:pt idx="378">
                  <c:v>60.25</c:v>
                </c:pt>
                <c:pt idx="379">
                  <c:v>52.9</c:v>
                </c:pt>
                <c:pt idx="380">
                  <c:v>51.7</c:v>
                </c:pt>
                <c:pt idx="381">
                  <c:v>54.38</c:v>
                </c:pt>
                <c:pt idx="382">
                  <c:v>54</c:v>
                </c:pt>
                <c:pt idx="383">
                  <c:v>54.2</c:v>
                </c:pt>
                <c:pt idx="384">
                  <c:v>55.2</c:v>
                </c:pt>
                <c:pt idx="385">
                  <c:v>56.25</c:v>
                </c:pt>
                <c:pt idx="386">
                  <c:v>56.6</c:v>
                </c:pt>
                <c:pt idx="387">
                  <c:v>55.2</c:v>
                </c:pt>
                <c:pt idx="388">
                  <c:v>56.5</c:v>
                </c:pt>
                <c:pt idx="389">
                  <c:v>59.5</c:v>
                </c:pt>
                <c:pt idx="390">
                  <c:v>62.5</c:v>
                </c:pt>
                <c:pt idx="391">
                  <c:v>59.1</c:v>
                </c:pt>
                <c:pt idx="392">
                  <c:v>62</c:v>
                </c:pt>
                <c:pt idx="393">
                  <c:v>63.4</c:v>
                </c:pt>
                <c:pt idx="394">
                  <c:v>61</c:v>
                </c:pt>
                <c:pt idx="395">
                  <c:v>61.1</c:v>
                </c:pt>
                <c:pt idx="396">
                  <c:v>62.4</c:v>
                </c:pt>
                <c:pt idx="397">
                  <c:v>64.400000000000006</c:v>
                </c:pt>
                <c:pt idx="398">
                  <c:v>57</c:v>
                </c:pt>
                <c:pt idx="399">
                  <c:v>54.38</c:v>
                </c:pt>
                <c:pt idx="400">
                  <c:v>57.9</c:v>
                </c:pt>
                <c:pt idx="401">
                  <c:v>53.3</c:v>
                </c:pt>
                <c:pt idx="402">
                  <c:v>49.1</c:v>
                </c:pt>
                <c:pt idx="403">
                  <c:v>44.5</c:v>
                </c:pt>
                <c:pt idx="404">
                  <c:v>40.75</c:v>
                </c:pt>
                <c:pt idx="405">
                  <c:v>37.799999999999997</c:v>
                </c:pt>
                <c:pt idx="406">
                  <c:v>36.200000000000003</c:v>
                </c:pt>
                <c:pt idx="407">
                  <c:v>32.799999999999997</c:v>
                </c:pt>
                <c:pt idx="408">
                  <c:v>27.9</c:v>
                </c:pt>
                <c:pt idx="409">
                  <c:v>26</c:v>
                </c:pt>
                <c:pt idx="410">
                  <c:v>26</c:v>
                </c:pt>
                <c:pt idx="411">
                  <c:v>28</c:v>
                </c:pt>
                <c:pt idx="412">
                  <c:v>30.9</c:v>
                </c:pt>
                <c:pt idx="413">
                  <c:v>29.75</c:v>
                </c:pt>
                <c:pt idx="414">
                  <c:v>26</c:v>
                </c:pt>
                <c:pt idx="415">
                  <c:v>26</c:v>
                </c:pt>
                <c:pt idx="416">
                  <c:v>26.3</c:v>
                </c:pt>
                <c:pt idx="417">
                  <c:v>27.6</c:v>
                </c:pt>
                <c:pt idx="418">
                  <c:v>27.9</c:v>
                </c:pt>
                <c:pt idx="419">
                  <c:v>27.13</c:v>
                </c:pt>
                <c:pt idx="420">
                  <c:v>26</c:v>
                </c:pt>
                <c:pt idx="421">
                  <c:v>27.2</c:v>
                </c:pt>
                <c:pt idx="422">
                  <c:v>28.2</c:v>
                </c:pt>
                <c:pt idx="423">
                  <c:v>29.25</c:v>
                </c:pt>
                <c:pt idx="424">
                  <c:v>29.2</c:v>
                </c:pt>
                <c:pt idx="425">
                  <c:v>30.17</c:v>
                </c:pt>
                <c:pt idx="426">
                  <c:v>31</c:v>
                </c:pt>
                <c:pt idx="427">
                  <c:v>33.200000000000003</c:v>
                </c:pt>
                <c:pt idx="428">
                  <c:v>38.200000000000003</c:v>
                </c:pt>
                <c:pt idx="429">
                  <c:v>36.33</c:v>
                </c:pt>
                <c:pt idx="430">
                  <c:v>44.25</c:v>
                </c:pt>
                <c:pt idx="431">
                  <c:v>50.9</c:v>
                </c:pt>
                <c:pt idx="432">
                  <c:v>51.4</c:v>
                </c:pt>
                <c:pt idx="433">
                  <c:v>47.5</c:v>
                </c:pt>
                <c:pt idx="434">
                  <c:v>49.2</c:v>
                </c:pt>
                <c:pt idx="435">
                  <c:v>50</c:v>
                </c:pt>
                <c:pt idx="436">
                  <c:v>50</c:v>
                </c:pt>
                <c:pt idx="437">
                  <c:v>53</c:v>
                </c:pt>
                <c:pt idx="438">
                  <c:v>54.5</c:v>
                </c:pt>
                <c:pt idx="439">
                  <c:v>48.5</c:v>
                </c:pt>
                <c:pt idx="440">
                  <c:v>48.5</c:v>
                </c:pt>
                <c:pt idx="441">
                  <c:v>49</c:v>
                </c:pt>
                <c:pt idx="442">
                  <c:v>50.7</c:v>
                </c:pt>
                <c:pt idx="443">
                  <c:v>49.5</c:v>
                </c:pt>
                <c:pt idx="444">
                  <c:v>49.88</c:v>
                </c:pt>
                <c:pt idx="445">
                  <c:v>51</c:v>
                </c:pt>
                <c:pt idx="446">
                  <c:v>51</c:v>
                </c:pt>
                <c:pt idx="447">
                  <c:v>51.5</c:v>
                </c:pt>
                <c:pt idx="448">
                  <c:v>53.5</c:v>
                </c:pt>
                <c:pt idx="449">
                  <c:v>52.7</c:v>
                </c:pt>
                <c:pt idx="450">
                  <c:v>49.6</c:v>
                </c:pt>
                <c:pt idx="451">
                  <c:v>50</c:v>
                </c:pt>
                <c:pt idx="452">
                  <c:v>49.6</c:v>
                </c:pt>
                <c:pt idx="453">
                  <c:v>47.3</c:v>
                </c:pt>
                <c:pt idx="454">
                  <c:v>42.9</c:v>
                </c:pt>
                <c:pt idx="455">
                  <c:v>40.200000000000003</c:v>
                </c:pt>
                <c:pt idx="456">
                  <c:v>39</c:v>
                </c:pt>
                <c:pt idx="457">
                  <c:v>38.4</c:v>
                </c:pt>
                <c:pt idx="458">
                  <c:v>36.200000000000003</c:v>
                </c:pt>
                <c:pt idx="459">
                  <c:v>38.6</c:v>
                </c:pt>
                <c:pt idx="460">
                  <c:v>45.2</c:v>
                </c:pt>
                <c:pt idx="461">
                  <c:v>45.6</c:v>
                </c:pt>
                <c:pt idx="462">
                  <c:v>44.2</c:v>
                </c:pt>
                <c:pt idx="463">
                  <c:v>45.2</c:v>
                </c:pt>
                <c:pt idx="464">
                  <c:v>45.8</c:v>
                </c:pt>
                <c:pt idx="465">
                  <c:v>45</c:v>
                </c:pt>
                <c:pt idx="466">
                  <c:v>43.13</c:v>
                </c:pt>
                <c:pt idx="467">
                  <c:v>37.6</c:v>
                </c:pt>
                <c:pt idx="468">
                  <c:v>37.9</c:v>
                </c:pt>
                <c:pt idx="469">
                  <c:v>37.5</c:v>
                </c:pt>
                <c:pt idx="470">
                  <c:v>37.5</c:v>
                </c:pt>
                <c:pt idx="471">
                  <c:v>37.130000000000003</c:v>
                </c:pt>
                <c:pt idx="472">
                  <c:v>36.299999999999997</c:v>
                </c:pt>
                <c:pt idx="473">
                  <c:v>37.6</c:v>
                </c:pt>
                <c:pt idx="474">
                  <c:v>38</c:v>
                </c:pt>
                <c:pt idx="475">
                  <c:v>38</c:v>
                </c:pt>
                <c:pt idx="476">
                  <c:v>38</c:v>
                </c:pt>
                <c:pt idx="477">
                  <c:v>38.130000000000003</c:v>
                </c:pt>
                <c:pt idx="478">
                  <c:v>38.4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37.880000000000003</c:v>
                </c:pt>
                <c:pt idx="483">
                  <c:v>37.4</c:v>
                </c:pt>
                <c:pt idx="484">
                  <c:v>37</c:v>
                </c:pt>
                <c:pt idx="485">
                  <c:v>37</c:v>
                </c:pt>
                <c:pt idx="486">
                  <c:v>37.299999999999997</c:v>
                </c:pt>
                <c:pt idx="487">
                  <c:v>38.6</c:v>
                </c:pt>
                <c:pt idx="488">
                  <c:v>39.1</c:v>
                </c:pt>
                <c:pt idx="489">
                  <c:v>39.5</c:v>
                </c:pt>
                <c:pt idx="490">
                  <c:v>39.200000000000003</c:v>
                </c:pt>
                <c:pt idx="491">
                  <c:v>38.1</c:v>
                </c:pt>
                <c:pt idx="492">
                  <c:v>38.700000000000003</c:v>
                </c:pt>
                <c:pt idx="493">
                  <c:v>39.5</c:v>
                </c:pt>
                <c:pt idx="494">
                  <c:v>39.4</c:v>
                </c:pt>
                <c:pt idx="495">
                  <c:v>39</c:v>
                </c:pt>
                <c:pt idx="496">
                  <c:v>38.700000000000003</c:v>
                </c:pt>
                <c:pt idx="497">
                  <c:v>37.299999999999997</c:v>
                </c:pt>
                <c:pt idx="498">
                  <c:v>36.6</c:v>
                </c:pt>
                <c:pt idx="499">
                  <c:v>36.799999999999997</c:v>
                </c:pt>
                <c:pt idx="500">
                  <c:v>36.4</c:v>
                </c:pt>
                <c:pt idx="501">
                  <c:v>38.1</c:v>
                </c:pt>
                <c:pt idx="502">
                  <c:v>38.5</c:v>
                </c:pt>
                <c:pt idx="503">
                  <c:v>38.6</c:v>
                </c:pt>
                <c:pt idx="504">
                  <c:v>39.130000000000003</c:v>
                </c:pt>
                <c:pt idx="505">
                  <c:v>40</c:v>
                </c:pt>
                <c:pt idx="506">
                  <c:v>42</c:v>
                </c:pt>
                <c:pt idx="507">
                  <c:v>41.8</c:v>
                </c:pt>
                <c:pt idx="508">
                  <c:v>40.700000000000003</c:v>
                </c:pt>
                <c:pt idx="509">
                  <c:v>39.130000000000003</c:v>
                </c:pt>
                <c:pt idx="510">
                  <c:v>37.799999999999997</c:v>
                </c:pt>
                <c:pt idx="511">
                  <c:v>36.9</c:v>
                </c:pt>
                <c:pt idx="512">
                  <c:v>36.299999999999997</c:v>
                </c:pt>
                <c:pt idx="513">
                  <c:v>34.4</c:v>
                </c:pt>
                <c:pt idx="514">
                  <c:v>30</c:v>
                </c:pt>
                <c:pt idx="515">
                  <c:v>30.6</c:v>
                </c:pt>
                <c:pt idx="516">
                  <c:v>33</c:v>
                </c:pt>
                <c:pt idx="517">
                  <c:v>33</c:v>
                </c:pt>
                <c:pt idx="518">
                  <c:v>33.5</c:v>
                </c:pt>
                <c:pt idx="519">
                  <c:v>34.4</c:v>
                </c:pt>
                <c:pt idx="520">
                  <c:v>32.1</c:v>
                </c:pt>
                <c:pt idx="521">
                  <c:v>32.5</c:v>
                </c:pt>
                <c:pt idx="522">
                  <c:v>32.4</c:v>
                </c:pt>
                <c:pt idx="523">
                  <c:v>31.9</c:v>
                </c:pt>
                <c:pt idx="524">
                  <c:v>31.3</c:v>
                </c:pt>
                <c:pt idx="525">
                  <c:v>30.5</c:v>
                </c:pt>
                <c:pt idx="526">
                  <c:v>30.4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30.1</c:v>
                </c:pt>
                <c:pt idx="531">
                  <c:v>31.1</c:v>
                </c:pt>
                <c:pt idx="532">
                  <c:v>33.700000000000003</c:v>
                </c:pt>
                <c:pt idx="533">
                  <c:v>34.5</c:v>
                </c:pt>
                <c:pt idx="534">
                  <c:v>34.5</c:v>
                </c:pt>
                <c:pt idx="535">
                  <c:v>34.25</c:v>
                </c:pt>
                <c:pt idx="536">
                  <c:v>33.5</c:v>
                </c:pt>
                <c:pt idx="537">
                  <c:v>33.5</c:v>
                </c:pt>
                <c:pt idx="538">
                  <c:v>33.5</c:v>
                </c:pt>
                <c:pt idx="539">
                  <c:v>33</c:v>
                </c:pt>
                <c:pt idx="540">
                  <c:v>31.1</c:v>
                </c:pt>
                <c:pt idx="541">
                  <c:v>31.5</c:v>
                </c:pt>
                <c:pt idx="542">
                  <c:v>31.75</c:v>
                </c:pt>
                <c:pt idx="543">
                  <c:v>32.5</c:v>
                </c:pt>
                <c:pt idx="544">
                  <c:v>32.5</c:v>
                </c:pt>
                <c:pt idx="545">
                  <c:v>32.700000000000003</c:v>
                </c:pt>
                <c:pt idx="546">
                  <c:v>33.5</c:v>
                </c:pt>
                <c:pt idx="547">
                  <c:v>33.5</c:v>
                </c:pt>
                <c:pt idx="548">
                  <c:v>33.5</c:v>
                </c:pt>
                <c:pt idx="549">
                  <c:v>33.5</c:v>
                </c:pt>
                <c:pt idx="550">
                  <c:v>33.5</c:v>
                </c:pt>
                <c:pt idx="551">
                  <c:v>32.700000000000003</c:v>
                </c:pt>
                <c:pt idx="552">
                  <c:v>30.3</c:v>
                </c:pt>
                <c:pt idx="553">
                  <c:v>33.5</c:v>
                </c:pt>
                <c:pt idx="554">
                  <c:v>33.5</c:v>
                </c:pt>
                <c:pt idx="555">
                  <c:v>33.5</c:v>
                </c:pt>
                <c:pt idx="556">
                  <c:v>33.5</c:v>
                </c:pt>
                <c:pt idx="557">
                  <c:v>33.5</c:v>
                </c:pt>
                <c:pt idx="558">
                  <c:v>33.5</c:v>
                </c:pt>
                <c:pt idx="559">
                  <c:v>33.5</c:v>
                </c:pt>
                <c:pt idx="560">
                  <c:v>33.5</c:v>
                </c:pt>
                <c:pt idx="561">
                  <c:v>33.630000000000003</c:v>
                </c:pt>
                <c:pt idx="562">
                  <c:v>34</c:v>
                </c:pt>
                <c:pt idx="563">
                  <c:v>34</c:v>
                </c:pt>
                <c:pt idx="564">
                  <c:v>33.799999999999997</c:v>
                </c:pt>
                <c:pt idx="565">
                  <c:v>33.5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9-4B7B-A5FB-B1FF50EC416C}"/>
            </c:ext>
          </c:extLst>
        </c:ser>
        <c:ser>
          <c:idx val="1"/>
          <c:order val="1"/>
          <c:tx>
            <c:v>IL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Data!$S$8:$S$573</c:f>
              <c:numCache>
                <c:formatCode>"$"#,##0.00</c:formatCode>
                <c:ptCount val="566"/>
                <c:pt idx="2">
                  <c:v>27</c:v>
                </c:pt>
                <c:pt idx="3">
                  <c:v>30.5</c:v>
                </c:pt>
                <c:pt idx="4">
                  <c:v>30.5</c:v>
                </c:pt>
                <c:pt idx="5">
                  <c:v>30.5</c:v>
                </c:pt>
                <c:pt idx="6">
                  <c:v>32</c:v>
                </c:pt>
                <c:pt idx="7">
                  <c:v>35.5</c:v>
                </c:pt>
                <c:pt idx="8">
                  <c:v>36.5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33.5</c:v>
                </c:pt>
                <c:pt idx="13">
                  <c:v>35</c:v>
                </c:pt>
                <c:pt idx="14">
                  <c:v>37</c:v>
                </c:pt>
                <c:pt idx="15">
                  <c:v>39</c:v>
                </c:pt>
                <c:pt idx="16">
                  <c:v>39</c:v>
                </c:pt>
                <c:pt idx="17">
                  <c:v>41.5</c:v>
                </c:pt>
                <c:pt idx="18">
                  <c:v>44</c:v>
                </c:pt>
                <c:pt idx="19">
                  <c:v>35</c:v>
                </c:pt>
                <c:pt idx="20">
                  <c:v>38</c:v>
                </c:pt>
                <c:pt idx="21">
                  <c:v>40.5</c:v>
                </c:pt>
                <c:pt idx="22">
                  <c:v>35.5</c:v>
                </c:pt>
                <c:pt idx="23">
                  <c:v>39.5</c:v>
                </c:pt>
                <c:pt idx="24">
                  <c:v>42</c:v>
                </c:pt>
                <c:pt idx="25">
                  <c:v>40.5</c:v>
                </c:pt>
                <c:pt idx="26">
                  <c:v>38</c:v>
                </c:pt>
                <c:pt idx="27">
                  <c:v>31.5</c:v>
                </c:pt>
                <c:pt idx="28">
                  <c:v>37</c:v>
                </c:pt>
                <c:pt idx="29">
                  <c:v>31</c:v>
                </c:pt>
                <c:pt idx="30">
                  <c:v>35</c:v>
                </c:pt>
                <c:pt idx="33">
                  <c:v>32.5</c:v>
                </c:pt>
                <c:pt idx="34">
                  <c:v>35</c:v>
                </c:pt>
                <c:pt idx="35">
                  <c:v>34</c:v>
                </c:pt>
                <c:pt idx="36">
                  <c:v>34.5</c:v>
                </c:pt>
                <c:pt idx="37">
                  <c:v>35.5</c:v>
                </c:pt>
                <c:pt idx="38">
                  <c:v>34.5</c:v>
                </c:pt>
                <c:pt idx="39">
                  <c:v>33.5</c:v>
                </c:pt>
                <c:pt idx="40">
                  <c:v>33.5</c:v>
                </c:pt>
                <c:pt idx="41">
                  <c:v>32</c:v>
                </c:pt>
                <c:pt idx="42">
                  <c:v>33</c:v>
                </c:pt>
                <c:pt idx="43">
                  <c:v>33</c:v>
                </c:pt>
                <c:pt idx="44">
                  <c:v>33</c:v>
                </c:pt>
                <c:pt idx="45">
                  <c:v>31.5</c:v>
                </c:pt>
                <c:pt idx="46">
                  <c:v>31.5</c:v>
                </c:pt>
                <c:pt idx="47">
                  <c:v>29</c:v>
                </c:pt>
                <c:pt idx="48">
                  <c:v>30</c:v>
                </c:pt>
                <c:pt idx="49">
                  <c:v>32.5</c:v>
                </c:pt>
                <c:pt idx="50">
                  <c:v>32.5</c:v>
                </c:pt>
                <c:pt idx="51">
                  <c:v>32.5</c:v>
                </c:pt>
                <c:pt idx="52">
                  <c:v>40.799999999999997</c:v>
                </c:pt>
                <c:pt idx="53">
                  <c:v>41</c:v>
                </c:pt>
                <c:pt idx="54">
                  <c:v>41.7</c:v>
                </c:pt>
                <c:pt idx="55">
                  <c:v>42.5</c:v>
                </c:pt>
                <c:pt idx="56">
                  <c:v>42.5</c:v>
                </c:pt>
                <c:pt idx="57">
                  <c:v>45.5</c:v>
                </c:pt>
                <c:pt idx="58">
                  <c:v>47</c:v>
                </c:pt>
                <c:pt idx="60">
                  <c:v>49.8</c:v>
                </c:pt>
                <c:pt idx="61">
                  <c:v>52.2</c:v>
                </c:pt>
                <c:pt idx="62">
                  <c:v>51.9</c:v>
                </c:pt>
                <c:pt idx="63">
                  <c:v>52.2</c:v>
                </c:pt>
                <c:pt idx="64">
                  <c:v>54.666666666666664</c:v>
                </c:pt>
                <c:pt idx="65">
                  <c:v>54.5</c:v>
                </c:pt>
                <c:pt idx="66">
                  <c:v>54</c:v>
                </c:pt>
                <c:pt idx="67">
                  <c:v>55.4</c:v>
                </c:pt>
                <c:pt idx="68">
                  <c:v>55.5</c:v>
                </c:pt>
                <c:pt idx="69">
                  <c:v>54.3</c:v>
                </c:pt>
                <c:pt idx="70">
                  <c:v>57.6</c:v>
                </c:pt>
                <c:pt idx="71">
                  <c:v>49.5</c:v>
                </c:pt>
                <c:pt idx="72">
                  <c:v>48.25</c:v>
                </c:pt>
                <c:pt idx="73">
                  <c:v>49</c:v>
                </c:pt>
                <c:pt idx="74">
                  <c:v>49</c:v>
                </c:pt>
                <c:pt idx="75">
                  <c:v>50</c:v>
                </c:pt>
                <c:pt idx="76">
                  <c:v>50.1</c:v>
                </c:pt>
                <c:pt idx="77">
                  <c:v>49.5</c:v>
                </c:pt>
                <c:pt idx="78">
                  <c:v>50.1</c:v>
                </c:pt>
                <c:pt idx="79">
                  <c:v>57.5</c:v>
                </c:pt>
                <c:pt idx="80">
                  <c:v>55.5</c:v>
                </c:pt>
                <c:pt idx="81">
                  <c:v>57.5</c:v>
                </c:pt>
                <c:pt idx="82">
                  <c:v>56</c:v>
                </c:pt>
                <c:pt idx="83">
                  <c:v>55</c:v>
                </c:pt>
                <c:pt idx="84">
                  <c:v>55</c:v>
                </c:pt>
                <c:pt idx="85">
                  <c:v>54</c:v>
                </c:pt>
                <c:pt idx="86">
                  <c:v>52.125</c:v>
                </c:pt>
                <c:pt idx="87">
                  <c:v>51.5</c:v>
                </c:pt>
                <c:pt idx="88">
                  <c:v>54.3</c:v>
                </c:pt>
                <c:pt idx="89">
                  <c:v>59.5</c:v>
                </c:pt>
                <c:pt idx="90">
                  <c:v>57.5</c:v>
                </c:pt>
                <c:pt idx="91">
                  <c:v>57.5</c:v>
                </c:pt>
                <c:pt idx="92">
                  <c:v>58.1</c:v>
                </c:pt>
                <c:pt idx="93">
                  <c:v>59.5</c:v>
                </c:pt>
                <c:pt idx="94">
                  <c:v>58.75</c:v>
                </c:pt>
                <c:pt idx="95">
                  <c:v>57</c:v>
                </c:pt>
                <c:pt idx="96">
                  <c:v>50.2</c:v>
                </c:pt>
                <c:pt idx="97">
                  <c:v>48.7</c:v>
                </c:pt>
                <c:pt idx="98">
                  <c:v>49.9</c:v>
                </c:pt>
                <c:pt idx="99">
                  <c:v>56</c:v>
                </c:pt>
                <c:pt idx="100">
                  <c:v>56</c:v>
                </c:pt>
                <c:pt idx="101">
                  <c:v>52.5</c:v>
                </c:pt>
                <c:pt idx="102">
                  <c:v>47.5</c:v>
                </c:pt>
                <c:pt idx="103">
                  <c:v>45.1</c:v>
                </c:pt>
                <c:pt idx="104">
                  <c:v>45.5</c:v>
                </c:pt>
                <c:pt idx="105">
                  <c:v>43.4</c:v>
                </c:pt>
                <c:pt idx="106">
                  <c:v>45.5</c:v>
                </c:pt>
                <c:pt idx="107">
                  <c:v>47.8</c:v>
                </c:pt>
                <c:pt idx="108">
                  <c:v>48.6</c:v>
                </c:pt>
                <c:pt idx="109">
                  <c:v>50.4</c:v>
                </c:pt>
                <c:pt idx="110">
                  <c:v>48</c:v>
                </c:pt>
                <c:pt idx="111">
                  <c:v>43.7</c:v>
                </c:pt>
                <c:pt idx="112">
                  <c:v>41.33</c:v>
                </c:pt>
                <c:pt idx="113">
                  <c:v>39.4</c:v>
                </c:pt>
                <c:pt idx="114">
                  <c:v>38.799999999999997</c:v>
                </c:pt>
                <c:pt idx="115">
                  <c:v>39.4</c:v>
                </c:pt>
                <c:pt idx="116">
                  <c:v>42</c:v>
                </c:pt>
                <c:pt idx="117">
                  <c:v>43</c:v>
                </c:pt>
                <c:pt idx="118">
                  <c:v>43.6</c:v>
                </c:pt>
                <c:pt idx="119">
                  <c:v>46.2</c:v>
                </c:pt>
                <c:pt idx="120">
                  <c:v>46.5</c:v>
                </c:pt>
                <c:pt idx="121">
                  <c:v>46.5</c:v>
                </c:pt>
                <c:pt idx="122">
                  <c:v>47.7</c:v>
                </c:pt>
                <c:pt idx="123">
                  <c:v>52.5</c:v>
                </c:pt>
                <c:pt idx="124">
                  <c:v>45</c:v>
                </c:pt>
                <c:pt idx="125">
                  <c:v>45.1</c:v>
                </c:pt>
                <c:pt idx="126">
                  <c:v>45.8</c:v>
                </c:pt>
                <c:pt idx="127">
                  <c:v>44</c:v>
                </c:pt>
                <c:pt idx="128">
                  <c:v>44</c:v>
                </c:pt>
                <c:pt idx="129">
                  <c:v>45</c:v>
                </c:pt>
                <c:pt idx="130">
                  <c:v>45.2</c:v>
                </c:pt>
                <c:pt idx="131">
                  <c:v>45.125</c:v>
                </c:pt>
                <c:pt idx="132">
                  <c:v>45.5</c:v>
                </c:pt>
                <c:pt idx="133">
                  <c:v>45.5</c:v>
                </c:pt>
                <c:pt idx="134">
                  <c:v>45.5</c:v>
                </c:pt>
                <c:pt idx="135">
                  <c:v>45.2</c:v>
                </c:pt>
                <c:pt idx="136">
                  <c:v>45.5</c:v>
                </c:pt>
                <c:pt idx="137">
                  <c:v>47</c:v>
                </c:pt>
                <c:pt idx="138">
                  <c:v>49.5</c:v>
                </c:pt>
                <c:pt idx="139">
                  <c:v>49.5</c:v>
                </c:pt>
                <c:pt idx="140">
                  <c:v>49.2</c:v>
                </c:pt>
                <c:pt idx="141">
                  <c:v>48.9</c:v>
                </c:pt>
                <c:pt idx="142">
                  <c:v>48.1</c:v>
                </c:pt>
                <c:pt idx="143">
                  <c:v>44.75</c:v>
                </c:pt>
                <c:pt idx="144">
                  <c:v>40.6</c:v>
                </c:pt>
                <c:pt idx="145">
                  <c:v>39</c:v>
                </c:pt>
                <c:pt idx="146">
                  <c:v>38</c:v>
                </c:pt>
                <c:pt idx="147">
                  <c:v>37.200000000000003</c:v>
                </c:pt>
                <c:pt idx="148">
                  <c:v>36.200000000000003</c:v>
                </c:pt>
                <c:pt idx="149">
                  <c:v>34.5</c:v>
                </c:pt>
                <c:pt idx="150">
                  <c:v>34.5</c:v>
                </c:pt>
                <c:pt idx="151">
                  <c:v>34.5</c:v>
                </c:pt>
                <c:pt idx="152">
                  <c:v>34.5</c:v>
                </c:pt>
                <c:pt idx="153">
                  <c:v>32.5</c:v>
                </c:pt>
                <c:pt idx="154">
                  <c:v>33.4</c:v>
                </c:pt>
                <c:pt idx="155">
                  <c:v>34</c:v>
                </c:pt>
                <c:pt idx="156">
                  <c:v>35.299999999999997</c:v>
                </c:pt>
                <c:pt idx="157">
                  <c:v>36.9</c:v>
                </c:pt>
                <c:pt idx="158">
                  <c:v>41.6</c:v>
                </c:pt>
                <c:pt idx="159">
                  <c:v>41.7</c:v>
                </c:pt>
                <c:pt idx="160">
                  <c:v>42.2</c:v>
                </c:pt>
                <c:pt idx="161">
                  <c:v>42</c:v>
                </c:pt>
                <c:pt idx="162">
                  <c:v>36.5</c:v>
                </c:pt>
                <c:pt idx="163">
                  <c:v>36.700000000000003</c:v>
                </c:pt>
                <c:pt idx="164">
                  <c:v>39</c:v>
                </c:pt>
                <c:pt idx="165">
                  <c:v>38.4</c:v>
                </c:pt>
                <c:pt idx="166">
                  <c:v>39</c:v>
                </c:pt>
                <c:pt idx="167">
                  <c:v>38.4</c:v>
                </c:pt>
                <c:pt idx="168">
                  <c:v>39</c:v>
                </c:pt>
                <c:pt idx="169">
                  <c:v>39</c:v>
                </c:pt>
                <c:pt idx="170">
                  <c:v>36.299999999999997</c:v>
                </c:pt>
                <c:pt idx="171">
                  <c:v>24.5</c:v>
                </c:pt>
                <c:pt idx="172">
                  <c:v>22.5</c:v>
                </c:pt>
                <c:pt idx="173">
                  <c:v>22</c:v>
                </c:pt>
                <c:pt idx="174">
                  <c:v>28.4</c:v>
                </c:pt>
                <c:pt idx="175">
                  <c:v>36.5</c:v>
                </c:pt>
                <c:pt idx="176">
                  <c:v>39.5</c:v>
                </c:pt>
                <c:pt idx="177">
                  <c:v>35.799999999999997</c:v>
                </c:pt>
                <c:pt idx="178">
                  <c:v>32.799999999999997</c:v>
                </c:pt>
                <c:pt idx="179">
                  <c:v>30.2</c:v>
                </c:pt>
                <c:pt idx="180">
                  <c:v>30.5</c:v>
                </c:pt>
                <c:pt idx="181">
                  <c:v>34.5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34.200000000000003</c:v>
                </c:pt>
                <c:pt idx="188">
                  <c:v>34.1</c:v>
                </c:pt>
                <c:pt idx="189">
                  <c:v>34.5</c:v>
                </c:pt>
                <c:pt idx="190">
                  <c:v>34.5</c:v>
                </c:pt>
                <c:pt idx="191">
                  <c:v>34.5</c:v>
                </c:pt>
                <c:pt idx="192">
                  <c:v>34.5</c:v>
                </c:pt>
                <c:pt idx="193">
                  <c:v>34.5</c:v>
                </c:pt>
                <c:pt idx="194">
                  <c:v>34.5</c:v>
                </c:pt>
                <c:pt idx="195">
                  <c:v>33.9</c:v>
                </c:pt>
                <c:pt idx="196">
                  <c:v>32</c:v>
                </c:pt>
                <c:pt idx="197">
                  <c:v>33</c:v>
                </c:pt>
                <c:pt idx="198">
                  <c:v>33</c:v>
                </c:pt>
                <c:pt idx="199">
                  <c:v>33.200000000000003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33</c:v>
                </c:pt>
                <c:pt idx="204">
                  <c:v>34</c:v>
                </c:pt>
                <c:pt idx="205">
                  <c:v>36</c:v>
                </c:pt>
                <c:pt idx="206">
                  <c:v>44.3</c:v>
                </c:pt>
                <c:pt idx="207">
                  <c:v>42</c:v>
                </c:pt>
                <c:pt idx="208">
                  <c:v>43.1</c:v>
                </c:pt>
                <c:pt idx="209">
                  <c:v>43.5</c:v>
                </c:pt>
                <c:pt idx="210">
                  <c:v>51.9</c:v>
                </c:pt>
                <c:pt idx="211">
                  <c:v>54.2</c:v>
                </c:pt>
                <c:pt idx="212">
                  <c:v>55.7</c:v>
                </c:pt>
                <c:pt idx="213">
                  <c:v>58.7</c:v>
                </c:pt>
                <c:pt idx="214">
                  <c:v>59.5</c:v>
                </c:pt>
                <c:pt idx="215">
                  <c:v>59.6</c:v>
                </c:pt>
                <c:pt idx="216">
                  <c:v>54.83</c:v>
                </c:pt>
                <c:pt idx="217">
                  <c:v>54.8</c:v>
                </c:pt>
                <c:pt idx="218">
                  <c:v>53.8</c:v>
                </c:pt>
                <c:pt idx="219">
                  <c:v>55</c:v>
                </c:pt>
                <c:pt idx="220">
                  <c:v>56.5</c:v>
                </c:pt>
                <c:pt idx="221">
                  <c:v>56.5</c:v>
                </c:pt>
                <c:pt idx="222">
                  <c:v>60.9</c:v>
                </c:pt>
                <c:pt idx="223">
                  <c:v>61.5</c:v>
                </c:pt>
                <c:pt idx="224">
                  <c:v>61.5</c:v>
                </c:pt>
                <c:pt idx="225">
                  <c:v>61.9</c:v>
                </c:pt>
                <c:pt idx="226">
                  <c:v>62.5</c:v>
                </c:pt>
                <c:pt idx="227">
                  <c:v>65.5</c:v>
                </c:pt>
                <c:pt idx="228">
                  <c:v>67.099999999999994</c:v>
                </c:pt>
                <c:pt idx="229">
                  <c:v>67.5</c:v>
                </c:pt>
                <c:pt idx="230">
                  <c:v>67.5</c:v>
                </c:pt>
                <c:pt idx="231">
                  <c:v>68.099999999999994</c:v>
                </c:pt>
                <c:pt idx="232">
                  <c:v>68.8</c:v>
                </c:pt>
                <c:pt idx="233">
                  <c:v>70</c:v>
                </c:pt>
                <c:pt idx="234">
                  <c:v>70.400000000000006</c:v>
                </c:pt>
                <c:pt idx="235">
                  <c:v>71.7</c:v>
                </c:pt>
                <c:pt idx="236">
                  <c:v>73</c:v>
                </c:pt>
                <c:pt idx="237">
                  <c:v>73</c:v>
                </c:pt>
                <c:pt idx="238">
                  <c:v>73</c:v>
                </c:pt>
                <c:pt idx="239">
                  <c:v>73</c:v>
                </c:pt>
                <c:pt idx="240">
                  <c:v>72</c:v>
                </c:pt>
                <c:pt idx="241">
                  <c:v>71.900000000000006</c:v>
                </c:pt>
                <c:pt idx="242">
                  <c:v>72.400000000000006</c:v>
                </c:pt>
                <c:pt idx="243">
                  <c:v>74.13</c:v>
                </c:pt>
                <c:pt idx="244">
                  <c:v>74.5</c:v>
                </c:pt>
                <c:pt idx="245">
                  <c:v>74.5</c:v>
                </c:pt>
                <c:pt idx="246">
                  <c:v>74.5</c:v>
                </c:pt>
                <c:pt idx="247">
                  <c:v>74.099999999999994</c:v>
                </c:pt>
                <c:pt idx="248">
                  <c:v>72.5</c:v>
                </c:pt>
                <c:pt idx="249">
                  <c:v>72.900000000000006</c:v>
                </c:pt>
                <c:pt idx="250">
                  <c:v>72.5</c:v>
                </c:pt>
                <c:pt idx="251">
                  <c:v>72.5</c:v>
                </c:pt>
                <c:pt idx="252">
                  <c:v>72</c:v>
                </c:pt>
                <c:pt idx="253">
                  <c:v>71.099999999999994</c:v>
                </c:pt>
                <c:pt idx="254">
                  <c:v>72.7</c:v>
                </c:pt>
                <c:pt idx="255">
                  <c:v>74.599999999999994</c:v>
                </c:pt>
                <c:pt idx="256">
                  <c:v>75.5</c:v>
                </c:pt>
                <c:pt idx="257">
                  <c:v>75.38</c:v>
                </c:pt>
                <c:pt idx="258">
                  <c:v>75.5</c:v>
                </c:pt>
                <c:pt idx="259">
                  <c:v>75</c:v>
                </c:pt>
                <c:pt idx="260">
                  <c:v>73</c:v>
                </c:pt>
                <c:pt idx="261">
                  <c:v>72.3</c:v>
                </c:pt>
                <c:pt idx="262">
                  <c:v>71.5</c:v>
                </c:pt>
                <c:pt idx="263">
                  <c:v>70.2</c:v>
                </c:pt>
                <c:pt idx="264">
                  <c:v>73</c:v>
                </c:pt>
                <c:pt idx="265">
                  <c:v>70.7</c:v>
                </c:pt>
                <c:pt idx="266">
                  <c:v>72</c:v>
                </c:pt>
                <c:pt idx="267">
                  <c:v>70.3</c:v>
                </c:pt>
                <c:pt idx="268">
                  <c:v>69.5</c:v>
                </c:pt>
                <c:pt idx="269">
                  <c:v>69.400000000000006</c:v>
                </c:pt>
                <c:pt idx="270">
                  <c:v>72.8</c:v>
                </c:pt>
                <c:pt idx="271">
                  <c:v>67</c:v>
                </c:pt>
                <c:pt idx="272">
                  <c:v>67</c:v>
                </c:pt>
                <c:pt idx="273">
                  <c:v>67</c:v>
                </c:pt>
                <c:pt idx="274">
                  <c:v>68</c:v>
                </c:pt>
                <c:pt idx="275">
                  <c:v>69</c:v>
                </c:pt>
                <c:pt idx="276">
                  <c:v>69.25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72.38</c:v>
                </c:pt>
                <c:pt idx="282">
                  <c:v>72.8</c:v>
                </c:pt>
                <c:pt idx="283">
                  <c:v>74</c:v>
                </c:pt>
                <c:pt idx="284">
                  <c:v>74.2</c:v>
                </c:pt>
                <c:pt idx="285">
                  <c:v>74.400000000000006</c:v>
                </c:pt>
                <c:pt idx="286">
                  <c:v>75.5</c:v>
                </c:pt>
                <c:pt idx="287">
                  <c:v>75.5</c:v>
                </c:pt>
                <c:pt idx="288">
                  <c:v>74</c:v>
                </c:pt>
                <c:pt idx="289">
                  <c:v>74.3</c:v>
                </c:pt>
                <c:pt idx="290">
                  <c:v>74</c:v>
                </c:pt>
                <c:pt idx="291">
                  <c:v>74</c:v>
                </c:pt>
                <c:pt idx="292">
                  <c:v>74.400000000000006</c:v>
                </c:pt>
                <c:pt idx="293">
                  <c:v>76.900000000000006</c:v>
                </c:pt>
                <c:pt idx="294">
                  <c:v>76.5</c:v>
                </c:pt>
                <c:pt idx="295">
                  <c:v>76.5</c:v>
                </c:pt>
                <c:pt idx="296">
                  <c:v>76.900000000000006</c:v>
                </c:pt>
                <c:pt idx="297">
                  <c:v>77.5</c:v>
                </c:pt>
                <c:pt idx="298">
                  <c:v>79.900000000000006</c:v>
                </c:pt>
                <c:pt idx="299">
                  <c:v>84.7</c:v>
                </c:pt>
                <c:pt idx="352">
                  <c:v>75</c:v>
                </c:pt>
                <c:pt idx="370">
                  <c:v>63.5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29">
                  <c:v>35</c:v>
                </c:pt>
                <c:pt idx="530">
                  <c:v>35</c:v>
                </c:pt>
                <c:pt idx="531">
                  <c:v>35</c:v>
                </c:pt>
                <c:pt idx="532">
                  <c:v>35</c:v>
                </c:pt>
                <c:pt idx="533">
                  <c:v>35</c:v>
                </c:pt>
                <c:pt idx="534">
                  <c:v>35</c:v>
                </c:pt>
                <c:pt idx="535">
                  <c:v>35</c:v>
                </c:pt>
                <c:pt idx="536">
                  <c:v>35</c:v>
                </c:pt>
                <c:pt idx="537">
                  <c:v>35</c:v>
                </c:pt>
                <c:pt idx="538">
                  <c:v>35</c:v>
                </c:pt>
                <c:pt idx="539">
                  <c:v>31</c:v>
                </c:pt>
                <c:pt idx="540">
                  <c:v>25</c:v>
                </c:pt>
                <c:pt idx="541">
                  <c:v>25</c:v>
                </c:pt>
                <c:pt idx="542">
                  <c:v>27.5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33</c:v>
                </c:pt>
                <c:pt idx="556">
                  <c:v>35</c:v>
                </c:pt>
                <c:pt idx="557">
                  <c:v>35</c:v>
                </c:pt>
                <c:pt idx="558">
                  <c:v>35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35</c:v>
                </c:pt>
                <c:pt idx="563">
                  <c:v>31</c:v>
                </c:pt>
                <c:pt idx="564">
                  <c:v>30</c:v>
                </c:pt>
                <c:pt idx="56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9-4B7B-A5FB-B1FF50EC416C}"/>
            </c:ext>
          </c:extLst>
        </c:ser>
        <c:ser>
          <c:idx val="3"/>
          <c:order val="2"/>
          <c:tx>
            <c:v>NE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Data!$T$8:$T$573</c:f>
              <c:numCache>
                <c:formatCode>"$"#,##0.00</c:formatCode>
                <c:ptCount val="566"/>
                <c:pt idx="13">
                  <c:v>47.6875</c:v>
                </c:pt>
                <c:pt idx="14">
                  <c:v>47.95</c:v>
                </c:pt>
                <c:pt idx="15">
                  <c:v>48.75</c:v>
                </c:pt>
                <c:pt idx="16">
                  <c:v>51.15</c:v>
                </c:pt>
                <c:pt idx="17">
                  <c:v>50.375</c:v>
                </c:pt>
                <c:pt idx="18">
                  <c:v>51</c:v>
                </c:pt>
                <c:pt idx="19">
                  <c:v>51.5</c:v>
                </c:pt>
                <c:pt idx="20">
                  <c:v>52</c:v>
                </c:pt>
                <c:pt idx="21">
                  <c:v>53.696000000000005</c:v>
                </c:pt>
                <c:pt idx="22">
                  <c:v>55.05</c:v>
                </c:pt>
                <c:pt idx="23">
                  <c:v>54.5</c:v>
                </c:pt>
                <c:pt idx="24">
                  <c:v>54</c:v>
                </c:pt>
                <c:pt idx="25">
                  <c:v>53.7</c:v>
                </c:pt>
                <c:pt idx="26">
                  <c:v>52.2</c:v>
                </c:pt>
                <c:pt idx="27">
                  <c:v>52.5</c:v>
                </c:pt>
                <c:pt idx="28">
                  <c:v>52</c:v>
                </c:pt>
                <c:pt idx="29">
                  <c:v>52.5</c:v>
                </c:pt>
                <c:pt idx="30">
                  <c:v>47.7</c:v>
                </c:pt>
                <c:pt idx="31">
                  <c:v>48.25</c:v>
                </c:pt>
                <c:pt idx="32">
                  <c:v>44.75</c:v>
                </c:pt>
                <c:pt idx="33">
                  <c:v>48.25</c:v>
                </c:pt>
                <c:pt idx="34">
                  <c:v>48.40625</c:v>
                </c:pt>
                <c:pt idx="35">
                  <c:v>51.5</c:v>
                </c:pt>
                <c:pt idx="36">
                  <c:v>52.1</c:v>
                </c:pt>
                <c:pt idx="37">
                  <c:v>53.174999999999997</c:v>
                </c:pt>
                <c:pt idx="38">
                  <c:v>50</c:v>
                </c:pt>
                <c:pt idx="39">
                  <c:v>46.5</c:v>
                </c:pt>
                <c:pt idx="40">
                  <c:v>46.9</c:v>
                </c:pt>
                <c:pt idx="41">
                  <c:v>46.3</c:v>
                </c:pt>
                <c:pt idx="42">
                  <c:v>43.1</c:v>
                </c:pt>
                <c:pt idx="43">
                  <c:v>42</c:v>
                </c:pt>
                <c:pt idx="44">
                  <c:v>39.1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38</c:v>
                </c:pt>
                <c:pt idx="49">
                  <c:v>36.625</c:v>
                </c:pt>
                <c:pt idx="50">
                  <c:v>36.625</c:v>
                </c:pt>
                <c:pt idx="51">
                  <c:v>37.25</c:v>
                </c:pt>
                <c:pt idx="52">
                  <c:v>39.5</c:v>
                </c:pt>
                <c:pt idx="53">
                  <c:v>36.375</c:v>
                </c:pt>
                <c:pt idx="54">
                  <c:v>36.5</c:v>
                </c:pt>
                <c:pt idx="55">
                  <c:v>40.75</c:v>
                </c:pt>
                <c:pt idx="56">
                  <c:v>42.1</c:v>
                </c:pt>
                <c:pt idx="57">
                  <c:v>41.5</c:v>
                </c:pt>
                <c:pt idx="58">
                  <c:v>44.575000000000003</c:v>
                </c:pt>
                <c:pt idx="59">
                  <c:v>45</c:v>
                </c:pt>
                <c:pt idx="60">
                  <c:v>45.5</c:v>
                </c:pt>
                <c:pt idx="61">
                  <c:v>46.25</c:v>
                </c:pt>
                <c:pt idx="62">
                  <c:v>47.524999999999999</c:v>
                </c:pt>
                <c:pt idx="63">
                  <c:v>50.95</c:v>
                </c:pt>
                <c:pt idx="64">
                  <c:v>52.875</c:v>
                </c:pt>
                <c:pt idx="65">
                  <c:v>51.8125</c:v>
                </c:pt>
                <c:pt idx="66">
                  <c:v>54.375</c:v>
                </c:pt>
                <c:pt idx="67">
                  <c:v>56.475000000000001</c:v>
                </c:pt>
                <c:pt idx="68">
                  <c:v>58.875</c:v>
                </c:pt>
                <c:pt idx="69">
                  <c:v>58.875</c:v>
                </c:pt>
                <c:pt idx="70">
                  <c:v>58.75</c:v>
                </c:pt>
                <c:pt idx="71">
                  <c:v>59.875</c:v>
                </c:pt>
                <c:pt idx="72">
                  <c:v>60.174999999999997</c:v>
                </c:pt>
                <c:pt idx="73">
                  <c:v>60.875</c:v>
                </c:pt>
                <c:pt idx="74">
                  <c:v>60.479166666666664</c:v>
                </c:pt>
                <c:pt idx="75">
                  <c:v>59.958333333333336</c:v>
                </c:pt>
                <c:pt idx="76">
                  <c:v>62.479166666666664</c:v>
                </c:pt>
                <c:pt idx="77">
                  <c:v>59.458333333333336</c:v>
                </c:pt>
                <c:pt idx="78">
                  <c:v>61.375</c:v>
                </c:pt>
                <c:pt idx="79">
                  <c:v>66.416666666666671</c:v>
                </c:pt>
                <c:pt idx="80">
                  <c:v>67.6875</c:v>
                </c:pt>
                <c:pt idx="81">
                  <c:v>67.5625</c:v>
                </c:pt>
                <c:pt idx="82">
                  <c:v>67.916666666666671</c:v>
                </c:pt>
                <c:pt idx="83">
                  <c:v>66.708333333333329</c:v>
                </c:pt>
                <c:pt idx="84">
                  <c:v>67.333333333333329</c:v>
                </c:pt>
                <c:pt idx="85">
                  <c:v>64.75</c:v>
                </c:pt>
                <c:pt idx="86">
                  <c:v>61.875</c:v>
                </c:pt>
                <c:pt idx="87">
                  <c:v>62.416666666666664</c:v>
                </c:pt>
                <c:pt idx="88">
                  <c:v>63.25</c:v>
                </c:pt>
                <c:pt idx="89">
                  <c:v>67.083333333333329</c:v>
                </c:pt>
                <c:pt idx="90">
                  <c:v>69.8</c:v>
                </c:pt>
                <c:pt idx="91">
                  <c:v>70.275000000000006</c:v>
                </c:pt>
                <c:pt idx="92">
                  <c:v>71</c:v>
                </c:pt>
                <c:pt idx="93">
                  <c:v>67.583333333333329</c:v>
                </c:pt>
                <c:pt idx="94">
                  <c:v>65.208333333333329</c:v>
                </c:pt>
                <c:pt idx="95">
                  <c:v>63.166666666666664</c:v>
                </c:pt>
                <c:pt idx="96">
                  <c:v>59.791666666666664</c:v>
                </c:pt>
                <c:pt idx="97">
                  <c:v>56.5</c:v>
                </c:pt>
                <c:pt idx="98">
                  <c:v>58</c:v>
                </c:pt>
                <c:pt idx="99">
                  <c:v>59.583333333333336</c:v>
                </c:pt>
                <c:pt idx="100">
                  <c:v>59.3</c:v>
                </c:pt>
                <c:pt idx="101">
                  <c:v>57.9</c:v>
                </c:pt>
                <c:pt idx="102">
                  <c:v>59.583333333333336</c:v>
                </c:pt>
                <c:pt idx="103">
                  <c:v>60.166666666666664</c:v>
                </c:pt>
                <c:pt idx="104">
                  <c:v>59.458333333333336</c:v>
                </c:pt>
                <c:pt idx="105">
                  <c:v>58.083333333333336</c:v>
                </c:pt>
                <c:pt idx="106">
                  <c:v>56.75</c:v>
                </c:pt>
                <c:pt idx="107">
                  <c:v>53.166666666666664</c:v>
                </c:pt>
                <c:pt idx="108">
                  <c:v>50.916666666666664</c:v>
                </c:pt>
                <c:pt idx="109">
                  <c:v>49.583333333333336</c:v>
                </c:pt>
                <c:pt idx="110">
                  <c:v>46.083333333333336</c:v>
                </c:pt>
                <c:pt idx="111">
                  <c:v>47.583333333333336</c:v>
                </c:pt>
                <c:pt idx="112">
                  <c:v>46.6875</c:v>
                </c:pt>
                <c:pt idx="113">
                  <c:v>43.958333333333336</c:v>
                </c:pt>
                <c:pt idx="114">
                  <c:v>42.333333333333336</c:v>
                </c:pt>
                <c:pt idx="115">
                  <c:v>43.833333333333336</c:v>
                </c:pt>
                <c:pt idx="116">
                  <c:v>48.125</c:v>
                </c:pt>
                <c:pt idx="117">
                  <c:v>50.046250000000001</c:v>
                </c:pt>
                <c:pt idx="118">
                  <c:v>50.8125</c:v>
                </c:pt>
                <c:pt idx="119">
                  <c:v>50.875</c:v>
                </c:pt>
                <c:pt idx="120">
                  <c:v>46.25</c:v>
                </c:pt>
                <c:pt idx="121">
                  <c:v>47.916666666666664</c:v>
                </c:pt>
                <c:pt idx="122">
                  <c:v>47.75</c:v>
                </c:pt>
                <c:pt idx="123">
                  <c:v>46.895833333333336</c:v>
                </c:pt>
                <c:pt idx="124">
                  <c:v>46.166666666666664</c:v>
                </c:pt>
                <c:pt idx="125">
                  <c:v>44.958333333333336</c:v>
                </c:pt>
                <c:pt idx="126">
                  <c:v>45.0625</c:v>
                </c:pt>
                <c:pt idx="127">
                  <c:v>45.208333333333336</c:v>
                </c:pt>
                <c:pt idx="128">
                  <c:v>47.791666666666664</c:v>
                </c:pt>
                <c:pt idx="129">
                  <c:v>49.875</c:v>
                </c:pt>
                <c:pt idx="130">
                  <c:v>49.25</c:v>
                </c:pt>
                <c:pt idx="131">
                  <c:v>51</c:v>
                </c:pt>
                <c:pt idx="132">
                  <c:v>49</c:v>
                </c:pt>
                <c:pt idx="133">
                  <c:v>48.625</c:v>
                </c:pt>
                <c:pt idx="134">
                  <c:v>48.5</c:v>
                </c:pt>
                <c:pt idx="135">
                  <c:v>51.75</c:v>
                </c:pt>
                <c:pt idx="136">
                  <c:v>49.75</c:v>
                </c:pt>
                <c:pt idx="137">
                  <c:v>53.25</c:v>
                </c:pt>
                <c:pt idx="138">
                  <c:v>50.708333333333336</c:v>
                </c:pt>
                <c:pt idx="139">
                  <c:v>49.5</c:v>
                </c:pt>
                <c:pt idx="140">
                  <c:v>51</c:v>
                </c:pt>
                <c:pt idx="141">
                  <c:v>49.875</c:v>
                </c:pt>
                <c:pt idx="142">
                  <c:v>46.34</c:v>
                </c:pt>
                <c:pt idx="143">
                  <c:v>43.13</c:v>
                </c:pt>
                <c:pt idx="144">
                  <c:v>40.98</c:v>
                </c:pt>
                <c:pt idx="145">
                  <c:v>38</c:v>
                </c:pt>
                <c:pt idx="146">
                  <c:v>34.6</c:v>
                </c:pt>
                <c:pt idx="147">
                  <c:v>36.5</c:v>
                </c:pt>
                <c:pt idx="148">
                  <c:v>37</c:v>
                </c:pt>
                <c:pt idx="149">
                  <c:v>35.950000000000003</c:v>
                </c:pt>
                <c:pt idx="150">
                  <c:v>37.08</c:v>
                </c:pt>
                <c:pt idx="151">
                  <c:v>35.06</c:v>
                </c:pt>
                <c:pt idx="152">
                  <c:v>35.78</c:v>
                </c:pt>
                <c:pt idx="153">
                  <c:v>35.630000000000003</c:v>
                </c:pt>
                <c:pt idx="154">
                  <c:v>34.950000000000003</c:v>
                </c:pt>
                <c:pt idx="155">
                  <c:v>35</c:v>
                </c:pt>
                <c:pt idx="156">
                  <c:v>35.75</c:v>
                </c:pt>
                <c:pt idx="157">
                  <c:v>36.28</c:v>
                </c:pt>
                <c:pt idx="158">
                  <c:v>37.380000000000003</c:v>
                </c:pt>
                <c:pt idx="159">
                  <c:v>36.9</c:v>
                </c:pt>
                <c:pt idx="160">
                  <c:v>38.25</c:v>
                </c:pt>
                <c:pt idx="161">
                  <c:v>42.7</c:v>
                </c:pt>
                <c:pt idx="162">
                  <c:v>42.68</c:v>
                </c:pt>
                <c:pt idx="163">
                  <c:v>43.63</c:v>
                </c:pt>
                <c:pt idx="164">
                  <c:v>43.59</c:v>
                </c:pt>
                <c:pt idx="165">
                  <c:v>43.15</c:v>
                </c:pt>
                <c:pt idx="166">
                  <c:v>43.88</c:v>
                </c:pt>
                <c:pt idx="167">
                  <c:v>43</c:v>
                </c:pt>
                <c:pt idx="168">
                  <c:v>43.63</c:v>
                </c:pt>
                <c:pt idx="169">
                  <c:v>44.25</c:v>
                </c:pt>
                <c:pt idx="170">
                  <c:v>44.9</c:v>
                </c:pt>
                <c:pt idx="171">
                  <c:v>43</c:v>
                </c:pt>
                <c:pt idx="172">
                  <c:v>42.7</c:v>
                </c:pt>
                <c:pt idx="173">
                  <c:v>41.35</c:v>
                </c:pt>
                <c:pt idx="174">
                  <c:v>40.5</c:v>
                </c:pt>
                <c:pt idx="175">
                  <c:v>39.9</c:v>
                </c:pt>
                <c:pt idx="176">
                  <c:v>39.799999999999997</c:v>
                </c:pt>
                <c:pt idx="177">
                  <c:v>39.5</c:v>
                </c:pt>
                <c:pt idx="178">
                  <c:v>38.299999999999997</c:v>
                </c:pt>
                <c:pt idx="179">
                  <c:v>38.9</c:v>
                </c:pt>
                <c:pt idx="180">
                  <c:v>36.4</c:v>
                </c:pt>
                <c:pt idx="181">
                  <c:v>35.5</c:v>
                </c:pt>
                <c:pt idx="182">
                  <c:v>35.9</c:v>
                </c:pt>
                <c:pt idx="183">
                  <c:v>36.200000000000003</c:v>
                </c:pt>
                <c:pt idx="184">
                  <c:v>36.5</c:v>
                </c:pt>
                <c:pt idx="185">
                  <c:v>36.5</c:v>
                </c:pt>
                <c:pt idx="186">
                  <c:v>36.700000000000003</c:v>
                </c:pt>
                <c:pt idx="187">
                  <c:v>37.1</c:v>
                </c:pt>
                <c:pt idx="188">
                  <c:v>36.200000000000003</c:v>
                </c:pt>
                <c:pt idx="189">
                  <c:v>35.9</c:v>
                </c:pt>
                <c:pt idx="190">
                  <c:v>34.700000000000003</c:v>
                </c:pt>
                <c:pt idx="191">
                  <c:v>34</c:v>
                </c:pt>
                <c:pt idx="192">
                  <c:v>32.200000000000003</c:v>
                </c:pt>
                <c:pt idx="193">
                  <c:v>31.6</c:v>
                </c:pt>
                <c:pt idx="194">
                  <c:v>29</c:v>
                </c:pt>
                <c:pt idx="195">
                  <c:v>28.9</c:v>
                </c:pt>
                <c:pt idx="196">
                  <c:v>29</c:v>
                </c:pt>
                <c:pt idx="197">
                  <c:v>28.6</c:v>
                </c:pt>
                <c:pt idx="198">
                  <c:v>31.4</c:v>
                </c:pt>
                <c:pt idx="199">
                  <c:v>31.1</c:v>
                </c:pt>
                <c:pt idx="200">
                  <c:v>31.5</c:v>
                </c:pt>
                <c:pt idx="201">
                  <c:v>32</c:v>
                </c:pt>
                <c:pt idx="202">
                  <c:v>32.5</c:v>
                </c:pt>
                <c:pt idx="203">
                  <c:v>33.5</c:v>
                </c:pt>
                <c:pt idx="204">
                  <c:v>35.15</c:v>
                </c:pt>
                <c:pt idx="205">
                  <c:v>36.630000000000003</c:v>
                </c:pt>
                <c:pt idx="206">
                  <c:v>38.75</c:v>
                </c:pt>
                <c:pt idx="207">
                  <c:v>42.68</c:v>
                </c:pt>
                <c:pt idx="208">
                  <c:v>44.9</c:v>
                </c:pt>
                <c:pt idx="209">
                  <c:v>46.5</c:v>
                </c:pt>
                <c:pt idx="210">
                  <c:v>47.9</c:v>
                </c:pt>
                <c:pt idx="211">
                  <c:v>49.95</c:v>
                </c:pt>
                <c:pt idx="212">
                  <c:v>50.8</c:v>
                </c:pt>
                <c:pt idx="213">
                  <c:v>56</c:v>
                </c:pt>
                <c:pt idx="214">
                  <c:v>57.5</c:v>
                </c:pt>
                <c:pt idx="215">
                  <c:v>57.9</c:v>
                </c:pt>
                <c:pt idx="216">
                  <c:v>57.5</c:v>
                </c:pt>
                <c:pt idx="217">
                  <c:v>55.1</c:v>
                </c:pt>
                <c:pt idx="218">
                  <c:v>56.7</c:v>
                </c:pt>
                <c:pt idx="219">
                  <c:v>58.4</c:v>
                </c:pt>
                <c:pt idx="220">
                  <c:v>60</c:v>
                </c:pt>
                <c:pt idx="221">
                  <c:v>62.5</c:v>
                </c:pt>
                <c:pt idx="222">
                  <c:v>66.25</c:v>
                </c:pt>
                <c:pt idx="223">
                  <c:v>67.400000000000006</c:v>
                </c:pt>
                <c:pt idx="224">
                  <c:v>67.75</c:v>
                </c:pt>
                <c:pt idx="225">
                  <c:v>69.900000000000006</c:v>
                </c:pt>
                <c:pt idx="226">
                  <c:v>70.3</c:v>
                </c:pt>
                <c:pt idx="227">
                  <c:v>70</c:v>
                </c:pt>
                <c:pt idx="228">
                  <c:v>70.5</c:v>
                </c:pt>
                <c:pt idx="229">
                  <c:v>70.25</c:v>
                </c:pt>
                <c:pt idx="230">
                  <c:v>72.599999999999994</c:v>
                </c:pt>
                <c:pt idx="231">
                  <c:v>73</c:v>
                </c:pt>
                <c:pt idx="232">
                  <c:v>71.099999999999994</c:v>
                </c:pt>
                <c:pt idx="233">
                  <c:v>72.5</c:v>
                </c:pt>
                <c:pt idx="234">
                  <c:v>73.400000000000006</c:v>
                </c:pt>
                <c:pt idx="235">
                  <c:v>75.3</c:v>
                </c:pt>
                <c:pt idx="236">
                  <c:v>77</c:v>
                </c:pt>
                <c:pt idx="237">
                  <c:v>76.900000000000006</c:v>
                </c:pt>
                <c:pt idx="238">
                  <c:v>77.5</c:v>
                </c:pt>
                <c:pt idx="239">
                  <c:v>78.7</c:v>
                </c:pt>
                <c:pt idx="240">
                  <c:v>77.7</c:v>
                </c:pt>
                <c:pt idx="241">
                  <c:v>78.7</c:v>
                </c:pt>
                <c:pt idx="242">
                  <c:v>77.5</c:v>
                </c:pt>
                <c:pt idx="243">
                  <c:v>75.75</c:v>
                </c:pt>
                <c:pt idx="244">
                  <c:v>75.7</c:v>
                </c:pt>
                <c:pt idx="245">
                  <c:v>74.849999999999994</c:v>
                </c:pt>
                <c:pt idx="246">
                  <c:v>69.599999999999994</c:v>
                </c:pt>
                <c:pt idx="247">
                  <c:v>71.599999999999994</c:v>
                </c:pt>
                <c:pt idx="248">
                  <c:v>70.38</c:v>
                </c:pt>
                <c:pt idx="249">
                  <c:v>69.5</c:v>
                </c:pt>
                <c:pt idx="250">
                  <c:v>70.400000000000006</c:v>
                </c:pt>
                <c:pt idx="251">
                  <c:v>72.2</c:v>
                </c:pt>
                <c:pt idx="252">
                  <c:v>67</c:v>
                </c:pt>
                <c:pt idx="253">
                  <c:v>69.8</c:v>
                </c:pt>
                <c:pt idx="254">
                  <c:v>71.75</c:v>
                </c:pt>
                <c:pt idx="255">
                  <c:v>71.25</c:v>
                </c:pt>
                <c:pt idx="256">
                  <c:v>72.849999999999994</c:v>
                </c:pt>
                <c:pt idx="257">
                  <c:v>75.13</c:v>
                </c:pt>
                <c:pt idx="258">
                  <c:v>74.25</c:v>
                </c:pt>
                <c:pt idx="259">
                  <c:v>73.900000000000006</c:v>
                </c:pt>
                <c:pt idx="260">
                  <c:v>74</c:v>
                </c:pt>
                <c:pt idx="261">
                  <c:v>65.3</c:v>
                </c:pt>
                <c:pt idx="262">
                  <c:v>73.44</c:v>
                </c:pt>
                <c:pt idx="263">
                  <c:v>72.900000000000006</c:v>
                </c:pt>
                <c:pt idx="264">
                  <c:v>74.099999999999994</c:v>
                </c:pt>
                <c:pt idx="265">
                  <c:v>75.48</c:v>
                </c:pt>
                <c:pt idx="266">
                  <c:v>75.75</c:v>
                </c:pt>
                <c:pt idx="267">
                  <c:v>74.7</c:v>
                </c:pt>
                <c:pt idx="268">
                  <c:v>74.25</c:v>
                </c:pt>
                <c:pt idx="269">
                  <c:v>74.150000000000006</c:v>
                </c:pt>
                <c:pt idx="270">
                  <c:v>72</c:v>
                </c:pt>
                <c:pt idx="271">
                  <c:v>71.099999999999994</c:v>
                </c:pt>
                <c:pt idx="272">
                  <c:v>69.5</c:v>
                </c:pt>
                <c:pt idx="273">
                  <c:v>70</c:v>
                </c:pt>
                <c:pt idx="274">
                  <c:v>75.75</c:v>
                </c:pt>
                <c:pt idx="275">
                  <c:v>75.8</c:v>
                </c:pt>
                <c:pt idx="276">
                  <c:v>73.38</c:v>
                </c:pt>
                <c:pt idx="277">
                  <c:v>73.8</c:v>
                </c:pt>
                <c:pt idx="278">
                  <c:v>74.38</c:v>
                </c:pt>
                <c:pt idx="279">
                  <c:v>74.7</c:v>
                </c:pt>
                <c:pt idx="280">
                  <c:v>74.099999999999994</c:v>
                </c:pt>
                <c:pt idx="281">
                  <c:v>74.13</c:v>
                </c:pt>
                <c:pt idx="282">
                  <c:v>75.7</c:v>
                </c:pt>
                <c:pt idx="283">
                  <c:v>78.3</c:v>
                </c:pt>
                <c:pt idx="284">
                  <c:v>76</c:v>
                </c:pt>
                <c:pt idx="285">
                  <c:v>77.88</c:v>
                </c:pt>
                <c:pt idx="286">
                  <c:v>76.13</c:v>
                </c:pt>
                <c:pt idx="287">
                  <c:v>77.75</c:v>
                </c:pt>
                <c:pt idx="288">
                  <c:v>77.44</c:v>
                </c:pt>
                <c:pt idx="289">
                  <c:v>75.03</c:v>
                </c:pt>
                <c:pt idx="290">
                  <c:v>77.8</c:v>
                </c:pt>
                <c:pt idx="291">
                  <c:v>77.75</c:v>
                </c:pt>
                <c:pt idx="292">
                  <c:v>78.5</c:v>
                </c:pt>
                <c:pt idx="293">
                  <c:v>76.28</c:v>
                </c:pt>
                <c:pt idx="294">
                  <c:v>78.349999999999994</c:v>
                </c:pt>
                <c:pt idx="295">
                  <c:v>75.75</c:v>
                </c:pt>
                <c:pt idx="296">
                  <c:v>70.400000000000006</c:v>
                </c:pt>
                <c:pt idx="297">
                  <c:v>70.37</c:v>
                </c:pt>
                <c:pt idx="298">
                  <c:v>75.400000000000006</c:v>
                </c:pt>
                <c:pt idx="299">
                  <c:v>81.58</c:v>
                </c:pt>
                <c:pt idx="300">
                  <c:v>88.88</c:v>
                </c:pt>
                <c:pt idx="301">
                  <c:v>97.73</c:v>
                </c:pt>
                <c:pt idx="302">
                  <c:v>103.5</c:v>
                </c:pt>
                <c:pt idx="303">
                  <c:v>110</c:v>
                </c:pt>
                <c:pt idx="304">
                  <c:v>117.8</c:v>
                </c:pt>
                <c:pt idx="305">
                  <c:v>115.4</c:v>
                </c:pt>
                <c:pt idx="306">
                  <c:v>115</c:v>
                </c:pt>
                <c:pt idx="307">
                  <c:v>114.6</c:v>
                </c:pt>
                <c:pt idx="308">
                  <c:v>113.7</c:v>
                </c:pt>
                <c:pt idx="309">
                  <c:v>114.25</c:v>
                </c:pt>
                <c:pt idx="310">
                  <c:v>110.2</c:v>
                </c:pt>
                <c:pt idx="311">
                  <c:v>109.4</c:v>
                </c:pt>
                <c:pt idx="312">
                  <c:v>108.9</c:v>
                </c:pt>
                <c:pt idx="313">
                  <c:v>104.03</c:v>
                </c:pt>
                <c:pt idx="314">
                  <c:v>104.05</c:v>
                </c:pt>
                <c:pt idx="315">
                  <c:v>105.8</c:v>
                </c:pt>
                <c:pt idx="316">
                  <c:v>106.5</c:v>
                </c:pt>
                <c:pt idx="317">
                  <c:v>107.9</c:v>
                </c:pt>
                <c:pt idx="318">
                  <c:v>119.4</c:v>
                </c:pt>
                <c:pt idx="319">
                  <c:v>106.25</c:v>
                </c:pt>
                <c:pt idx="320">
                  <c:v>106</c:v>
                </c:pt>
                <c:pt idx="321">
                  <c:v>106.8</c:v>
                </c:pt>
                <c:pt idx="322">
                  <c:v>106.3</c:v>
                </c:pt>
                <c:pt idx="323">
                  <c:v>105.3</c:v>
                </c:pt>
                <c:pt idx="324">
                  <c:v>101.6</c:v>
                </c:pt>
                <c:pt idx="325">
                  <c:v>101</c:v>
                </c:pt>
                <c:pt idx="326">
                  <c:v>98.63</c:v>
                </c:pt>
                <c:pt idx="327">
                  <c:v>101.1</c:v>
                </c:pt>
                <c:pt idx="328">
                  <c:v>104</c:v>
                </c:pt>
                <c:pt idx="329">
                  <c:v>107.5</c:v>
                </c:pt>
                <c:pt idx="330">
                  <c:v>108</c:v>
                </c:pt>
                <c:pt idx="331">
                  <c:v>109</c:v>
                </c:pt>
                <c:pt idx="332">
                  <c:v>108</c:v>
                </c:pt>
                <c:pt idx="333">
                  <c:v>108.5</c:v>
                </c:pt>
                <c:pt idx="334">
                  <c:v>104</c:v>
                </c:pt>
                <c:pt idx="335">
                  <c:v>105</c:v>
                </c:pt>
                <c:pt idx="336">
                  <c:v>103.5</c:v>
                </c:pt>
                <c:pt idx="337">
                  <c:v>102.1</c:v>
                </c:pt>
                <c:pt idx="338">
                  <c:v>100.7</c:v>
                </c:pt>
                <c:pt idx="339">
                  <c:v>91.75</c:v>
                </c:pt>
                <c:pt idx="340">
                  <c:v>91.5</c:v>
                </c:pt>
                <c:pt idx="341">
                  <c:v>91.5</c:v>
                </c:pt>
                <c:pt idx="342">
                  <c:v>92.2</c:v>
                </c:pt>
                <c:pt idx="343">
                  <c:v>93.3</c:v>
                </c:pt>
                <c:pt idx="344">
                  <c:v>90.3</c:v>
                </c:pt>
                <c:pt idx="345">
                  <c:v>94</c:v>
                </c:pt>
                <c:pt idx="346">
                  <c:v>93.4</c:v>
                </c:pt>
                <c:pt idx="347">
                  <c:v>91</c:v>
                </c:pt>
                <c:pt idx="348">
                  <c:v>91</c:v>
                </c:pt>
                <c:pt idx="349">
                  <c:v>91</c:v>
                </c:pt>
                <c:pt idx="350">
                  <c:v>88.7</c:v>
                </c:pt>
                <c:pt idx="351">
                  <c:v>88.5</c:v>
                </c:pt>
                <c:pt idx="352">
                  <c:v>83.13</c:v>
                </c:pt>
                <c:pt idx="353">
                  <c:v>81.900000000000006</c:v>
                </c:pt>
                <c:pt idx="354">
                  <c:v>85.5</c:v>
                </c:pt>
                <c:pt idx="355">
                  <c:v>85.3</c:v>
                </c:pt>
                <c:pt idx="356">
                  <c:v>82.5</c:v>
                </c:pt>
                <c:pt idx="357">
                  <c:v>77.900000000000006</c:v>
                </c:pt>
                <c:pt idx="358">
                  <c:v>77</c:v>
                </c:pt>
                <c:pt idx="359">
                  <c:v>79.5</c:v>
                </c:pt>
                <c:pt idx="360">
                  <c:v>80.400000000000006</c:v>
                </c:pt>
                <c:pt idx="361">
                  <c:v>82.5</c:v>
                </c:pt>
                <c:pt idx="362">
                  <c:v>82.1</c:v>
                </c:pt>
                <c:pt idx="363">
                  <c:v>75.25</c:v>
                </c:pt>
                <c:pt idx="364">
                  <c:v>71.400000000000006</c:v>
                </c:pt>
                <c:pt idx="365">
                  <c:v>71.5</c:v>
                </c:pt>
                <c:pt idx="367">
                  <c:v>71.5</c:v>
                </c:pt>
                <c:pt idx="368">
                  <c:v>61.4</c:v>
                </c:pt>
                <c:pt idx="369">
                  <c:v>61.1</c:v>
                </c:pt>
                <c:pt idx="370">
                  <c:v>59.8</c:v>
                </c:pt>
                <c:pt idx="371">
                  <c:v>59.5</c:v>
                </c:pt>
                <c:pt idx="372">
                  <c:v>61.5</c:v>
                </c:pt>
                <c:pt idx="373">
                  <c:v>61</c:v>
                </c:pt>
                <c:pt idx="374">
                  <c:v>61</c:v>
                </c:pt>
                <c:pt idx="375">
                  <c:v>62.8</c:v>
                </c:pt>
                <c:pt idx="376">
                  <c:v>62.5</c:v>
                </c:pt>
                <c:pt idx="377">
                  <c:v>61.75</c:v>
                </c:pt>
                <c:pt idx="378">
                  <c:v>61.5</c:v>
                </c:pt>
                <c:pt idx="379">
                  <c:v>62.3</c:v>
                </c:pt>
                <c:pt idx="380">
                  <c:v>60</c:v>
                </c:pt>
                <c:pt idx="381">
                  <c:v>58.88</c:v>
                </c:pt>
                <c:pt idx="382">
                  <c:v>59.2</c:v>
                </c:pt>
                <c:pt idx="383">
                  <c:v>61</c:v>
                </c:pt>
                <c:pt idx="384">
                  <c:v>61.5</c:v>
                </c:pt>
                <c:pt idx="385">
                  <c:v>63</c:v>
                </c:pt>
                <c:pt idx="386">
                  <c:v>63.4</c:v>
                </c:pt>
                <c:pt idx="387">
                  <c:v>66.900000000000006</c:v>
                </c:pt>
                <c:pt idx="388">
                  <c:v>66.2</c:v>
                </c:pt>
                <c:pt idx="389">
                  <c:v>68.400000000000006</c:v>
                </c:pt>
                <c:pt idx="390">
                  <c:v>69</c:v>
                </c:pt>
                <c:pt idx="391">
                  <c:v>68</c:v>
                </c:pt>
                <c:pt idx="392">
                  <c:v>66.3</c:v>
                </c:pt>
                <c:pt idx="393">
                  <c:v>66.099999999999994</c:v>
                </c:pt>
                <c:pt idx="394">
                  <c:v>68</c:v>
                </c:pt>
                <c:pt idx="395">
                  <c:v>69.599999999999994</c:v>
                </c:pt>
                <c:pt idx="396">
                  <c:v>68</c:v>
                </c:pt>
                <c:pt idx="397">
                  <c:v>65.900000000000006</c:v>
                </c:pt>
                <c:pt idx="398">
                  <c:v>64.3</c:v>
                </c:pt>
                <c:pt idx="399">
                  <c:v>65</c:v>
                </c:pt>
                <c:pt idx="400">
                  <c:v>58.6</c:v>
                </c:pt>
                <c:pt idx="401">
                  <c:v>57</c:v>
                </c:pt>
                <c:pt idx="402">
                  <c:v>50.5</c:v>
                </c:pt>
                <c:pt idx="403">
                  <c:v>51.4</c:v>
                </c:pt>
                <c:pt idx="404">
                  <c:v>48.5</c:v>
                </c:pt>
                <c:pt idx="405">
                  <c:v>44.7</c:v>
                </c:pt>
                <c:pt idx="406">
                  <c:v>42.3</c:v>
                </c:pt>
                <c:pt idx="407">
                  <c:v>39.200000000000003</c:v>
                </c:pt>
                <c:pt idx="408">
                  <c:v>41.4</c:v>
                </c:pt>
                <c:pt idx="409">
                  <c:v>38.6</c:v>
                </c:pt>
                <c:pt idx="410">
                  <c:v>37.65</c:v>
                </c:pt>
                <c:pt idx="411">
                  <c:v>37.93</c:v>
                </c:pt>
                <c:pt idx="412">
                  <c:v>38</c:v>
                </c:pt>
                <c:pt idx="413">
                  <c:v>36</c:v>
                </c:pt>
                <c:pt idx="414">
                  <c:v>36</c:v>
                </c:pt>
                <c:pt idx="415">
                  <c:v>34.799999999999997</c:v>
                </c:pt>
                <c:pt idx="416">
                  <c:v>37.4</c:v>
                </c:pt>
                <c:pt idx="417">
                  <c:v>40</c:v>
                </c:pt>
                <c:pt idx="418">
                  <c:v>39.5</c:v>
                </c:pt>
                <c:pt idx="419">
                  <c:v>40</c:v>
                </c:pt>
                <c:pt idx="420">
                  <c:v>42.2</c:v>
                </c:pt>
                <c:pt idx="421">
                  <c:v>43</c:v>
                </c:pt>
                <c:pt idx="422">
                  <c:v>43.5</c:v>
                </c:pt>
                <c:pt idx="423">
                  <c:v>44.5</c:v>
                </c:pt>
                <c:pt idx="424">
                  <c:v>45.4</c:v>
                </c:pt>
                <c:pt idx="425">
                  <c:v>45.5</c:v>
                </c:pt>
                <c:pt idx="426">
                  <c:v>45.5</c:v>
                </c:pt>
                <c:pt idx="427">
                  <c:v>48.4</c:v>
                </c:pt>
                <c:pt idx="428">
                  <c:v>54.3</c:v>
                </c:pt>
                <c:pt idx="429">
                  <c:v>55</c:v>
                </c:pt>
                <c:pt idx="430">
                  <c:v>57.13</c:v>
                </c:pt>
                <c:pt idx="431">
                  <c:v>59.5</c:v>
                </c:pt>
                <c:pt idx="432">
                  <c:v>57.1</c:v>
                </c:pt>
                <c:pt idx="433">
                  <c:v>56.5</c:v>
                </c:pt>
                <c:pt idx="434">
                  <c:v>58.1</c:v>
                </c:pt>
                <c:pt idx="435">
                  <c:v>58.1</c:v>
                </c:pt>
                <c:pt idx="436">
                  <c:v>57.6</c:v>
                </c:pt>
                <c:pt idx="437">
                  <c:v>58.5</c:v>
                </c:pt>
                <c:pt idx="438">
                  <c:v>54.5</c:v>
                </c:pt>
                <c:pt idx="439">
                  <c:v>53.5</c:v>
                </c:pt>
                <c:pt idx="440">
                  <c:v>53.9</c:v>
                </c:pt>
                <c:pt idx="441">
                  <c:v>55.5</c:v>
                </c:pt>
                <c:pt idx="442">
                  <c:v>57</c:v>
                </c:pt>
                <c:pt idx="443">
                  <c:v>55.8</c:v>
                </c:pt>
                <c:pt idx="444">
                  <c:v>58.5</c:v>
                </c:pt>
                <c:pt idx="445">
                  <c:v>59.3</c:v>
                </c:pt>
                <c:pt idx="446">
                  <c:v>58.3</c:v>
                </c:pt>
                <c:pt idx="447">
                  <c:v>58</c:v>
                </c:pt>
                <c:pt idx="448">
                  <c:v>58</c:v>
                </c:pt>
                <c:pt idx="449">
                  <c:v>55.2</c:v>
                </c:pt>
                <c:pt idx="450">
                  <c:v>52.5</c:v>
                </c:pt>
                <c:pt idx="451">
                  <c:v>51</c:v>
                </c:pt>
                <c:pt idx="452">
                  <c:v>48.6</c:v>
                </c:pt>
                <c:pt idx="453">
                  <c:v>46.3</c:v>
                </c:pt>
                <c:pt idx="454">
                  <c:v>45.6</c:v>
                </c:pt>
                <c:pt idx="455">
                  <c:v>41</c:v>
                </c:pt>
                <c:pt idx="456">
                  <c:v>43.75</c:v>
                </c:pt>
                <c:pt idx="457">
                  <c:v>42.5</c:v>
                </c:pt>
                <c:pt idx="458">
                  <c:v>42.5</c:v>
                </c:pt>
                <c:pt idx="459">
                  <c:v>42.5</c:v>
                </c:pt>
                <c:pt idx="460">
                  <c:v>41.3</c:v>
                </c:pt>
                <c:pt idx="461">
                  <c:v>41.8</c:v>
                </c:pt>
                <c:pt idx="462">
                  <c:v>42.8</c:v>
                </c:pt>
                <c:pt idx="463">
                  <c:v>42.6</c:v>
                </c:pt>
                <c:pt idx="464">
                  <c:v>44.1</c:v>
                </c:pt>
                <c:pt idx="465">
                  <c:v>45.7</c:v>
                </c:pt>
                <c:pt idx="466">
                  <c:v>46.25</c:v>
                </c:pt>
                <c:pt idx="467">
                  <c:v>47.25</c:v>
                </c:pt>
                <c:pt idx="468">
                  <c:v>49.9</c:v>
                </c:pt>
                <c:pt idx="469">
                  <c:v>50.1</c:v>
                </c:pt>
                <c:pt idx="470">
                  <c:v>49.6</c:v>
                </c:pt>
                <c:pt idx="471">
                  <c:v>50</c:v>
                </c:pt>
                <c:pt idx="472">
                  <c:v>48.4</c:v>
                </c:pt>
                <c:pt idx="473">
                  <c:v>49.2</c:v>
                </c:pt>
                <c:pt idx="474">
                  <c:v>50.4</c:v>
                </c:pt>
                <c:pt idx="475">
                  <c:v>51.13</c:v>
                </c:pt>
                <c:pt idx="476">
                  <c:v>50.23</c:v>
                </c:pt>
                <c:pt idx="477">
                  <c:v>50</c:v>
                </c:pt>
                <c:pt idx="478">
                  <c:v>50.2</c:v>
                </c:pt>
                <c:pt idx="479">
                  <c:v>51</c:v>
                </c:pt>
                <c:pt idx="480">
                  <c:v>51.4</c:v>
                </c:pt>
                <c:pt idx="481">
                  <c:v>51.5</c:v>
                </c:pt>
                <c:pt idx="482">
                  <c:v>51.5</c:v>
                </c:pt>
                <c:pt idx="483">
                  <c:v>51.5</c:v>
                </c:pt>
                <c:pt idx="484">
                  <c:v>51.9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52</c:v>
                </c:pt>
                <c:pt idx="489">
                  <c:v>52</c:v>
                </c:pt>
                <c:pt idx="490">
                  <c:v>51.6</c:v>
                </c:pt>
                <c:pt idx="491">
                  <c:v>51.5</c:v>
                </c:pt>
                <c:pt idx="492">
                  <c:v>51.5</c:v>
                </c:pt>
                <c:pt idx="493">
                  <c:v>51.5</c:v>
                </c:pt>
                <c:pt idx="494">
                  <c:v>51.9</c:v>
                </c:pt>
                <c:pt idx="495">
                  <c:v>51.5</c:v>
                </c:pt>
                <c:pt idx="496">
                  <c:v>49.5</c:v>
                </c:pt>
                <c:pt idx="497">
                  <c:v>48</c:v>
                </c:pt>
                <c:pt idx="498">
                  <c:v>48.5</c:v>
                </c:pt>
                <c:pt idx="499">
                  <c:v>47.4</c:v>
                </c:pt>
                <c:pt idx="500">
                  <c:v>49.5</c:v>
                </c:pt>
                <c:pt idx="501">
                  <c:v>46</c:v>
                </c:pt>
                <c:pt idx="502">
                  <c:v>44.5</c:v>
                </c:pt>
                <c:pt idx="503">
                  <c:v>46.5</c:v>
                </c:pt>
                <c:pt idx="504">
                  <c:v>47.5</c:v>
                </c:pt>
                <c:pt idx="505">
                  <c:v>47.9</c:v>
                </c:pt>
                <c:pt idx="506">
                  <c:v>50</c:v>
                </c:pt>
                <c:pt idx="507">
                  <c:v>51</c:v>
                </c:pt>
                <c:pt idx="508">
                  <c:v>47</c:v>
                </c:pt>
                <c:pt idx="509">
                  <c:v>38.75</c:v>
                </c:pt>
                <c:pt idx="510">
                  <c:v>37.5</c:v>
                </c:pt>
                <c:pt idx="511">
                  <c:v>35.700000000000003</c:v>
                </c:pt>
                <c:pt idx="512">
                  <c:v>34.799999999999997</c:v>
                </c:pt>
                <c:pt idx="513">
                  <c:v>33.4</c:v>
                </c:pt>
                <c:pt idx="514">
                  <c:v>31.7</c:v>
                </c:pt>
                <c:pt idx="515">
                  <c:v>31</c:v>
                </c:pt>
                <c:pt idx="516">
                  <c:v>33.25</c:v>
                </c:pt>
                <c:pt idx="517">
                  <c:v>33</c:v>
                </c:pt>
                <c:pt idx="518">
                  <c:v>33.5</c:v>
                </c:pt>
                <c:pt idx="519">
                  <c:v>34.25</c:v>
                </c:pt>
                <c:pt idx="520">
                  <c:v>35.700000000000003</c:v>
                </c:pt>
                <c:pt idx="521">
                  <c:v>37</c:v>
                </c:pt>
                <c:pt idx="522">
                  <c:v>40.5</c:v>
                </c:pt>
                <c:pt idx="523">
                  <c:v>40.799999999999997</c:v>
                </c:pt>
                <c:pt idx="524">
                  <c:v>41</c:v>
                </c:pt>
                <c:pt idx="525">
                  <c:v>42</c:v>
                </c:pt>
                <c:pt idx="526">
                  <c:v>41.95</c:v>
                </c:pt>
                <c:pt idx="527">
                  <c:v>42.25</c:v>
                </c:pt>
                <c:pt idx="528">
                  <c:v>41.75</c:v>
                </c:pt>
                <c:pt idx="529">
                  <c:v>41.75</c:v>
                </c:pt>
                <c:pt idx="530">
                  <c:v>42.75</c:v>
                </c:pt>
                <c:pt idx="531">
                  <c:v>42</c:v>
                </c:pt>
                <c:pt idx="532">
                  <c:v>43.34</c:v>
                </c:pt>
                <c:pt idx="533">
                  <c:v>43.5</c:v>
                </c:pt>
                <c:pt idx="534">
                  <c:v>43.13</c:v>
                </c:pt>
                <c:pt idx="535">
                  <c:v>43.5</c:v>
                </c:pt>
                <c:pt idx="536">
                  <c:v>43.5</c:v>
                </c:pt>
                <c:pt idx="537">
                  <c:v>42</c:v>
                </c:pt>
                <c:pt idx="538">
                  <c:v>43.5</c:v>
                </c:pt>
                <c:pt idx="539">
                  <c:v>42</c:v>
                </c:pt>
                <c:pt idx="540">
                  <c:v>43.25</c:v>
                </c:pt>
                <c:pt idx="541">
                  <c:v>43.75</c:v>
                </c:pt>
                <c:pt idx="542">
                  <c:v>43.63</c:v>
                </c:pt>
                <c:pt idx="543">
                  <c:v>40.4</c:v>
                </c:pt>
                <c:pt idx="544">
                  <c:v>40.75</c:v>
                </c:pt>
                <c:pt idx="545">
                  <c:v>39.75</c:v>
                </c:pt>
                <c:pt idx="546">
                  <c:v>40.76</c:v>
                </c:pt>
                <c:pt idx="547">
                  <c:v>43.28</c:v>
                </c:pt>
                <c:pt idx="548">
                  <c:v>42.5</c:v>
                </c:pt>
                <c:pt idx="549">
                  <c:v>41.3</c:v>
                </c:pt>
                <c:pt idx="550">
                  <c:v>40.5</c:v>
                </c:pt>
                <c:pt idx="551">
                  <c:v>41</c:v>
                </c:pt>
                <c:pt idx="552">
                  <c:v>41</c:v>
                </c:pt>
                <c:pt idx="553">
                  <c:v>41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39.4</c:v>
                </c:pt>
                <c:pt idx="558">
                  <c:v>39.9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42</c:v>
                </c:pt>
                <c:pt idx="563">
                  <c:v>41.4</c:v>
                </c:pt>
                <c:pt idx="564">
                  <c:v>39.299999999999997</c:v>
                </c:pt>
                <c:pt idx="56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9-4B7B-A5FB-B1FF50EC416C}"/>
            </c:ext>
          </c:extLst>
        </c:ser>
        <c:ser>
          <c:idx val="2"/>
          <c:order val="3"/>
          <c:tx>
            <c:v>SD</c:v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Data!$U$8:$U$573</c:f>
              <c:numCache>
                <c:formatCode>"$"#,##0.00</c:formatCode>
                <c:ptCount val="566"/>
                <c:pt idx="22">
                  <c:v>33.888888888888886</c:v>
                </c:pt>
                <c:pt idx="23">
                  <c:v>34.5</c:v>
                </c:pt>
                <c:pt idx="24">
                  <c:v>41</c:v>
                </c:pt>
                <c:pt idx="25">
                  <c:v>35</c:v>
                </c:pt>
                <c:pt idx="26">
                  <c:v>33.6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32.1</c:v>
                </c:pt>
                <c:pt idx="31">
                  <c:v>31.7</c:v>
                </c:pt>
                <c:pt idx="32">
                  <c:v>31.7</c:v>
                </c:pt>
                <c:pt idx="33">
                  <c:v>31.8</c:v>
                </c:pt>
                <c:pt idx="34">
                  <c:v>31.5</c:v>
                </c:pt>
                <c:pt idx="35">
                  <c:v>29.8</c:v>
                </c:pt>
                <c:pt idx="36">
                  <c:v>30.1</c:v>
                </c:pt>
                <c:pt idx="37">
                  <c:v>31.3</c:v>
                </c:pt>
                <c:pt idx="38">
                  <c:v>31</c:v>
                </c:pt>
                <c:pt idx="39">
                  <c:v>29.25</c:v>
                </c:pt>
                <c:pt idx="40">
                  <c:v>30.2</c:v>
                </c:pt>
                <c:pt idx="41">
                  <c:v>28.9</c:v>
                </c:pt>
                <c:pt idx="42">
                  <c:v>28.3</c:v>
                </c:pt>
                <c:pt idx="43">
                  <c:v>28.3</c:v>
                </c:pt>
                <c:pt idx="44">
                  <c:v>28.8</c:v>
                </c:pt>
                <c:pt idx="45">
                  <c:v>28.8</c:v>
                </c:pt>
                <c:pt idx="46">
                  <c:v>29.3</c:v>
                </c:pt>
                <c:pt idx="47">
                  <c:v>28.5</c:v>
                </c:pt>
                <c:pt idx="48">
                  <c:v>28.25</c:v>
                </c:pt>
                <c:pt idx="49">
                  <c:v>28.8</c:v>
                </c:pt>
                <c:pt idx="50">
                  <c:v>29.2</c:v>
                </c:pt>
                <c:pt idx="51">
                  <c:v>29.9</c:v>
                </c:pt>
                <c:pt idx="52">
                  <c:v>30.4</c:v>
                </c:pt>
                <c:pt idx="53">
                  <c:v>29.5</c:v>
                </c:pt>
                <c:pt idx="54">
                  <c:v>30.2</c:v>
                </c:pt>
                <c:pt idx="55">
                  <c:v>30.5</c:v>
                </c:pt>
                <c:pt idx="56">
                  <c:v>31.9</c:v>
                </c:pt>
                <c:pt idx="57">
                  <c:v>33</c:v>
                </c:pt>
                <c:pt idx="58">
                  <c:v>33.1</c:v>
                </c:pt>
                <c:pt idx="59">
                  <c:v>33.75</c:v>
                </c:pt>
                <c:pt idx="60">
                  <c:v>35</c:v>
                </c:pt>
                <c:pt idx="61">
                  <c:v>36.5</c:v>
                </c:pt>
                <c:pt idx="62">
                  <c:v>36.799999999999997</c:v>
                </c:pt>
                <c:pt idx="63">
                  <c:v>37.799999999999997</c:v>
                </c:pt>
                <c:pt idx="64">
                  <c:v>38.333333333333336</c:v>
                </c:pt>
                <c:pt idx="65">
                  <c:v>42.75</c:v>
                </c:pt>
                <c:pt idx="66">
                  <c:v>46.2</c:v>
                </c:pt>
                <c:pt idx="67">
                  <c:v>51</c:v>
                </c:pt>
                <c:pt idx="68">
                  <c:v>49.6</c:v>
                </c:pt>
                <c:pt idx="69">
                  <c:v>48.7</c:v>
                </c:pt>
                <c:pt idx="70">
                  <c:v>49</c:v>
                </c:pt>
                <c:pt idx="71">
                  <c:v>48</c:v>
                </c:pt>
                <c:pt idx="72">
                  <c:v>48.5</c:v>
                </c:pt>
                <c:pt idx="73">
                  <c:v>49</c:v>
                </c:pt>
                <c:pt idx="74">
                  <c:v>49.4</c:v>
                </c:pt>
                <c:pt idx="75">
                  <c:v>49.7</c:v>
                </c:pt>
                <c:pt idx="76">
                  <c:v>50.2</c:v>
                </c:pt>
                <c:pt idx="77">
                  <c:v>48.2</c:v>
                </c:pt>
                <c:pt idx="78">
                  <c:v>49.2</c:v>
                </c:pt>
                <c:pt idx="79">
                  <c:v>50.1</c:v>
                </c:pt>
                <c:pt idx="80">
                  <c:v>52</c:v>
                </c:pt>
                <c:pt idx="81">
                  <c:v>51.6</c:v>
                </c:pt>
                <c:pt idx="82">
                  <c:v>51.4</c:v>
                </c:pt>
                <c:pt idx="83">
                  <c:v>51.2</c:v>
                </c:pt>
                <c:pt idx="84">
                  <c:v>51.2</c:v>
                </c:pt>
                <c:pt idx="85">
                  <c:v>50.7</c:v>
                </c:pt>
                <c:pt idx="86">
                  <c:v>51</c:v>
                </c:pt>
                <c:pt idx="87">
                  <c:v>51.4</c:v>
                </c:pt>
                <c:pt idx="88">
                  <c:v>55.6</c:v>
                </c:pt>
                <c:pt idx="89">
                  <c:v>59.2</c:v>
                </c:pt>
                <c:pt idx="90">
                  <c:v>58.7</c:v>
                </c:pt>
                <c:pt idx="91">
                  <c:v>59.75</c:v>
                </c:pt>
                <c:pt idx="92">
                  <c:v>58.5</c:v>
                </c:pt>
                <c:pt idx="93">
                  <c:v>58</c:v>
                </c:pt>
                <c:pt idx="94">
                  <c:v>56.1</c:v>
                </c:pt>
                <c:pt idx="95">
                  <c:v>53.6</c:v>
                </c:pt>
                <c:pt idx="96">
                  <c:v>49.6</c:v>
                </c:pt>
                <c:pt idx="97">
                  <c:v>46</c:v>
                </c:pt>
                <c:pt idx="98">
                  <c:v>46.1</c:v>
                </c:pt>
                <c:pt idx="99">
                  <c:v>46.3</c:v>
                </c:pt>
                <c:pt idx="100">
                  <c:v>46</c:v>
                </c:pt>
                <c:pt idx="101">
                  <c:v>46</c:v>
                </c:pt>
                <c:pt idx="102">
                  <c:v>48</c:v>
                </c:pt>
                <c:pt idx="103">
                  <c:v>51.1</c:v>
                </c:pt>
                <c:pt idx="104">
                  <c:v>50.4</c:v>
                </c:pt>
                <c:pt idx="105">
                  <c:v>42.8</c:v>
                </c:pt>
                <c:pt idx="106">
                  <c:v>40</c:v>
                </c:pt>
                <c:pt idx="107">
                  <c:v>38.9</c:v>
                </c:pt>
                <c:pt idx="108">
                  <c:v>39</c:v>
                </c:pt>
                <c:pt idx="109">
                  <c:v>41</c:v>
                </c:pt>
                <c:pt idx="110">
                  <c:v>39.1</c:v>
                </c:pt>
                <c:pt idx="111">
                  <c:v>37.9</c:v>
                </c:pt>
                <c:pt idx="112">
                  <c:v>36.5</c:v>
                </c:pt>
                <c:pt idx="113">
                  <c:v>35.700000000000003</c:v>
                </c:pt>
                <c:pt idx="114">
                  <c:v>34.200000000000003</c:v>
                </c:pt>
                <c:pt idx="115">
                  <c:v>32</c:v>
                </c:pt>
                <c:pt idx="116">
                  <c:v>34</c:v>
                </c:pt>
                <c:pt idx="117">
                  <c:v>37.375</c:v>
                </c:pt>
                <c:pt idx="118">
                  <c:v>37.1</c:v>
                </c:pt>
                <c:pt idx="119">
                  <c:v>36.4</c:v>
                </c:pt>
                <c:pt idx="120">
                  <c:v>36.799999999999997</c:v>
                </c:pt>
                <c:pt idx="121">
                  <c:v>39.299999999999997</c:v>
                </c:pt>
                <c:pt idx="122">
                  <c:v>38.5</c:v>
                </c:pt>
                <c:pt idx="123">
                  <c:v>38.6</c:v>
                </c:pt>
                <c:pt idx="124">
                  <c:v>37.5</c:v>
                </c:pt>
                <c:pt idx="125">
                  <c:v>37</c:v>
                </c:pt>
                <c:pt idx="126">
                  <c:v>37.1</c:v>
                </c:pt>
                <c:pt idx="127">
                  <c:v>37.9</c:v>
                </c:pt>
                <c:pt idx="128">
                  <c:v>40</c:v>
                </c:pt>
                <c:pt idx="129">
                  <c:v>40.5</c:v>
                </c:pt>
                <c:pt idx="130">
                  <c:v>38.6</c:v>
                </c:pt>
                <c:pt idx="131">
                  <c:v>39.700000000000003</c:v>
                </c:pt>
                <c:pt idx="132">
                  <c:v>39.4</c:v>
                </c:pt>
                <c:pt idx="133">
                  <c:v>38.75</c:v>
                </c:pt>
                <c:pt idx="134">
                  <c:v>39.299999999999997</c:v>
                </c:pt>
                <c:pt idx="135">
                  <c:v>41.1</c:v>
                </c:pt>
                <c:pt idx="136">
                  <c:v>42.65</c:v>
                </c:pt>
                <c:pt idx="137">
                  <c:v>42.55</c:v>
                </c:pt>
                <c:pt idx="138">
                  <c:v>42.75</c:v>
                </c:pt>
                <c:pt idx="139">
                  <c:v>43.25</c:v>
                </c:pt>
                <c:pt idx="140">
                  <c:v>43.8</c:v>
                </c:pt>
                <c:pt idx="141">
                  <c:v>42.9</c:v>
                </c:pt>
                <c:pt idx="142">
                  <c:v>40.1</c:v>
                </c:pt>
                <c:pt idx="143">
                  <c:v>37.380000000000003</c:v>
                </c:pt>
                <c:pt idx="144">
                  <c:v>33.700000000000003</c:v>
                </c:pt>
                <c:pt idx="145">
                  <c:v>30.9</c:v>
                </c:pt>
                <c:pt idx="146">
                  <c:v>30.3</c:v>
                </c:pt>
                <c:pt idx="147">
                  <c:v>28.95</c:v>
                </c:pt>
                <c:pt idx="148">
                  <c:v>29.8</c:v>
                </c:pt>
                <c:pt idx="149">
                  <c:v>30</c:v>
                </c:pt>
                <c:pt idx="150">
                  <c:v>28.9</c:v>
                </c:pt>
                <c:pt idx="151">
                  <c:v>30</c:v>
                </c:pt>
                <c:pt idx="152">
                  <c:v>29.85</c:v>
                </c:pt>
                <c:pt idx="153">
                  <c:v>29.38</c:v>
                </c:pt>
                <c:pt idx="154">
                  <c:v>29.8</c:v>
                </c:pt>
                <c:pt idx="155">
                  <c:v>30.45</c:v>
                </c:pt>
                <c:pt idx="156">
                  <c:v>32.25</c:v>
                </c:pt>
                <c:pt idx="157">
                  <c:v>32.35</c:v>
                </c:pt>
                <c:pt idx="158">
                  <c:v>33.25</c:v>
                </c:pt>
                <c:pt idx="159">
                  <c:v>33.65</c:v>
                </c:pt>
                <c:pt idx="160">
                  <c:v>35.5</c:v>
                </c:pt>
                <c:pt idx="161">
                  <c:v>35.5</c:v>
                </c:pt>
                <c:pt idx="162">
                  <c:v>35.4</c:v>
                </c:pt>
                <c:pt idx="163">
                  <c:v>36.200000000000003</c:v>
                </c:pt>
                <c:pt idx="164">
                  <c:v>35.5</c:v>
                </c:pt>
                <c:pt idx="165">
                  <c:v>34.9</c:v>
                </c:pt>
                <c:pt idx="166">
                  <c:v>33.950000000000003</c:v>
                </c:pt>
                <c:pt idx="167">
                  <c:v>32.75</c:v>
                </c:pt>
                <c:pt idx="168">
                  <c:v>33.5</c:v>
                </c:pt>
                <c:pt idx="169">
                  <c:v>34.75</c:v>
                </c:pt>
                <c:pt idx="170">
                  <c:v>36.6</c:v>
                </c:pt>
                <c:pt idx="171">
                  <c:v>36.700000000000003</c:v>
                </c:pt>
                <c:pt idx="172">
                  <c:v>34.1</c:v>
                </c:pt>
                <c:pt idx="173">
                  <c:v>32.799999999999997</c:v>
                </c:pt>
                <c:pt idx="174">
                  <c:v>32.6</c:v>
                </c:pt>
                <c:pt idx="175">
                  <c:v>32.5</c:v>
                </c:pt>
                <c:pt idx="176">
                  <c:v>33.1</c:v>
                </c:pt>
                <c:pt idx="177">
                  <c:v>33.9</c:v>
                </c:pt>
                <c:pt idx="178">
                  <c:v>35.1</c:v>
                </c:pt>
                <c:pt idx="179">
                  <c:v>34</c:v>
                </c:pt>
                <c:pt idx="180">
                  <c:v>33.200000000000003</c:v>
                </c:pt>
                <c:pt idx="181">
                  <c:v>33.6</c:v>
                </c:pt>
                <c:pt idx="182">
                  <c:v>31.8</c:v>
                </c:pt>
                <c:pt idx="183">
                  <c:v>30</c:v>
                </c:pt>
                <c:pt idx="184">
                  <c:v>30</c:v>
                </c:pt>
                <c:pt idx="185">
                  <c:v>32</c:v>
                </c:pt>
                <c:pt idx="186">
                  <c:v>32</c:v>
                </c:pt>
                <c:pt idx="187">
                  <c:v>33</c:v>
                </c:pt>
                <c:pt idx="188">
                  <c:v>33</c:v>
                </c:pt>
                <c:pt idx="189">
                  <c:v>31.4</c:v>
                </c:pt>
                <c:pt idx="190">
                  <c:v>31.8</c:v>
                </c:pt>
                <c:pt idx="191">
                  <c:v>31.5</c:v>
                </c:pt>
                <c:pt idx="192">
                  <c:v>30.3</c:v>
                </c:pt>
                <c:pt idx="193">
                  <c:v>29.5</c:v>
                </c:pt>
                <c:pt idx="194">
                  <c:v>31.5</c:v>
                </c:pt>
                <c:pt idx="195">
                  <c:v>30.4</c:v>
                </c:pt>
                <c:pt idx="196">
                  <c:v>31</c:v>
                </c:pt>
                <c:pt idx="197">
                  <c:v>33.5</c:v>
                </c:pt>
                <c:pt idx="198">
                  <c:v>34.5</c:v>
                </c:pt>
                <c:pt idx="199">
                  <c:v>32.5</c:v>
                </c:pt>
                <c:pt idx="200">
                  <c:v>34</c:v>
                </c:pt>
                <c:pt idx="201">
                  <c:v>34</c:v>
                </c:pt>
                <c:pt idx="202">
                  <c:v>35.65</c:v>
                </c:pt>
                <c:pt idx="203">
                  <c:v>37</c:v>
                </c:pt>
                <c:pt idx="204">
                  <c:v>36.9</c:v>
                </c:pt>
                <c:pt idx="205">
                  <c:v>38.5</c:v>
                </c:pt>
                <c:pt idx="206">
                  <c:v>41.7</c:v>
                </c:pt>
                <c:pt idx="207">
                  <c:v>44.3</c:v>
                </c:pt>
                <c:pt idx="208">
                  <c:v>44.85</c:v>
                </c:pt>
                <c:pt idx="209">
                  <c:v>36.9</c:v>
                </c:pt>
                <c:pt idx="210">
                  <c:v>43.8</c:v>
                </c:pt>
                <c:pt idx="211">
                  <c:v>44.4</c:v>
                </c:pt>
                <c:pt idx="212">
                  <c:v>45.2</c:v>
                </c:pt>
                <c:pt idx="213">
                  <c:v>45.9</c:v>
                </c:pt>
                <c:pt idx="214">
                  <c:v>47</c:v>
                </c:pt>
                <c:pt idx="215">
                  <c:v>45.6</c:v>
                </c:pt>
                <c:pt idx="216">
                  <c:v>47</c:v>
                </c:pt>
                <c:pt idx="217">
                  <c:v>49.3</c:v>
                </c:pt>
                <c:pt idx="218">
                  <c:v>54.9</c:v>
                </c:pt>
                <c:pt idx="219">
                  <c:v>56.8</c:v>
                </c:pt>
                <c:pt idx="220">
                  <c:v>58.25</c:v>
                </c:pt>
                <c:pt idx="221">
                  <c:v>60.5</c:v>
                </c:pt>
                <c:pt idx="222">
                  <c:v>61.5</c:v>
                </c:pt>
                <c:pt idx="223">
                  <c:v>61.6</c:v>
                </c:pt>
                <c:pt idx="224">
                  <c:v>64.7</c:v>
                </c:pt>
                <c:pt idx="225">
                  <c:v>64.900000000000006</c:v>
                </c:pt>
                <c:pt idx="226">
                  <c:v>66</c:v>
                </c:pt>
                <c:pt idx="227">
                  <c:v>69.7</c:v>
                </c:pt>
                <c:pt idx="228">
                  <c:v>71.8</c:v>
                </c:pt>
                <c:pt idx="229">
                  <c:v>75.5</c:v>
                </c:pt>
                <c:pt idx="230">
                  <c:v>79</c:v>
                </c:pt>
                <c:pt idx="231">
                  <c:v>78.400000000000006</c:v>
                </c:pt>
                <c:pt idx="232">
                  <c:v>60.9</c:v>
                </c:pt>
                <c:pt idx="233">
                  <c:v>61.95</c:v>
                </c:pt>
                <c:pt idx="234">
                  <c:v>63.5</c:v>
                </c:pt>
                <c:pt idx="235">
                  <c:v>71.400000000000006</c:v>
                </c:pt>
                <c:pt idx="236">
                  <c:v>70.599999999999994</c:v>
                </c:pt>
                <c:pt idx="237">
                  <c:v>70</c:v>
                </c:pt>
                <c:pt idx="238">
                  <c:v>70.13</c:v>
                </c:pt>
                <c:pt idx="239">
                  <c:v>69.7</c:v>
                </c:pt>
                <c:pt idx="240">
                  <c:v>68.400000000000006</c:v>
                </c:pt>
                <c:pt idx="241">
                  <c:v>68.5</c:v>
                </c:pt>
                <c:pt idx="242">
                  <c:v>73.099999999999994</c:v>
                </c:pt>
                <c:pt idx="243">
                  <c:v>73.75</c:v>
                </c:pt>
                <c:pt idx="244">
                  <c:v>74.7</c:v>
                </c:pt>
                <c:pt idx="245">
                  <c:v>74.8</c:v>
                </c:pt>
                <c:pt idx="246">
                  <c:v>69.2</c:v>
                </c:pt>
                <c:pt idx="247">
                  <c:v>67.2</c:v>
                </c:pt>
                <c:pt idx="248">
                  <c:v>59.19</c:v>
                </c:pt>
                <c:pt idx="249">
                  <c:v>63.4</c:v>
                </c:pt>
                <c:pt idx="250">
                  <c:v>66.900000000000006</c:v>
                </c:pt>
                <c:pt idx="251">
                  <c:v>66.099999999999994</c:v>
                </c:pt>
                <c:pt idx="252">
                  <c:v>65.25</c:v>
                </c:pt>
                <c:pt idx="253">
                  <c:v>64.05</c:v>
                </c:pt>
                <c:pt idx="254">
                  <c:v>66.3</c:v>
                </c:pt>
                <c:pt idx="255">
                  <c:v>67.55</c:v>
                </c:pt>
                <c:pt idx="256">
                  <c:v>71.55</c:v>
                </c:pt>
                <c:pt idx="257">
                  <c:v>71.13</c:v>
                </c:pt>
                <c:pt idx="258">
                  <c:v>70.8</c:v>
                </c:pt>
                <c:pt idx="259">
                  <c:v>67.650000000000006</c:v>
                </c:pt>
                <c:pt idx="260">
                  <c:v>67.8</c:v>
                </c:pt>
                <c:pt idx="261">
                  <c:v>65.2</c:v>
                </c:pt>
                <c:pt idx="262">
                  <c:v>68.19</c:v>
                </c:pt>
                <c:pt idx="263">
                  <c:v>69.900000000000006</c:v>
                </c:pt>
                <c:pt idx="264">
                  <c:v>70.400000000000006</c:v>
                </c:pt>
                <c:pt idx="265">
                  <c:v>73</c:v>
                </c:pt>
                <c:pt idx="266">
                  <c:v>72.81</c:v>
                </c:pt>
                <c:pt idx="267">
                  <c:v>71.5</c:v>
                </c:pt>
                <c:pt idx="268">
                  <c:v>70.83</c:v>
                </c:pt>
                <c:pt idx="269">
                  <c:v>69.7</c:v>
                </c:pt>
                <c:pt idx="270">
                  <c:v>69.5</c:v>
                </c:pt>
                <c:pt idx="271">
                  <c:v>67</c:v>
                </c:pt>
                <c:pt idx="272">
                  <c:v>68.8</c:v>
                </c:pt>
                <c:pt idx="273">
                  <c:v>70</c:v>
                </c:pt>
                <c:pt idx="274">
                  <c:v>72.25</c:v>
                </c:pt>
                <c:pt idx="275">
                  <c:v>72.5</c:v>
                </c:pt>
                <c:pt idx="276">
                  <c:v>71.25</c:v>
                </c:pt>
                <c:pt idx="277">
                  <c:v>71.8</c:v>
                </c:pt>
                <c:pt idx="278">
                  <c:v>72</c:v>
                </c:pt>
                <c:pt idx="279">
                  <c:v>74</c:v>
                </c:pt>
                <c:pt idx="280">
                  <c:v>74</c:v>
                </c:pt>
                <c:pt idx="281">
                  <c:v>74</c:v>
                </c:pt>
                <c:pt idx="282">
                  <c:v>74</c:v>
                </c:pt>
                <c:pt idx="283">
                  <c:v>74</c:v>
                </c:pt>
                <c:pt idx="284">
                  <c:v>74.599999999999994</c:v>
                </c:pt>
                <c:pt idx="285">
                  <c:v>74.099999999999994</c:v>
                </c:pt>
                <c:pt idx="286">
                  <c:v>73.3</c:v>
                </c:pt>
                <c:pt idx="287">
                  <c:v>74</c:v>
                </c:pt>
                <c:pt idx="288">
                  <c:v>74.38</c:v>
                </c:pt>
                <c:pt idx="289">
                  <c:v>73.5</c:v>
                </c:pt>
                <c:pt idx="290">
                  <c:v>71.7</c:v>
                </c:pt>
                <c:pt idx="291">
                  <c:v>73.8</c:v>
                </c:pt>
                <c:pt idx="292">
                  <c:v>74</c:v>
                </c:pt>
                <c:pt idx="293">
                  <c:v>73.099999999999994</c:v>
                </c:pt>
                <c:pt idx="294">
                  <c:v>73.2</c:v>
                </c:pt>
                <c:pt idx="295">
                  <c:v>71.5</c:v>
                </c:pt>
                <c:pt idx="296">
                  <c:v>70.900000000000006</c:v>
                </c:pt>
                <c:pt idx="297">
                  <c:v>73.099999999999994</c:v>
                </c:pt>
                <c:pt idx="298">
                  <c:v>73.400000000000006</c:v>
                </c:pt>
                <c:pt idx="299">
                  <c:v>77.7</c:v>
                </c:pt>
                <c:pt idx="300">
                  <c:v>81.88</c:v>
                </c:pt>
                <c:pt idx="301">
                  <c:v>86.4</c:v>
                </c:pt>
                <c:pt idx="302">
                  <c:v>91.4</c:v>
                </c:pt>
                <c:pt idx="303">
                  <c:v>100.4</c:v>
                </c:pt>
                <c:pt idx="304">
                  <c:v>105.2</c:v>
                </c:pt>
                <c:pt idx="305">
                  <c:v>107.1</c:v>
                </c:pt>
                <c:pt idx="306">
                  <c:v>106.8</c:v>
                </c:pt>
                <c:pt idx="307">
                  <c:v>106.1</c:v>
                </c:pt>
                <c:pt idx="308">
                  <c:v>104.6</c:v>
                </c:pt>
                <c:pt idx="309">
                  <c:v>105.25</c:v>
                </c:pt>
                <c:pt idx="310">
                  <c:v>106</c:v>
                </c:pt>
                <c:pt idx="311">
                  <c:v>103.4</c:v>
                </c:pt>
                <c:pt idx="312">
                  <c:v>99.6</c:v>
                </c:pt>
                <c:pt idx="313">
                  <c:v>99.5</c:v>
                </c:pt>
                <c:pt idx="314">
                  <c:v>100.4</c:v>
                </c:pt>
                <c:pt idx="315">
                  <c:v>98.3</c:v>
                </c:pt>
                <c:pt idx="316">
                  <c:v>97</c:v>
                </c:pt>
                <c:pt idx="317">
                  <c:v>96.5</c:v>
                </c:pt>
                <c:pt idx="318">
                  <c:v>96</c:v>
                </c:pt>
                <c:pt idx="319">
                  <c:v>94.75</c:v>
                </c:pt>
                <c:pt idx="320">
                  <c:v>95.75</c:v>
                </c:pt>
                <c:pt idx="321">
                  <c:v>95.7</c:v>
                </c:pt>
                <c:pt idx="322">
                  <c:v>95.7</c:v>
                </c:pt>
                <c:pt idx="323">
                  <c:v>95.5</c:v>
                </c:pt>
                <c:pt idx="324">
                  <c:v>95.1</c:v>
                </c:pt>
                <c:pt idx="325">
                  <c:v>92.83</c:v>
                </c:pt>
                <c:pt idx="326">
                  <c:v>92</c:v>
                </c:pt>
                <c:pt idx="327">
                  <c:v>90.2</c:v>
                </c:pt>
                <c:pt idx="328">
                  <c:v>92.6</c:v>
                </c:pt>
                <c:pt idx="329">
                  <c:v>94</c:v>
                </c:pt>
                <c:pt idx="330">
                  <c:v>94.3</c:v>
                </c:pt>
                <c:pt idx="331">
                  <c:v>94.5</c:v>
                </c:pt>
                <c:pt idx="332">
                  <c:v>94.5</c:v>
                </c:pt>
                <c:pt idx="333">
                  <c:v>93</c:v>
                </c:pt>
                <c:pt idx="334">
                  <c:v>94.7</c:v>
                </c:pt>
                <c:pt idx="335">
                  <c:v>95.5</c:v>
                </c:pt>
                <c:pt idx="336">
                  <c:v>95.2</c:v>
                </c:pt>
                <c:pt idx="337">
                  <c:v>95</c:v>
                </c:pt>
                <c:pt idx="338">
                  <c:v>94.5</c:v>
                </c:pt>
                <c:pt idx="339">
                  <c:v>88.5</c:v>
                </c:pt>
                <c:pt idx="340">
                  <c:v>86.1</c:v>
                </c:pt>
                <c:pt idx="341">
                  <c:v>83.9</c:v>
                </c:pt>
                <c:pt idx="342">
                  <c:v>81.900000000000006</c:v>
                </c:pt>
                <c:pt idx="343">
                  <c:v>81.8</c:v>
                </c:pt>
                <c:pt idx="344">
                  <c:v>81.7</c:v>
                </c:pt>
                <c:pt idx="345">
                  <c:v>81</c:v>
                </c:pt>
                <c:pt idx="346">
                  <c:v>80.599999999999994</c:v>
                </c:pt>
                <c:pt idx="347">
                  <c:v>81</c:v>
                </c:pt>
                <c:pt idx="348">
                  <c:v>81</c:v>
                </c:pt>
                <c:pt idx="349">
                  <c:v>81</c:v>
                </c:pt>
                <c:pt idx="350">
                  <c:v>81.599999999999994</c:v>
                </c:pt>
                <c:pt idx="351">
                  <c:v>80.400000000000006</c:v>
                </c:pt>
                <c:pt idx="352">
                  <c:v>79.25</c:v>
                </c:pt>
                <c:pt idx="353">
                  <c:v>81.8</c:v>
                </c:pt>
                <c:pt idx="354">
                  <c:v>82.5</c:v>
                </c:pt>
                <c:pt idx="355">
                  <c:v>82.1</c:v>
                </c:pt>
                <c:pt idx="356">
                  <c:v>73.400000000000006</c:v>
                </c:pt>
                <c:pt idx="357">
                  <c:v>76</c:v>
                </c:pt>
                <c:pt idx="358">
                  <c:v>75.8</c:v>
                </c:pt>
                <c:pt idx="359">
                  <c:v>76</c:v>
                </c:pt>
                <c:pt idx="360">
                  <c:v>76.8</c:v>
                </c:pt>
                <c:pt idx="361">
                  <c:v>76.31</c:v>
                </c:pt>
                <c:pt idx="362">
                  <c:v>73.55</c:v>
                </c:pt>
                <c:pt idx="363">
                  <c:v>70.2</c:v>
                </c:pt>
                <c:pt idx="364">
                  <c:v>65.400000000000006</c:v>
                </c:pt>
                <c:pt idx="365">
                  <c:v>65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62.4</c:v>
                </c:pt>
                <c:pt idx="371">
                  <c:v>63.75</c:v>
                </c:pt>
                <c:pt idx="372">
                  <c:v>66</c:v>
                </c:pt>
                <c:pt idx="373">
                  <c:v>66.88</c:v>
                </c:pt>
                <c:pt idx="374">
                  <c:v>65.8</c:v>
                </c:pt>
                <c:pt idx="375">
                  <c:v>66.2</c:v>
                </c:pt>
                <c:pt idx="376">
                  <c:v>67.400000000000006</c:v>
                </c:pt>
                <c:pt idx="377">
                  <c:v>70.5</c:v>
                </c:pt>
                <c:pt idx="378">
                  <c:v>61.75</c:v>
                </c:pt>
                <c:pt idx="379">
                  <c:v>58.1</c:v>
                </c:pt>
                <c:pt idx="380">
                  <c:v>59.3</c:v>
                </c:pt>
                <c:pt idx="381">
                  <c:v>59.88</c:v>
                </c:pt>
                <c:pt idx="382">
                  <c:v>59.5</c:v>
                </c:pt>
                <c:pt idx="383">
                  <c:v>60.5</c:v>
                </c:pt>
                <c:pt idx="384">
                  <c:v>61.6</c:v>
                </c:pt>
                <c:pt idx="385">
                  <c:v>62</c:v>
                </c:pt>
                <c:pt idx="386">
                  <c:v>61</c:v>
                </c:pt>
                <c:pt idx="387">
                  <c:v>60.5</c:v>
                </c:pt>
                <c:pt idx="388">
                  <c:v>63.63</c:v>
                </c:pt>
                <c:pt idx="389">
                  <c:v>77.2</c:v>
                </c:pt>
                <c:pt idx="390">
                  <c:v>76</c:v>
                </c:pt>
                <c:pt idx="391">
                  <c:v>67.5</c:v>
                </c:pt>
                <c:pt idx="392">
                  <c:v>72.5</c:v>
                </c:pt>
                <c:pt idx="393">
                  <c:v>68.5</c:v>
                </c:pt>
                <c:pt idx="394">
                  <c:v>67.5</c:v>
                </c:pt>
                <c:pt idx="395">
                  <c:v>67.5</c:v>
                </c:pt>
                <c:pt idx="396">
                  <c:v>65.5</c:v>
                </c:pt>
                <c:pt idx="397">
                  <c:v>62.4</c:v>
                </c:pt>
                <c:pt idx="398">
                  <c:v>59.4</c:v>
                </c:pt>
                <c:pt idx="399">
                  <c:v>57.5</c:v>
                </c:pt>
                <c:pt idx="400">
                  <c:v>56.5</c:v>
                </c:pt>
                <c:pt idx="401">
                  <c:v>54.5</c:v>
                </c:pt>
                <c:pt idx="402">
                  <c:v>45</c:v>
                </c:pt>
                <c:pt idx="403">
                  <c:v>38.9</c:v>
                </c:pt>
                <c:pt idx="404">
                  <c:v>35.25</c:v>
                </c:pt>
                <c:pt idx="405">
                  <c:v>34.200000000000003</c:v>
                </c:pt>
                <c:pt idx="406">
                  <c:v>24</c:v>
                </c:pt>
                <c:pt idx="407">
                  <c:v>22.5</c:v>
                </c:pt>
                <c:pt idx="408">
                  <c:v>22.5</c:v>
                </c:pt>
                <c:pt idx="409">
                  <c:v>26.6</c:v>
                </c:pt>
                <c:pt idx="410">
                  <c:v>29</c:v>
                </c:pt>
                <c:pt idx="411">
                  <c:v>27</c:v>
                </c:pt>
                <c:pt idx="412">
                  <c:v>28.1</c:v>
                </c:pt>
                <c:pt idx="413">
                  <c:v>27</c:v>
                </c:pt>
                <c:pt idx="414">
                  <c:v>24.8</c:v>
                </c:pt>
                <c:pt idx="415">
                  <c:v>26.4</c:v>
                </c:pt>
                <c:pt idx="416">
                  <c:v>27</c:v>
                </c:pt>
                <c:pt idx="417">
                  <c:v>25.7</c:v>
                </c:pt>
                <c:pt idx="418">
                  <c:v>26.5</c:v>
                </c:pt>
                <c:pt idx="419">
                  <c:v>26.5</c:v>
                </c:pt>
                <c:pt idx="420">
                  <c:v>25</c:v>
                </c:pt>
                <c:pt idx="421">
                  <c:v>24.6</c:v>
                </c:pt>
                <c:pt idx="422">
                  <c:v>27</c:v>
                </c:pt>
                <c:pt idx="423">
                  <c:v>27</c:v>
                </c:pt>
                <c:pt idx="424">
                  <c:v>29.4</c:v>
                </c:pt>
                <c:pt idx="425">
                  <c:v>37.17</c:v>
                </c:pt>
                <c:pt idx="426">
                  <c:v>33.1</c:v>
                </c:pt>
                <c:pt idx="427">
                  <c:v>38.700000000000003</c:v>
                </c:pt>
                <c:pt idx="428">
                  <c:v>43.6</c:v>
                </c:pt>
                <c:pt idx="429">
                  <c:v>46.5</c:v>
                </c:pt>
                <c:pt idx="430">
                  <c:v>53.5</c:v>
                </c:pt>
                <c:pt idx="431">
                  <c:v>53.5</c:v>
                </c:pt>
                <c:pt idx="432">
                  <c:v>56.1</c:v>
                </c:pt>
                <c:pt idx="433">
                  <c:v>57</c:v>
                </c:pt>
                <c:pt idx="434">
                  <c:v>56.8</c:v>
                </c:pt>
                <c:pt idx="435">
                  <c:v>56</c:v>
                </c:pt>
                <c:pt idx="436">
                  <c:v>56</c:v>
                </c:pt>
                <c:pt idx="437">
                  <c:v>56.75</c:v>
                </c:pt>
                <c:pt idx="438">
                  <c:v>55.5</c:v>
                </c:pt>
                <c:pt idx="439">
                  <c:v>55</c:v>
                </c:pt>
                <c:pt idx="440">
                  <c:v>55.4</c:v>
                </c:pt>
                <c:pt idx="441">
                  <c:v>52.4</c:v>
                </c:pt>
                <c:pt idx="442">
                  <c:v>51.3</c:v>
                </c:pt>
                <c:pt idx="443">
                  <c:v>52.5</c:v>
                </c:pt>
                <c:pt idx="444">
                  <c:v>59</c:v>
                </c:pt>
                <c:pt idx="445">
                  <c:v>59</c:v>
                </c:pt>
                <c:pt idx="446">
                  <c:v>59</c:v>
                </c:pt>
                <c:pt idx="447">
                  <c:v>57.2</c:v>
                </c:pt>
                <c:pt idx="448">
                  <c:v>54.5</c:v>
                </c:pt>
                <c:pt idx="449">
                  <c:v>53.3</c:v>
                </c:pt>
                <c:pt idx="450">
                  <c:v>53</c:v>
                </c:pt>
                <c:pt idx="451">
                  <c:v>51</c:v>
                </c:pt>
                <c:pt idx="452">
                  <c:v>50.2</c:v>
                </c:pt>
                <c:pt idx="453">
                  <c:v>47.8</c:v>
                </c:pt>
                <c:pt idx="454">
                  <c:v>45.1</c:v>
                </c:pt>
                <c:pt idx="455">
                  <c:v>40.9</c:v>
                </c:pt>
                <c:pt idx="456">
                  <c:v>38.880000000000003</c:v>
                </c:pt>
                <c:pt idx="457">
                  <c:v>38.5</c:v>
                </c:pt>
                <c:pt idx="458">
                  <c:v>38.9</c:v>
                </c:pt>
                <c:pt idx="459">
                  <c:v>41.7</c:v>
                </c:pt>
                <c:pt idx="460">
                  <c:v>46.6</c:v>
                </c:pt>
                <c:pt idx="461">
                  <c:v>45.8</c:v>
                </c:pt>
                <c:pt idx="462">
                  <c:v>45.5</c:v>
                </c:pt>
                <c:pt idx="463">
                  <c:v>45.5</c:v>
                </c:pt>
                <c:pt idx="464">
                  <c:v>45.1</c:v>
                </c:pt>
                <c:pt idx="465">
                  <c:v>44.1</c:v>
                </c:pt>
                <c:pt idx="466">
                  <c:v>43.25</c:v>
                </c:pt>
                <c:pt idx="467">
                  <c:v>41.3</c:v>
                </c:pt>
                <c:pt idx="468">
                  <c:v>40.799999999999997</c:v>
                </c:pt>
                <c:pt idx="469">
                  <c:v>40.5</c:v>
                </c:pt>
                <c:pt idx="470">
                  <c:v>40.5</c:v>
                </c:pt>
                <c:pt idx="471">
                  <c:v>40</c:v>
                </c:pt>
                <c:pt idx="472">
                  <c:v>37.9</c:v>
                </c:pt>
                <c:pt idx="473">
                  <c:v>37.5</c:v>
                </c:pt>
                <c:pt idx="474">
                  <c:v>42.3</c:v>
                </c:pt>
                <c:pt idx="475">
                  <c:v>37.5</c:v>
                </c:pt>
                <c:pt idx="476">
                  <c:v>37.5</c:v>
                </c:pt>
                <c:pt idx="477">
                  <c:v>37.5</c:v>
                </c:pt>
                <c:pt idx="478">
                  <c:v>37.9</c:v>
                </c:pt>
                <c:pt idx="479">
                  <c:v>38</c:v>
                </c:pt>
                <c:pt idx="480">
                  <c:v>38</c:v>
                </c:pt>
                <c:pt idx="481">
                  <c:v>39.130000000000003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37.5</c:v>
                </c:pt>
                <c:pt idx="487">
                  <c:v>41</c:v>
                </c:pt>
                <c:pt idx="488">
                  <c:v>42</c:v>
                </c:pt>
                <c:pt idx="489">
                  <c:v>42</c:v>
                </c:pt>
                <c:pt idx="490">
                  <c:v>41.2</c:v>
                </c:pt>
                <c:pt idx="491">
                  <c:v>39.6</c:v>
                </c:pt>
                <c:pt idx="492">
                  <c:v>40.200000000000003</c:v>
                </c:pt>
                <c:pt idx="493">
                  <c:v>42</c:v>
                </c:pt>
                <c:pt idx="494">
                  <c:v>42</c:v>
                </c:pt>
                <c:pt idx="495">
                  <c:v>42</c:v>
                </c:pt>
                <c:pt idx="496">
                  <c:v>40.5</c:v>
                </c:pt>
                <c:pt idx="497">
                  <c:v>39.6</c:v>
                </c:pt>
                <c:pt idx="498">
                  <c:v>40.200000000000003</c:v>
                </c:pt>
                <c:pt idx="499">
                  <c:v>38.5</c:v>
                </c:pt>
                <c:pt idx="500">
                  <c:v>38.799999999999997</c:v>
                </c:pt>
                <c:pt idx="501">
                  <c:v>39</c:v>
                </c:pt>
                <c:pt idx="502">
                  <c:v>39</c:v>
                </c:pt>
                <c:pt idx="503">
                  <c:v>39</c:v>
                </c:pt>
                <c:pt idx="504">
                  <c:v>35.5</c:v>
                </c:pt>
                <c:pt idx="505">
                  <c:v>38.299999999999997</c:v>
                </c:pt>
                <c:pt idx="506">
                  <c:v>39</c:v>
                </c:pt>
                <c:pt idx="507">
                  <c:v>38.6</c:v>
                </c:pt>
                <c:pt idx="508">
                  <c:v>38.1</c:v>
                </c:pt>
                <c:pt idx="509">
                  <c:v>38</c:v>
                </c:pt>
                <c:pt idx="510">
                  <c:v>38.4</c:v>
                </c:pt>
                <c:pt idx="511">
                  <c:v>38.5</c:v>
                </c:pt>
                <c:pt idx="512">
                  <c:v>37.299999999999997</c:v>
                </c:pt>
                <c:pt idx="513">
                  <c:v>34.6</c:v>
                </c:pt>
                <c:pt idx="514">
                  <c:v>34</c:v>
                </c:pt>
                <c:pt idx="515">
                  <c:v>34</c:v>
                </c:pt>
                <c:pt idx="516">
                  <c:v>38.799999999999997</c:v>
                </c:pt>
                <c:pt idx="517">
                  <c:v>36.799999999999997</c:v>
                </c:pt>
                <c:pt idx="518">
                  <c:v>37.5</c:v>
                </c:pt>
                <c:pt idx="519">
                  <c:v>33.1</c:v>
                </c:pt>
                <c:pt idx="520">
                  <c:v>32</c:v>
                </c:pt>
                <c:pt idx="521">
                  <c:v>32</c:v>
                </c:pt>
                <c:pt idx="522">
                  <c:v>30.4</c:v>
                </c:pt>
                <c:pt idx="523">
                  <c:v>30</c:v>
                </c:pt>
                <c:pt idx="524">
                  <c:v>28.4</c:v>
                </c:pt>
                <c:pt idx="525">
                  <c:v>28</c:v>
                </c:pt>
                <c:pt idx="526">
                  <c:v>27.2</c:v>
                </c:pt>
                <c:pt idx="527">
                  <c:v>30.5</c:v>
                </c:pt>
                <c:pt idx="528">
                  <c:v>30.5</c:v>
                </c:pt>
                <c:pt idx="529">
                  <c:v>30.88</c:v>
                </c:pt>
                <c:pt idx="530">
                  <c:v>31.4</c:v>
                </c:pt>
                <c:pt idx="531">
                  <c:v>31.9</c:v>
                </c:pt>
                <c:pt idx="532">
                  <c:v>32.5</c:v>
                </c:pt>
                <c:pt idx="533">
                  <c:v>32.5</c:v>
                </c:pt>
                <c:pt idx="534">
                  <c:v>32.5</c:v>
                </c:pt>
                <c:pt idx="535">
                  <c:v>33</c:v>
                </c:pt>
                <c:pt idx="536">
                  <c:v>33.5</c:v>
                </c:pt>
                <c:pt idx="537">
                  <c:v>33.5</c:v>
                </c:pt>
                <c:pt idx="538">
                  <c:v>33.5</c:v>
                </c:pt>
                <c:pt idx="539">
                  <c:v>33.299999999999997</c:v>
                </c:pt>
                <c:pt idx="540">
                  <c:v>32.5</c:v>
                </c:pt>
                <c:pt idx="541">
                  <c:v>32.5</c:v>
                </c:pt>
                <c:pt idx="542">
                  <c:v>32.5</c:v>
                </c:pt>
                <c:pt idx="543">
                  <c:v>32.5</c:v>
                </c:pt>
                <c:pt idx="544">
                  <c:v>32.5</c:v>
                </c:pt>
                <c:pt idx="545">
                  <c:v>32.5</c:v>
                </c:pt>
                <c:pt idx="546">
                  <c:v>32.5</c:v>
                </c:pt>
                <c:pt idx="547">
                  <c:v>32.5</c:v>
                </c:pt>
                <c:pt idx="548">
                  <c:v>32.1</c:v>
                </c:pt>
                <c:pt idx="549">
                  <c:v>31.5</c:v>
                </c:pt>
                <c:pt idx="550">
                  <c:v>31.5</c:v>
                </c:pt>
                <c:pt idx="551">
                  <c:v>31.5</c:v>
                </c:pt>
                <c:pt idx="552">
                  <c:v>31.5</c:v>
                </c:pt>
                <c:pt idx="553">
                  <c:v>31.2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27.8</c:v>
                </c:pt>
                <c:pt idx="561">
                  <c:v>27.5</c:v>
                </c:pt>
                <c:pt idx="562">
                  <c:v>28</c:v>
                </c:pt>
                <c:pt idx="563">
                  <c:v>28</c:v>
                </c:pt>
                <c:pt idx="564">
                  <c:v>28</c:v>
                </c:pt>
                <c:pt idx="56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E9-4B7B-A5FB-B1FF50EC416C}"/>
            </c:ext>
          </c:extLst>
        </c:ser>
        <c:ser>
          <c:idx val="4"/>
          <c:order val="4"/>
          <c:tx>
            <c:v>WI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Data!$V$8:$V$573</c:f>
              <c:numCache>
                <c:formatCode>"$"#,##0.00</c:formatCode>
                <c:ptCount val="566"/>
                <c:pt idx="0">
                  <c:v>19</c:v>
                </c:pt>
                <c:pt idx="1">
                  <c:v>19</c:v>
                </c:pt>
                <c:pt idx="2">
                  <c:v>21</c:v>
                </c:pt>
                <c:pt idx="3">
                  <c:v>21.5</c:v>
                </c:pt>
                <c:pt idx="4">
                  <c:v>23.5</c:v>
                </c:pt>
                <c:pt idx="5">
                  <c:v>24.5</c:v>
                </c:pt>
                <c:pt idx="6">
                  <c:v>28.5</c:v>
                </c:pt>
                <c:pt idx="7">
                  <c:v>28.5</c:v>
                </c:pt>
                <c:pt idx="8">
                  <c:v>30</c:v>
                </c:pt>
                <c:pt idx="9">
                  <c:v>31.5</c:v>
                </c:pt>
                <c:pt idx="10">
                  <c:v>31.5</c:v>
                </c:pt>
                <c:pt idx="11">
                  <c:v>31.5</c:v>
                </c:pt>
                <c:pt idx="12">
                  <c:v>34.5</c:v>
                </c:pt>
                <c:pt idx="13">
                  <c:v>36</c:v>
                </c:pt>
                <c:pt idx="14">
                  <c:v>37.5</c:v>
                </c:pt>
                <c:pt idx="15">
                  <c:v>38.5</c:v>
                </c:pt>
                <c:pt idx="16">
                  <c:v>38.5</c:v>
                </c:pt>
                <c:pt idx="17">
                  <c:v>33.5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27.5</c:v>
                </c:pt>
                <c:pt idx="23">
                  <c:v>35</c:v>
                </c:pt>
                <c:pt idx="24">
                  <c:v>36</c:v>
                </c:pt>
                <c:pt idx="25">
                  <c:v>35</c:v>
                </c:pt>
                <c:pt idx="26">
                  <c:v>34</c:v>
                </c:pt>
                <c:pt idx="27">
                  <c:v>34</c:v>
                </c:pt>
                <c:pt idx="28">
                  <c:v>33.5</c:v>
                </c:pt>
                <c:pt idx="29">
                  <c:v>30</c:v>
                </c:pt>
                <c:pt idx="30">
                  <c:v>32.5</c:v>
                </c:pt>
                <c:pt idx="31">
                  <c:v>31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27.5</c:v>
                </c:pt>
                <c:pt idx="46">
                  <c:v>27.5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25.5</c:v>
                </c:pt>
                <c:pt idx="51">
                  <c:v>28</c:v>
                </c:pt>
                <c:pt idx="52">
                  <c:v>32</c:v>
                </c:pt>
                <c:pt idx="53">
                  <c:v>30.5</c:v>
                </c:pt>
                <c:pt idx="54">
                  <c:v>33</c:v>
                </c:pt>
                <c:pt idx="55">
                  <c:v>34.5</c:v>
                </c:pt>
                <c:pt idx="56">
                  <c:v>34.5</c:v>
                </c:pt>
                <c:pt idx="57">
                  <c:v>35.5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42</c:v>
                </c:pt>
                <c:pt idx="62">
                  <c:v>44.625</c:v>
                </c:pt>
                <c:pt idx="63">
                  <c:v>43.625</c:v>
                </c:pt>
                <c:pt idx="64">
                  <c:v>44.625</c:v>
                </c:pt>
                <c:pt idx="65">
                  <c:v>45</c:v>
                </c:pt>
                <c:pt idx="66">
                  <c:v>47.5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45</c:v>
                </c:pt>
                <c:pt idx="71">
                  <c:v>42.5</c:v>
                </c:pt>
                <c:pt idx="72">
                  <c:v>45</c:v>
                </c:pt>
                <c:pt idx="73">
                  <c:v>42.5</c:v>
                </c:pt>
                <c:pt idx="74">
                  <c:v>42.5</c:v>
                </c:pt>
                <c:pt idx="75">
                  <c:v>45</c:v>
                </c:pt>
                <c:pt idx="76">
                  <c:v>47.5</c:v>
                </c:pt>
                <c:pt idx="77">
                  <c:v>47.5</c:v>
                </c:pt>
                <c:pt idx="78">
                  <c:v>42.5</c:v>
                </c:pt>
                <c:pt idx="79">
                  <c:v>42.5</c:v>
                </c:pt>
                <c:pt idx="80">
                  <c:v>40</c:v>
                </c:pt>
                <c:pt idx="81">
                  <c:v>40</c:v>
                </c:pt>
                <c:pt idx="82">
                  <c:v>42.5</c:v>
                </c:pt>
                <c:pt idx="83">
                  <c:v>47.5</c:v>
                </c:pt>
                <c:pt idx="84">
                  <c:v>47.5</c:v>
                </c:pt>
                <c:pt idx="85">
                  <c:v>47.5</c:v>
                </c:pt>
                <c:pt idx="86">
                  <c:v>47.5</c:v>
                </c:pt>
                <c:pt idx="87">
                  <c:v>47.5</c:v>
                </c:pt>
                <c:pt idx="88">
                  <c:v>47.5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52.5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43.5</c:v>
                </c:pt>
                <c:pt idx="103">
                  <c:v>39</c:v>
                </c:pt>
                <c:pt idx="104">
                  <c:v>39</c:v>
                </c:pt>
                <c:pt idx="105">
                  <c:v>36.5</c:v>
                </c:pt>
                <c:pt idx="106">
                  <c:v>32</c:v>
                </c:pt>
                <c:pt idx="107">
                  <c:v>34.5</c:v>
                </c:pt>
                <c:pt idx="108">
                  <c:v>34</c:v>
                </c:pt>
                <c:pt idx="109">
                  <c:v>33.5</c:v>
                </c:pt>
                <c:pt idx="110">
                  <c:v>33.5</c:v>
                </c:pt>
                <c:pt idx="111">
                  <c:v>32</c:v>
                </c:pt>
                <c:pt idx="112">
                  <c:v>29</c:v>
                </c:pt>
                <c:pt idx="113">
                  <c:v>31.5</c:v>
                </c:pt>
                <c:pt idx="114">
                  <c:v>44</c:v>
                </c:pt>
                <c:pt idx="115">
                  <c:v>25</c:v>
                </c:pt>
                <c:pt idx="116">
                  <c:v>27.5</c:v>
                </c:pt>
                <c:pt idx="117">
                  <c:v>30.5</c:v>
                </c:pt>
                <c:pt idx="118">
                  <c:v>30.5</c:v>
                </c:pt>
                <c:pt idx="119">
                  <c:v>30.5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36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35</c:v>
                </c:pt>
                <c:pt idx="133">
                  <c:v>34</c:v>
                </c:pt>
                <c:pt idx="134">
                  <c:v>34</c:v>
                </c:pt>
                <c:pt idx="135">
                  <c:v>34.5</c:v>
                </c:pt>
                <c:pt idx="136">
                  <c:v>38</c:v>
                </c:pt>
                <c:pt idx="137">
                  <c:v>35.5</c:v>
                </c:pt>
                <c:pt idx="138">
                  <c:v>35.5</c:v>
                </c:pt>
                <c:pt idx="139">
                  <c:v>35.5</c:v>
                </c:pt>
                <c:pt idx="140">
                  <c:v>35.5</c:v>
                </c:pt>
                <c:pt idx="141">
                  <c:v>35.5</c:v>
                </c:pt>
                <c:pt idx="142">
                  <c:v>35.5</c:v>
                </c:pt>
                <c:pt idx="143">
                  <c:v>35.5</c:v>
                </c:pt>
                <c:pt idx="144">
                  <c:v>34.299999999999997</c:v>
                </c:pt>
                <c:pt idx="145">
                  <c:v>31.5</c:v>
                </c:pt>
                <c:pt idx="146">
                  <c:v>29.7</c:v>
                </c:pt>
                <c:pt idx="147">
                  <c:v>28.5</c:v>
                </c:pt>
                <c:pt idx="148">
                  <c:v>27.9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26.5</c:v>
                </c:pt>
                <c:pt idx="154">
                  <c:v>26.5</c:v>
                </c:pt>
                <c:pt idx="155">
                  <c:v>26.5</c:v>
                </c:pt>
                <c:pt idx="156">
                  <c:v>26.5</c:v>
                </c:pt>
                <c:pt idx="157">
                  <c:v>26.5</c:v>
                </c:pt>
                <c:pt idx="158">
                  <c:v>28.5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29.4</c:v>
                </c:pt>
                <c:pt idx="172">
                  <c:v>29.5</c:v>
                </c:pt>
                <c:pt idx="173">
                  <c:v>29.5</c:v>
                </c:pt>
                <c:pt idx="174">
                  <c:v>27.9</c:v>
                </c:pt>
                <c:pt idx="175">
                  <c:v>27.5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31</c:v>
                </c:pt>
                <c:pt idx="189">
                  <c:v>32.25</c:v>
                </c:pt>
                <c:pt idx="190">
                  <c:v>31.5</c:v>
                </c:pt>
                <c:pt idx="191">
                  <c:v>31.5</c:v>
                </c:pt>
                <c:pt idx="192">
                  <c:v>32.299999999999997</c:v>
                </c:pt>
                <c:pt idx="193">
                  <c:v>31.7</c:v>
                </c:pt>
                <c:pt idx="194">
                  <c:v>31.5</c:v>
                </c:pt>
                <c:pt idx="195">
                  <c:v>31.5</c:v>
                </c:pt>
                <c:pt idx="196">
                  <c:v>31.5</c:v>
                </c:pt>
                <c:pt idx="197">
                  <c:v>31.5</c:v>
                </c:pt>
                <c:pt idx="198">
                  <c:v>29.5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30.2</c:v>
                </c:pt>
                <c:pt idx="207">
                  <c:v>30.9</c:v>
                </c:pt>
                <c:pt idx="208">
                  <c:v>33.4</c:v>
                </c:pt>
                <c:pt idx="209">
                  <c:v>34.4</c:v>
                </c:pt>
                <c:pt idx="210">
                  <c:v>36.1</c:v>
                </c:pt>
                <c:pt idx="211">
                  <c:v>39.700000000000003</c:v>
                </c:pt>
                <c:pt idx="212">
                  <c:v>40.5</c:v>
                </c:pt>
                <c:pt idx="213">
                  <c:v>42.1</c:v>
                </c:pt>
                <c:pt idx="214">
                  <c:v>43.7</c:v>
                </c:pt>
                <c:pt idx="215">
                  <c:v>42.4</c:v>
                </c:pt>
                <c:pt idx="216">
                  <c:v>43.5</c:v>
                </c:pt>
                <c:pt idx="217">
                  <c:v>43.5</c:v>
                </c:pt>
                <c:pt idx="218">
                  <c:v>43.5</c:v>
                </c:pt>
                <c:pt idx="219">
                  <c:v>43.5</c:v>
                </c:pt>
                <c:pt idx="220">
                  <c:v>47.25</c:v>
                </c:pt>
                <c:pt idx="221">
                  <c:v>48.5</c:v>
                </c:pt>
                <c:pt idx="222">
                  <c:v>48.5</c:v>
                </c:pt>
                <c:pt idx="223">
                  <c:v>51.3</c:v>
                </c:pt>
                <c:pt idx="224">
                  <c:v>52</c:v>
                </c:pt>
                <c:pt idx="225">
                  <c:v>52</c:v>
                </c:pt>
                <c:pt idx="226">
                  <c:v>52</c:v>
                </c:pt>
                <c:pt idx="227">
                  <c:v>52.8</c:v>
                </c:pt>
                <c:pt idx="228">
                  <c:v>57.8</c:v>
                </c:pt>
                <c:pt idx="229">
                  <c:v>59</c:v>
                </c:pt>
                <c:pt idx="230">
                  <c:v>59</c:v>
                </c:pt>
                <c:pt idx="231">
                  <c:v>59</c:v>
                </c:pt>
                <c:pt idx="232">
                  <c:v>59</c:v>
                </c:pt>
                <c:pt idx="233">
                  <c:v>60.6</c:v>
                </c:pt>
                <c:pt idx="234">
                  <c:v>61.8</c:v>
                </c:pt>
                <c:pt idx="235">
                  <c:v>64</c:v>
                </c:pt>
                <c:pt idx="236">
                  <c:v>64.5</c:v>
                </c:pt>
                <c:pt idx="237">
                  <c:v>64.5</c:v>
                </c:pt>
                <c:pt idx="238">
                  <c:v>66.099999999999994</c:v>
                </c:pt>
                <c:pt idx="239">
                  <c:v>65.7</c:v>
                </c:pt>
                <c:pt idx="240">
                  <c:v>65.5</c:v>
                </c:pt>
                <c:pt idx="241">
                  <c:v>68.099999999999994</c:v>
                </c:pt>
                <c:pt idx="242">
                  <c:v>65.5</c:v>
                </c:pt>
                <c:pt idx="243">
                  <c:v>66.5</c:v>
                </c:pt>
                <c:pt idx="244">
                  <c:v>66.5</c:v>
                </c:pt>
                <c:pt idx="245">
                  <c:v>66.5</c:v>
                </c:pt>
                <c:pt idx="246">
                  <c:v>64.099999999999994</c:v>
                </c:pt>
                <c:pt idx="247">
                  <c:v>63.5</c:v>
                </c:pt>
                <c:pt idx="248">
                  <c:v>63</c:v>
                </c:pt>
                <c:pt idx="249">
                  <c:v>62.5</c:v>
                </c:pt>
                <c:pt idx="250">
                  <c:v>63.3</c:v>
                </c:pt>
                <c:pt idx="251">
                  <c:v>62.7</c:v>
                </c:pt>
                <c:pt idx="252">
                  <c:v>62.5</c:v>
                </c:pt>
                <c:pt idx="253">
                  <c:v>62.5</c:v>
                </c:pt>
                <c:pt idx="254">
                  <c:v>62.5</c:v>
                </c:pt>
                <c:pt idx="255">
                  <c:v>62.5</c:v>
                </c:pt>
                <c:pt idx="256">
                  <c:v>63.3</c:v>
                </c:pt>
                <c:pt idx="257">
                  <c:v>63.5</c:v>
                </c:pt>
                <c:pt idx="258">
                  <c:v>63.5</c:v>
                </c:pt>
                <c:pt idx="259">
                  <c:v>62.3</c:v>
                </c:pt>
                <c:pt idx="260">
                  <c:v>62</c:v>
                </c:pt>
                <c:pt idx="261">
                  <c:v>60</c:v>
                </c:pt>
                <c:pt idx="262">
                  <c:v>57.9</c:v>
                </c:pt>
                <c:pt idx="263">
                  <c:v>57.5</c:v>
                </c:pt>
                <c:pt idx="264">
                  <c:v>58.3</c:v>
                </c:pt>
                <c:pt idx="265">
                  <c:v>58.5</c:v>
                </c:pt>
                <c:pt idx="266">
                  <c:v>58.5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532">
                  <c:v>45</c:v>
                </c:pt>
                <c:pt idx="533">
                  <c:v>61.67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E9-4B7B-A5FB-B1FF50EC4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591712"/>
        <c:axId val="973595104"/>
      </c:lineChart>
      <c:catAx>
        <c:axId val="97359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4961892007488402"/>
              <c:y val="0.898685296425576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595104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595104"/>
        <c:scaling>
          <c:orientation val="minMax"/>
          <c:min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2.8378242568298699E-3"/>
              <c:y val="0.40880381253889703"/>
            </c:manualLayout>
          </c:layout>
          <c:overlay val="0"/>
        </c:title>
        <c:numFmt formatCode="_(\$* #,##0.00_);_(\$* \(#,##0.00\);_(\$* &quot;-&quot;??_);_(@_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591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23974431679996"/>
          <c:y val="0.121268973322565"/>
          <c:w val="0.144128143821737"/>
          <c:h val="0.173703560895094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Illinois, Nebraska, South Dakota &amp; Wisconsin Wet Distillers Grain Prices Relative to Iowa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18327402135231299"/>
          <c:y val="1.8111291718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099644128114"/>
          <c:y val="0.193690102126888"/>
          <c:w val="0.882562277580071"/>
          <c:h val="0.42467995635608802"/>
        </c:manualLayout>
      </c:layout>
      <c:lineChart>
        <c:grouping val="standard"/>
        <c:varyColors val="0"/>
        <c:ser>
          <c:idx val="0"/>
          <c:order val="0"/>
          <c:tx>
            <c:strRef>
              <c:f>Data!$AC$7</c:f>
              <c:strCache>
                <c:ptCount val="1"/>
                <c:pt idx="0">
                  <c:v>IL relative to IA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Data!$AG$8:$AG$573</c:f>
              <c:numCache>
                <c:formatCode>"$"#,##0.00</c:formatCode>
                <c:ptCount val="566"/>
                <c:pt idx="2">
                  <c:v>5.25</c:v>
                </c:pt>
                <c:pt idx="3">
                  <c:v>7.1999999999999993</c:v>
                </c:pt>
                <c:pt idx="4">
                  <c:v>5.1000000000000014</c:v>
                </c:pt>
                <c:pt idx="5">
                  <c:v>4.1000000000000014</c:v>
                </c:pt>
                <c:pt idx="6">
                  <c:v>3.3999999999999986</c:v>
                </c:pt>
                <c:pt idx="7">
                  <c:v>4.125</c:v>
                </c:pt>
                <c:pt idx="8">
                  <c:v>1.125</c:v>
                </c:pt>
                <c:pt idx="9">
                  <c:v>0.125</c:v>
                </c:pt>
                <c:pt idx="10">
                  <c:v>0.32500000000000284</c:v>
                </c:pt>
                <c:pt idx="11">
                  <c:v>1.125</c:v>
                </c:pt>
                <c:pt idx="12">
                  <c:v>-5.6375000000000028</c:v>
                </c:pt>
                <c:pt idx="13">
                  <c:v>-4.4624999999999986</c:v>
                </c:pt>
                <c:pt idx="14">
                  <c:v>-2.875</c:v>
                </c:pt>
                <c:pt idx="15">
                  <c:v>-0.875</c:v>
                </c:pt>
                <c:pt idx="16">
                  <c:v>-1.875</c:v>
                </c:pt>
                <c:pt idx="17">
                  <c:v>0.625</c:v>
                </c:pt>
                <c:pt idx="18">
                  <c:v>1.625</c:v>
                </c:pt>
                <c:pt idx="19">
                  <c:v>-6.7749999999999986</c:v>
                </c:pt>
                <c:pt idx="20">
                  <c:v>-3.375</c:v>
                </c:pt>
                <c:pt idx="21">
                  <c:v>-0.875</c:v>
                </c:pt>
                <c:pt idx="22">
                  <c:v>-7.625</c:v>
                </c:pt>
                <c:pt idx="23">
                  <c:v>-3.625</c:v>
                </c:pt>
                <c:pt idx="24">
                  <c:v>-1.125</c:v>
                </c:pt>
                <c:pt idx="25">
                  <c:v>-2.625</c:v>
                </c:pt>
                <c:pt idx="26">
                  <c:v>-3.3500000000000014</c:v>
                </c:pt>
                <c:pt idx="27">
                  <c:v>-9.25</c:v>
                </c:pt>
                <c:pt idx="28">
                  <c:v>-3.75</c:v>
                </c:pt>
                <c:pt idx="29">
                  <c:v>-9.75</c:v>
                </c:pt>
                <c:pt idx="30">
                  <c:v>-4.25</c:v>
                </c:pt>
                <c:pt idx="33">
                  <c:v>-4.25</c:v>
                </c:pt>
                <c:pt idx="34">
                  <c:v>-1.75</c:v>
                </c:pt>
                <c:pt idx="35">
                  <c:v>-4.5</c:v>
                </c:pt>
                <c:pt idx="36">
                  <c:v>-4</c:v>
                </c:pt>
                <c:pt idx="37">
                  <c:v>-2.2000000000000028</c:v>
                </c:pt>
                <c:pt idx="38">
                  <c:v>-3.6000000000000014</c:v>
                </c:pt>
                <c:pt idx="39">
                  <c:v>-3.78125</c:v>
                </c:pt>
                <c:pt idx="40">
                  <c:v>-3.375</c:v>
                </c:pt>
                <c:pt idx="41">
                  <c:v>-4.875</c:v>
                </c:pt>
                <c:pt idx="42">
                  <c:v>-3.875</c:v>
                </c:pt>
                <c:pt idx="43">
                  <c:v>-2.0649999999999977</c:v>
                </c:pt>
                <c:pt idx="44">
                  <c:v>5.25</c:v>
                </c:pt>
                <c:pt idx="45">
                  <c:v>3.75</c:v>
                </c:pt>
                <c:pt idx="46">
                  <c:v>3.75</c:v>
                </c:pt>
                <c:pt idx="47">
                  <c:v>1.25</c:v>
                </c:pt>
                <c:pt idx="48">
                  <c:v>1.875</c:v>
                </c:pt>
                <c:pt idx="49">
                  <c:v>4.375</c:v>
                </c:pt>
                <c:pt idx="50">
                  <c:v>3.375</c:v>
                </c:pt>
                <c:pt idx="51">
                  <c:v>-0.625</c:v>
                </c:pt>
                <c:pt idx="52">
                  <c:v>6.75</c:v>
                </c:pt>
                <c:pt idx="53">
                  <c:v>7.0499999999999972</c:v>
                </c:pt>
                <c:pt idx="54">
                  <c:v>7.9500000000000028</c:v>
                </c:pt>
                <c:pt idx="55">
                  <c:v>8.1499999999999986</c:v>
                </c:pt>
                <c:pt idx="56">
                  <c:v>7.7999999999999972</c:v>
                </c:pt>
                <c:pt idx="57">
                  <c:v>10.350000000000001</c:v>
                </c:pt>
                <c:pt idx="58">
                  <c:v>10.100000000000001</c:v>
                </c:pt>
                <c:pt idx="60">
                  <c:v>12.799999999999997</c:v>
                </c:pt>
                <c:pt idx="61">
                  <c:v>14.900000000000006</c:v>
                </c:pt>
                <c:pt idx="62">
                  <c:v>14</c:v>
                </c:pt>
                <c:pt idx="63">
                  <c:v>14.200000000000003</c:v>
                </c:pt>
                <c:pt idx="64">
                  <c:v>15.333333333333329</c:v>
                </c:pt>
                <c:pt idx="65">
                  <c:v>14.5</c:v>
                </c:pt>
                <c:pt idx="66">
                  <c:v>8.25</c:v>
                </c:pt>
                <c:pt idx="67">
                  <c:v>9.6499999999999986</c:v>
                </c:pt>
                <c:pt idx="68">
                  <c:v>9.3500000000000014</c:v>
                </c:pt>
                <c:pt idx="69">
                  <c:v>7.5499999999999972</c:v>
                </c:pt>
                <c:pt idx="70">
                  <c:v>8.1000000000000014</c:v>
                </c:pt>
                <c:pt idx="71">
                  <c:v>0</c:v>
                </c:pt>
                <c:pt idx="72">
                  <c:v>-1.25</c:v>
                </c:pt>
                <c:pt idx="73">
                  <c:v>-0.5</c:v>
                </c:pt>
                <c:pt idx="74">
                  <c:v>-2.5</c:v>
                </c:pt>
                <c:pt idx="75">
                  <c:v>-2.2000000000000028</c:v>
                </c:pt>
                <c:pt idx="76">
                  <c:v>-1.3999999999999986</c:v>
                </c:pt>
                <c:pt idx="77">
                  <c:v>1</c:v>
                </c:pt>
                <c:pt idx="78">
                  <c:v>3.1750000000000043</c:v>
                </c:pt>
                <c:pt idx="79">
                  <c:v>8.875</c:v>
                </c:pt>
                <c:pt idx="80">
                  <c:v>3.875</c:v>
                </c:pt>
                <c:pt idx="81">
                  <c:v>3.875</c:v>
                </c:pt>
                <c:pt idx="82">
                  <c:v>2.375</c:v>
                </c:pt>
                <c:pt idx="83">
                  <c:v>-0.32500000000000284</c:v>
                </c:pt>
                <c:pt idx="84">
                  <c:v>-0.75</c:v>
                </c:pt>
                <c:pt idx="85">
                  <c:v>-1.75</c:v>
                </c:pt>
                <c:pt idx="86">
                  <c:v>-3.625</c:v>
                </c:pt>
                <c:pt idx="87">
                  <c:v>-4.25</c:v>
                </c:pt>
                <c:pt idx="88">
                  <c:v>-1.4500000000000028</c:v>
                </c:pt>
                <c:pt idx="89">
                  <c:v>-0.75</c:v>
                </c:pt>
                <c:pt idx="90">
                  <c:v>-5.75</c:v>
                </c:pt>
                <c:pt idx="91">
                  <c:v>-5.75</c:v>
                </c:pt>
                <c:pt idx="92">
                  <c:v>-10.649999999999999</c:v>
                </c:pt>
                <c:pt idx="93">
                  <c:v>-9.25</c:v>
                </c:pt>
                <c:pt idx="94">
                  <c:v>-10</c:v>
                </c:pt>
                <c:pt idx="95">
                  <c:v>-11.349999999999994</c:v>
                </c:pt>
                <c:pt idx="96">
                  <c:v>-12.849999999999994</c:v>
                </c:pt>
                <c:pt idx="97">
                  <c:v>-11.549999999999997</c:v>
                </c:pt>
                <c:pt idx="98">
                  <c:v>-8.3500000000000014</c:v>
                </c:pt>
                <c:pt idx="99">
                  <c:v>-2.25</c:v>
                </c:pt>
                <c:pt idx="100">
                  <c:v>1.625</c:v>
                </c:pt>
                <c:pt idx="101">
                  <c:v>2</c:v>
                </c:pt>
                <c:pt idx="102">
                  <c:v>-1.5</c:v>
                </c:pt>
                <c:pt idx="103">
                  <c:v>-2.8999999999999986</c:v>
                </c:pt>
                <c:pt idx="104">
                  <c:v>-3.2000000000000028</c:v>
                </c:pt>
                <c:pt idx="105">
                  <c:v>-2.3500000000000014</c:v>
                </c:pt>
                <c:pt idx="106">
                  <c:v>0.75</c:v>
                </c:pt>
                <c:pt idx="107">
                  <c:v>3.0499999999999972</c:v>
                </c:pt>
                <c:pt idx="108">
                  <c:v>5.8500000000000014</c:v>
                </c:pt>
                <c:pt idx="109">
                  <c:v>13.399999999999999</c:v>
                </c:pt>
                <c:pt idx="110">
                  <c:v>11</c:v>
                </c:pt>
                <c:pt idx="111">
                  <c:v>6.7000000000000028</c:v>
                </c:pt>
                <c:pt idx="112">
                  <c:v>4.3299999999999983</c:v>
                </c:pt>
                <c:pt idx="113">
                  <c:v>3.75</c:v>
                </c:pt>
                <c:pt idx="114">
                  <c:v>-0.15000000000000568</c:v>
                </c:pt>
                <c:pt idx="115">
                  <c:v>-0.60000000000000142</c:v>
                </c:pt>
                <c:pt idx="116">
                  <c:v>1.6666666666666643</c:v>
                </c:pt>
                <c:pt idx="117">
                  <c:v>1.875</c:v>
                </c:pt>
                <c:pt idx="118">
                  <c:v>3.4500000000000028</c:v>
                </c:pt>
                <c:pt idx="119">
                  <c:v>6.9500000000000028</c:v>
                </c:pt>
                <c:pt idx="120">
                  <c:v>7.4500000000000028</c:v>
                </c:pt>
                <c:pt idx="121">
                  <c:v>9.25</c:v>
                </c:pt>
                <c:pt idx="122">
                  <c:v>12.200000000000003</c:v>
                </c:pt>
                <c:pt idx="123">
                  <c:v>14.200000000000003</c:v>
                </c:pt>
                <c:pt idx="124">
                  <c:v>6.5</c:v>
                </c:pt>
                <c:pt idx="125">
                  <c:v>7.7000000000000028</c:v>
                </c:pt>
                <c:pt idx="126">
                  <c:v>11</c:v>
                </c:pt>
                <c:pt idx="127">
                  <c:v>9</c:v>
                </c:pt>
                <c:pt idx="128">
                  <c:v>9</c:v>
                </c:pt>
                <c:pt idx="129">
                  <c:v>10</c:v>
                </c:pt>
                <c:pt idx="130">
                  <c:v>9</c:v>
                </c:pt>
                <c:pt idx="131">
                  <c:v>7.125</c:v>
                </c:pt>
                <c:pt idx="132">
                  <c:v>7.1000000000000014</c:v>
                </c:pt>
                <c:pt idx="133">
                  <c:v>6.5</c:v>
                </c:pt>
                <c:pt idx="134">
                  <c:v>6.5</c:v>
                </c:pt>
                <c:pt idx="135">
                  <c:v>5.9500000000000028</c:v>
                </c:pt>
                <c:pt idx="136">
                  <c:v>5.25</c:v>
                </c:pt>
                <c:pt idx="137">
                  <c:v>6.75</c:v>
                </c:pt>
                <c:pt idx="138">
                  <c:v>9.25</c:v>
                </c:pt>
                <c:pt idx="139">
                  <c:v>7.6499999999999986</c:v>
                </c:pt>
                <c:pt idx="140">
                  <c:v>6.0500000000000043</c:v>
                </c:pt>
                <c:pt idx="141">
                  <c:v>7.1499999999999986</c:v>
                </c:pt>
                <c:pt idx="142">
                  <c:v>6.6499999999999986</c:v>
                </c:pt>
                <c:pt idx="143">
                  <c:v>4.1899999999999977</c:v>
                </c:pt>
                <c:pt idx="144">
                  <c:v>4.5</c:v>
                </c:pt>
                <c:pt idx="145">
                  <c:v>7.8999999999999986</c:v>
                </c:pt>
                <c:pt idx="146">
                  <c:v>8</c:v>
                </c:pt>
                <c:pt idx="147">
                  <c:v>10.200000000000003</c:v>
                </c:pt>
                <c:pt idx="148">
                  <c:v>10.800000000000004</c:v>
                </c:pt>
                <c:pt idx="149">
                  <c:v>7.5</c:v>
                </c:pt>
                <c:pt idx="150">
                  <c:v>7.5</c:v>
                </c:pt>
                <c:pt idx="151">
                  <c:v>7.5</c:v>
                </c:pt>
                <c:pt idx="152">
                  <c:v>7.5</c:v>
                </c:pt>
                <c:pt idx="153">
                  <c:v>5.5</c:v>
                </c:pt>
                <c:pt idx="154">
                  <c:v>4.8999999999999986</c:v>
                </c:pt>
                <c:pt idx="155">
                  <c:v>3</c:v>
                </c:pt>
                <c:pt idx="156">
                  <c:v>3.6999999999999957</c:v>
                </c:pt>
                <c:pt idx="157">
                  <c:v>5</c:v>
                </c:pt>
                <c:pt idx="158">
                  <c:v>9.7000000000000028</c:v>
                </c:pt>
                <c:pt idx="159">
                  <c:v>8.0500000000000043</c:v>
                </c:pt>
                <c:pt idx="160">
                  <c:v>6.3000000000000043</c:v>
                </c:pt>
                <c:pt idx="161">
                  <c:v>6.8999999999999986</c:v>
                </c:pt>
                <c:pt idx="162">
                  <c:v>2</c:v>
                </c:pt>
                <c:pt idx="163">
                  <c:v>0.70000000000000284</c:v>
                </c:pt>
                <c:pt idx="164">
                  <c:v>2</c:v>
                </c:pt>
                <c:pt idx="165">
                  <c:v>1.3999999999999986</c:v>
                </c:pt>
                <c:pt idx="166">
                  <c:v>2.2000000000000028</c:v>
                </c:pt>
                <c:pt idx="167">
                  <c:v>2.3999999999999986</c:v>
                </c:pt>
                <c:pt idx="168">
                  <c:v>3</c:v>
                </c:pt>
                <c:pt idx="169">
                  <c:v>3.5</c:v>
                </c:pt>
                <c:pt idx="170">
                  <c:v>1.8999999999999986</c:v>
                </c:pt>
                <c:pt idx="171">
                  <c:v>-9.5</c:v>
                </c:pt>
                <c:pt idx="172">
                  <c:v>-11.5</c:v>
                </c:pt>
                <c:pt idx="173">
                  <c:v>-12</c:v>
                </c:pt>
                <c:pt idx="174">
                  <c:v>-5.8999999999999986</c:v>
                </c:pt>
                <c:pt idx="175">
                  <c:v>2</c:v>
                </c:pt>
                <c:pt idx="176">
                  <c:v>5</c:v>
                </c:pt>
                <c:pt idx="177">
                  <c:v>1.2999999999999972</c:v>
                </c:pt>
                <c:pt idx="178">
                  <c:v>-1.1000000000000014</c:v>
                </c:pt>
                <c:pt idx="179">
                  <c:v>-2.8000000000000007</c:v>
                </c:pt>
                <c:pt idx="180">
                  <c:v>-2.1000000000000014</c:v>
                </c:pt>
                <c:pt idx="181">
                  <c:v>2.5</c:v>
                </c:pt>
                <c:pt idx="182">
                  <c:v>3</c:v>
                </c:pt>
                <c:pt idx="183">
                  <c:v>2.7999999999999972</c:v>
                </c:pt>
                <c:pt idx="184">
                  <c:v>2.1000000000000014</c:v>
                </c:pt>
                <c:pt idx="185">
                  <c:v>1.5</c:v>
                </c:pt>
                <c:pt idx="186">
                  <c:v>2.1000000000000014</c:v>
                </c:pt>
                <c:pt idx="187">
                  <c:v>1.5</c:v>
                </c:pt>
                <c:pt idx="188">
                  <c:v>0.80000000000000426</c:v>
                </c:pt>
                <c:pt idx="189">
                  <c:v>5.3000000000000007</c:v>
                </c:pt>
                <c:pt idx="190">
                  <c:v>8.1000000000000014</c:v>
                </c:pt>
                <c:pt idx="191">
                  <c:v>6.8299999999999983</c:v>
                </c:pt>
                <c:pt idx="192">
                  <c:v>8.5</c:v>
                </c:pt>
                <c:pt idx="193">
                  <c:v>8</c:v>
                </c:pt>
                <c:pt idx="194">
                  <c:v>6.1999999999999993</c:v>
                </c:pt>
                <c:pt idx="195">
                  <c:v>6.3999999999999986</c:v>
                </c:pt>
                <c:pt idx="196">
                  <c:v>4.5</c:v>
                </c:pt>
                <c:pt idx="197">
                  <c:v>5.5</c:v>
                </c:pt>
                <c:pt idx="198">
                  <c:v>5.5</c:v>
                </c:pt>
                <c:pt idx="199">
                  <c:v>5.2000000000000028</c:v>
                </c:pt>
                <c:pt idx="200">
                  <c:v>4</c:v>
                </c:pt>
                <c:pt idx="201">
                  <c:v>4.5</c:v>
                </c:pt>
                <c:pt idx="202">
                  <c:v>6.5</c:v>
                </c:pt>
                <c:pt idx="203">
                  <c:v>4.75</c:v>
                </c:pt>
                <c:pt idx="204">
                  <c:v>2.5</c:v>
                </c:pt>
                <c:pt idx="205">
                  <c:v>3.1899999999999977</c:v>
                </c:pt>
                <c:pt idx="206">
                  <c:v>10.549999999999997</c:v>
                </c:pt>
                <c:pt idx="207">
                  <c:v>7.6000000000000014</c:v>
                </c:pt>
                <c:pt idx="208">
                  <c:v>6.3000000000000043</c:v>
                </c:pt>
                <c:pt idx="209">
                  <c:v>7.5</c:v>
                </c:pt>
                <c:pt idx="210">
                  <c:v>14.699999999999996</c:v>
                </c:pt>
                <c:pt idx="211">
                  <c:v>14.700000000000003</c:v>
                </c:pt>
                <c:pt idx="212">
                  <c:v>14.200000000000003</c:v>
                </c:pt>
                <c:pt idx="213">
                  <c:v>17.200000000000003</c:v>
                </c:pt>
                <c:pt idx="214">
                  <c:v>17.5</c:v>
                </c:pt>
                <c:pt idx="215">
                  <c:v>14.700000000000003</c:v>
                </c:pt>
                <c:pt idx="216">
                  <c:v>6.8299999999999983</c:v>
                </c:pt>
                <c:pt idx="217">
                  <c:v>5.2999999999999972</c:v>
                </c:pt>
                <c:pt idx="218">
                  <c:v>4.2999999999999972</c:v>
                </c:pt>
                <c:pt idx="219">
                  <c:v>5.8999999999999986</c:v>
                </c:pt>
                <c:pt idx="220">
                  <c:v>7.75</c:v>
                </c:pt>
                <c:pt idx="221">
                  <c:v>3.3699999999999974</c:v>
                </c:pt>
                <c:pt idx="222">
                  <c:v>6.1000000000000014</c:v>
                </c:pt>
                <c:pt idx="223">
                  <c:v>6.2999999999999972</c:v>
                </c:pt>
                <c:pt idx="224">
                  <c:v>2</c:v>
                </c:pt>
                <c:pt idx="225">
                  <c:v>4</c:v>
                </c:pt>
                <c:pt idx="226">
                  <c:v>3</c:v>
                </c:pt>
                <c:pt idx="227">
                  <c:v>5.8999999999999986</c:v>
                </c:pt>
                <c:pt idx="228">
                  <c:v>7.0999999999999943</c:v>
                </c:pt>
                <c:pt idx="229">
                  <c:v>6.25</c:v>
                </c:pt>
                <c:pt idx="230">
                  <c:v>2.2999999999999972</c:v>
                </c:pt>
                <c:pt idx="231">
                  <c:v>2.3999999999999915</c:v>
                </c:pt>
                <c:pt idx="232">
                  <c:v>4.5</c:v>
                </c:pt>
                <c:pt idx="233">
                  <c:v>4.5</c:v>
                </c:pt>
                <c:pt idx="234">
                  <c:v>3.4000000000000057</c:v>
                </c:pt>
                <c:pt idx="235">
                  <c:v>3.6000000000000085</c:v>
                </c:pt>
                <c:pt idx="236">
                  <c:v>5.2999999999999972</c:v>
                </c:pt>
                <c:pt idx="237">
                  <c:v>2.5499999999999972</c:v>
                </c:pt>
                <c:pt idx="238">
                  <c:v>-4</c:v>
                </c:pt>
                <c:pt idx="239">
                  <c:v>-0.25</c:v>
                </c:pt>
                <c:pt idx="240">
                  <c:v>-2.0999999999999943</c:v>
                </c:pt>
                <c:pt idx="241">
                  <c:v>-4.75</c:v>
                </c:pt>
                <c:pt idx="242">
                  <c:v>-0.87999999999999545</c:v>
                </c:pt>
                <c:pt idx="243">
                  <c:v>0.75</c:v>
                </c:pt>
                <c:pt idx="244">
                  <c:v>1.1200000000000045</c:v>
                </c:pt>
                <c:pt idx="245">
                  <c:v>1.1200000000000045</c:v>
                </c:pt>
                <c:pt idx="246">
                  <c:v>1.1200000000000045</c:v>
                </c:pt>
                <c:pt idx="247">
                  <c:v>1.1999999999999886</c:v>
                </c:pt>
                <c:pt idx="248">
                  <c:v>1.3700000000000045</c:v>
                </c:pt>
                <c:pt idx="249">
                  <c:v>1.4000000000000057</c:v>
                </c:pt>
                <c:pt idx="250">
                  <c:v>1</c:v>
                </c:pt>
                <c:pt idx="251">
                  <c:v>1</c:v>
                </c:pt>
                <c:pt idx="252">
                  <c:v>1.019999999999996</c:v>
                </c:pt>
                <c:pt idx="253">
                  <c:v>4</c:v>
                </c:pt>
                <c:pt idx="254">
                  <c:v>10.400000000000006</c:v>
                </c:pt>
                <c:pt idx="255">
                  <c:v>2.9199999999999875</c:v>
                </c:pt>
                <c:pt idx="256">
                  <c:v>2.5999999999999943</c:v>
                </c:pt>
                <c:pt idx="257">
                  <c:v>0.12999999999999545</c:v>
                </c:pt>
                <c:pt idx="258">
                  <c:v>-0.70000000000000284</c:v>
                </c:pt>
                <c:pt idx="259">
                  <c:v>-1.4000000000000057</c:v>
                </c:pt>
                <c:pt idx="260">
                  <c:v>-1</c:v>
                </c:pt>
                <c:pt idx="261">
                  <c:v>-0.90000000000000568</c:v>
                </c:pt>
                <c:pt idx="262">
                  <c:v>1.0999999999999943</c:v>
                </c:pt>
                <c:pt idx="263">
                  <c:v>-1.7999999999999972</c:v>
                </c:pt>
                <c:pt idx="264">
                  <c:v>1.4200000000000017</c:v>
                </c:pt>
                <c:pt idx="265">
                  <c:v>0.82000000000000739</c:v>
                </c:pt>
                <c:pt idx="266">
                  <c:v>1.8199999999999932</c:v>
                </c:pt>
                <c:pt idx="267">
                  <c:v>-4.0799999999999983</c:v>
                </c:pt>
                <c:pt idx="268">
                  <c:v>-8.6899999999999977</c:v>
                </c:pt>
                <c:pt idx="269">
                  <c:v>-6.2800000000000011</c:v>
                </c:pt>
                <c:pt idx="270">
                  <c:v>4.3999999999999915</c:v>
                </c:pt>
                <c:pt idx="271">
                  <c:v>-2.2199999999999989</c:v>
                </c:pt>
                <c:pt idx="272">
                  <c:v>-6.0999999999999943</c:v>
                </c:pt>
                <c:pt idx="273">
                  <c:v>-8.5</c:v>
                </c:pt>
                <c:pt idx="274">
                  <c:v>-7.25</c:v>
                </c:pt>
                <c:pt idx="275">
                  <c:v>-5.7000000000000028</c:v>
                </c:pt>
                <c:pt idx="276">
                  <c:v>-6.25</c:v>
                </c:pt>
                <c:pt idx="277">
                  <c:v>-5.7999999999999972</c:v>
                </c:pt>
                <c:pt idx="278">
                  <c:v>-7.2000000000000028</c:v>
                </c:pt>
                <c:pt idx="279">
                  <c:v>-8</c:v>
                </c:pt>
                <c:pt idx="280">
                  <c:v>-8</c:v>
                </c:pt>
                <c:pt idx="281">
                  <c:v>-5.6200000000000045</c:v>
                </c:pt>
                <c:pt idx="282">
                  <c:v>-5.2000000000000028</c:v>
                </c:pt>
                <c:pt idx="283">
                  <c:v>-2.3299999999999983</c:v>
                </c:pt>
                <c:pt idx="284">
                  <c:v>2.1700000000000017</c:v>
                </c:pt>
                <c:pt idx="285">
                  <c:v>-7.2299999999999898</c:v>
                </c:pt>
                <c:pt idx="286">
                  <c:v>-3.8499999999999943</c:v>
                </c:pt>
                <c:pt idx="287">
                  <c:v>2.8499999999999943</c:v>
                </c:pt>
                <c:pt idx="288">
                  <c:v>-8.5</c:v>
                </c:pt>
                <c:pt idx="289">
                  <c:v>-6.75</c:v>
                </c:pt>
                <c:pt idx="290">
                  <c:v>-3.6500000000000057</c:v>
                </c:pt>
                <c:pt idx="291">
                  <c:v>-5.2000000000000028</c:v>
                </c:pt>
                <c:pt idx="292">
                  <c:v>2.4000000000000057</c:v>
                </c:pt>
                <c:pt idx="293">
                  <c:v>-3</c:v>
                </c:pt>
                <c:pt idx="294">
                  <c:v>-2.9500000000000028</c:v>
                </c:pt>
                <c:pt idx="295">
                  <c:v>-2.5</c:v>
                </c:pt>
                <c:pt idx="296">
                  <c:v>-1.5499999999999972</c:v>
                </c:pt>
                <c:pt idx="297">
                  <c:v>-1.8499999999999943</c:v>
                </c:pt>
                <c:pt idx="298">
                  <c:v>-0.25</c:v>
                </c:pt>
                <c:pt idx="299">
                  <c:v>2.7000000000000028</c:v>
                </c:pt>
                <c:pt idx="352">
                  <c:v>-4.1299999999999955</c:v>
                </c:pt>
                <c:pt idx="370">
                  <c:v>2.2000000000000028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3-4D67-8BFD-BEF02D6BBAD1}"/>
            </c:ext>
          </c:extLst>
        </c:ser>
        <c:ser>
          <c:idx val="2"/>
          <c:order val="1"/>
          <c:tx>
            <c:strRef>
              <c:f>Data!$AH$7</c:f>
              <c:strCache>
                <c:ptCount val="1"/>
                <c:pt idx="0">
                  <c:v>NE relative to IA</c:v>
                </c:pt>
              </c:strCache>
            </c:strRef>
          </c:tx>
          <c:spPr>
            <a:ln>
              <a:solidFill>
                <a:srgbClr val="7D60A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Data!$AH$8:$AH$573</c:f>
              <c:numCache>
                <c:formatCode>"$"#,##0.00</c:formatCode>
                <c:ptCount val="566"/>
                <c:pt idx="13">
                  <c:v>8.2250000000000014</c:v>
                </c:pt>
                <c:pt idx="14">
                  <c:v>8.0750000000000028</c:v>
                </c:pt>
                <c:pt idx="15">
                  <c:v>8.875</c:v>
                </c:pt>
                <c:pt idx="16">
                  <c:v>10.274999999999999</c:v>
                </c:pt>
                <c:pt idx="17">
                  <c:v>9.5</c:v>
                </c:pt>
                <c:pt idx="18">
                  <c:v>8.625</c:v>
                </c:pt>
                <c:pt idx="19">
                  <c:v>9.7250000000000014</c:v>
                </c:pt>
                <c:pt idx="20">
                  <c:v>10.625</c:v>
                </c:pt>
                <c:pt idx="21">
                  <c:v>12.321000000000005</c:v>
                </c:pt>
                <c:pt idx="22">
                  <c:v>11.924999999999997</c:v>
                </c:pt>
                <c:pt idx="23">
                  <c:v>11.375</c:v>
                </c:pt>
                <c:pt idx="24">
                  <c:v>10.875</c:v>
                </c:pt>
                <c:pt idx="25">
                  <c:v>10.575000000000003</c:v>
                </c:pt>
                <c:pt idx="26">
                  <c:v>10.850000000000001</c:v>
                </c:pt>
                <c:pt idx="27">
                  <c:v>11.75</c:v>
                </c:pt>
                <c:pt idx="28">
                  <c:v>11.25</c:v>
                </c:pt>
                <c:pt idx="29">
                  <c:v>11.75</c:v>
                </c:pt>
                <c:pt idx="30">
                  <c:v>8.4500000000000028</c:v>
                </c:pt>
                <c:pt idx="31">
                  <c:v>10</c:v>
                </c:pt>
                <c:pt idx="32">
                  <c:v>6.5</c:v>
                </c:pt>
                <c:pt idx="33">
                  <c:v>11.5</c:v>
                </c:pt>
                <c:pt idx="34">
                  <c:v>11.65625</c:v>
                </c:pt>
                <c:pt idx="35">
                  <c:v>13</c:v>
                </c:pt>
                <c:pt idx="36">
                  <c:v>13.600000000000001</c:v>
                </c:pt>
                <c:pt idx="37">
                  <c:v>15.474999999999994</c:v>
                </c:pt>
                <c:pt idx="38">
                  <c:v>11.899999999999999</c:v>
                </c:pt>
                <c:pt idx="39">
                  <c:v>9.21875</c:v>
                </c:pt>
                <c:pt idx="40">
                  <c:v>10.024999999999999</c:v>
                </c:pt>
                <c:pt idx="41">
                  <c:v>9.4249999999999972</c:v>
                </c:pt>
                <c:pt idx="42">
                  <c:v>6.2250000000000014</c:v>
                </c:pt>
                <c:pt idx="43">
                  <c:v>6.9350000000000023</c:v>
                </c:pt>
                <c:pt idx="44">
                  <c:v>11.350000000000001</c:v>
                </c:pt>
                <c:pt idx="45">
                  <c:v>12.25</c:v>
                </c:pt>
                <c:pt idx="46">
                  <c:v>12.25</c:v>
                </c:pt>
                <c:pt idx="47">
                  <c:v>12.25</c:v>
                </c:pt>
                <c:pt idx="48">
                  <c:v>9.875</c:v>
                </c:pt>
                <c:pt idx="49">
                  <c:v>8.5</c:v>
                </c:pt>
                <c:pt idx="50">
                  <c:v>7.5</c:v>
                </c:pt>
                <c:pt idx="51">
                  <c:v>4.125</c:v>
                </c:pt>
                <c:pt idx="52">
                  <c:v>5.4500000000000028</c:v>
                </c:pt>
                <c:pt idx="53">
                  <c:v>2.4249999999999972</c:v>
                </c:pt>
                <c:pt idx="54">
                  <c:v>2.75</c:v>
                </c:pt>
                <c:pt idx="55">
                  <c:v>6.3999999999999986</c:v>
                </c:pt>
                <c:pt idx="56">
                  <c:v>7.3999999999999986</c:v>
                </c:pt>
                <c:pt idx="57">
                  <c:v>6.3500000000000014</c:v>
                </c:pt>
                <c:pt idx="58">
                  <c:v>7.6750000000000043</c:v>
                </c:pt>
                <c:pt idx="59">
                  <c:v>8</c:v>
                </c:pt>
                <c:pt idx="60">
                  <c:v>8.5</c:v>
                </c:pt>
                <c:pt idx="61">
                  <c:v>8.9500000000000028</c:v>
                </c:pt>
                <c:pt idx="62">
                  <c:v>9.625</c:v>
                </c:pt>
                <c:pt idx="63">
                  <c:v>12.950000000000003</c:v>
                </c:pt>
                <c:pt idx="64">
                  <c:v>13.541666666666664</c:v>
                </c:pt>
                <c:pt idx="65">
                  <c:v>11.8125</c:v>
                </c:pt>
                <c:pt idx="66">
                  <c:v>8.625</c:v>
                </c:pt>
                <c:pt idx="67">
                  <c:v>10.725000000000001</c:v>
                </c:pt>
                <c:pt idx="68">
                  <c:v>12.725000000000001</c:v>
                </c:pt>
                <c:pt idx="69">
                  <c:v>12.125</c:v>
                </c:pt>
                <c:pt idx="70">
                  <c:v>9.25</c:v>
                </c:pt>
                <c:pt idx="71">
                  <c:v>10.375</c:v>
                </c:pt>
                <c:pt idx="72">
                  <c:v>10.674999999999997</c:v>
                </c:pt>
                <c:pt idx="73">
                  <c:v>11.375</c:v>
                </c:pt>
                <c:pt idx="74">
                  <c:v>8.9791666666666643</c:v>
                </c:pt>
                <c:pt idx="75">
                  <c:v>7.7583333333333329</c:v>
                </c:pt>
                <c:pt idx="76">
                  <c:v>10.979166666666664</c:v>
                </c:pt>
                <c:pt idx="77">
                  <c:v>10.958333333333336</c:v>
                </c:pt>
                <c:pt idx="78">
                  <c:v>14.450000000000003</c:v>
                </c:pt>
                <c:pt idx="79">
                  <c:v>17.791666666666671</c:v>
                </c:pt>
                <c:pt idx="80">
                  <c:v>16.0625</c:v>
                </c:pt>
                <c:pt idx="81">
                  <c:v>13.9375</c:v>
                </c:pt>
                <c:pt idx="82">
                  <c:v>14.291666666666671</c:v>
                </c:pt>
                <c:pt idx="83">
                  <c:v>11.383333333333326</c:v>
                </c:pt>
                <c:pt idx="84">
                  <c:v>11.583333333333329</c:v>
                </c:pt>
                <c:pt idx="85">
                  <c:v>9</c:v>
                </c:pt>
                <c:pt idx="86">
                  <c:v>6.125</c:v>
                </c:pt>
                <c:pt idx="87">
                  <c:v>6.6666666666666643</c:v>
                </c:pt>
                <c:pt idx="88">
                  <c:v>7.5</c:v>
                </c:pt>
                <c:pt idx="89">
                  <c:v>6.8333333333333286</c:v>
                </c:pt>
                <c:pt idx="90">
                  <c:v>6.5499999999999972</c:v>
                </c:pt>
                <c:pt idx="91">
                  <c:v>7.0250000000000057</c:v>
                </c:pt>
                <c:pt idx="92">
                  <c:v>2.25</c:v>
                </c:pt>
                <c:pt idx="93">
                  <c:v>-1.1666666666666714</c:v>
                </c:pt>
                <c:pt idx="94">
                  <c:v>-3.5416666666666714</c:v>
                </c:pt>
                <c:pt idx="95">
                  <c:v>-5.18333333333333</c:v>
                </c:pt>
                <c:pt idx="96">
                  <c:v>-3.2583333333333329</c:v>
                </c:pt>
                <c:pt idx="97">
                  <c:v>-3.75</c:v>
                </c:pt>
                <c:pt idx="98">
                  <c:v>-0.25</c:v>
                </c:pt>
                <c:pt idx="99">
                  <c:v>1.3333333333333357</c:v>
                </c:pt>
                <c:pt idx="100">
                  <c:v>4.9249999999999972</c:v>
                </c:pt>
                <c:pt idx="101">
                  <c:v>7.3999999999999986</c:v>
                </c:pt>
                <c:pt idx="102">
                  <c:v>10.583333333333336</c:v>
                </c:pt>
                <c:pt idx="103">
                  <c:v>12.166666666666664</c:v>
                </c:pt>
                <c:pt idx="104">
                  <c:v>10.758333333333333</c:v>
                </c:pt>
                <c:pt idx="105">
                  <c:v>12.333333333333336</c:v>
                </c:pt>
                <c:pt idx="106">
                  <c:v>12</c:v>
                </c:pt>
                <c:pt idx="107">
                  <c:v>8.4166666666666643</c:v>
                </c:pt>
                <c:pt idx="108">
                  <c:v>8.1666666666666643</c:v>
                </c:pt>
                <c:pt idx="109">
                  <c:v>12.583333333333336</c:v>
                </c:pt>
                <c:pt idx="110">
                  <c:v>9.0833333333333357</c:v>
                </c:pt>
                <c:pt idx="111">
                  <c:v>10.583333333333336</c:v>
                </c:pt>
                <c:pt idx="112">
                  <c:v>9.6875</c:v>
                </c:pt>
                <c:pt idx="113">
                  <c:v>8.3083333333333371</c:v>
                </c:pt>
                <c:pt idx="114">
                  <c:v>3.3833333333333329</c:v>
                </c:pt>
                <c:pt idx="115">
                  <c:v>3.8333333333333357</c:v>
                </c:pt>
                <c:pt idx="116">
                  <c:v>7.7916666666666643</c:v>
                </c:pt>
                <c:pt idx="117">
                  <c:v>8.9212500000000006</c:v>
                </c:pt>
                <c:pt idx="118">
                  <c:v>10.662500000000001</c:v>
                </c:pt>
                <c:pt idx="119">
                  <c:v>11.625</c:v>
                </c:pt>
                <c:pt idx="120">
                  <c:v>7.2000000000000028</c:v>
                </c:pt>
                <c:pt idx="121">
                  <c:v>10.666666666666664</c:v>
                </c:pt>
                <c:pt idx="122">
                  <c:v>12.25</c:v>
                </c:pt>
                <c:pt idx="123">
                  <c:v>8.5958333333333385</c:v>
                </c:pt>
                <c:pt idx="124">
                  <c:v>7.6666666666666643</c:v>
                </c:pt>
                <c:pt idx="125">
                  <c:v>7.5583333333333371</c:v>
                </c:pt>
                <c:pt idx="126">
                  <c:v>10.262500000000003</c:v>
                </c:pt>
                <c:pt idx="127">
                  <c:v>10.208333333333336</c:v>
                </c:pt>
                <c:pt idx="128">
                  <c:v>12.791666666666664</c:v>
                </c:pt>
                <c:pt idx="129">
                  <c:v>14.875</c:v>
                </c:pt>
                <c:pt idx="130">
                  <c:v>13.049999999999997</c:v>
                </c:pt>
                <c:pt idx="131">
                  <c:v>13</c:v>
                </c:pt>
                <c:pt idx="132">
                  <c:v>10.600000000000001</c:v>
                </c:pt>
                <c:pt idx="133">
                  <c:v>9.625</c:v>
                </c:pt>
                <c:pt idx="134">
                  <c:v>9.5</c:v>
                </c:pt>
                <c:pt idx="135">
                  <c:v>12.5</c:v>
                </c:pt>
                <c:pt idx="136">
                  <c:v>9.5</c:v>
                </c:pt>
                <c:pt idx="137">
                  <c:v>13</c:v>
                </c:pt>
                <c:pt idx="138">
                  <c:v>10.458333333333336</c:v>
                </c:pt>
                <c:pt idx="139">
                  <c:v>7.6499999999999986</c:v>
                </c:pt>
                <c:pt idx="140">
                  <c:v>7.8500000000000014</c:v>
                </c:pt>
                <c:pt idx="141">
                  <c:v>8.125</c:v>
                </c:pt>
                <c:pt idx="142">
                  <c:v>4.8900000000000006</c:v>
                </c:pt>
                <c:pt idx="143">
                  <c:v>2.5700000000000003</c:v>
                </c:pt>
                <c:pt idx="144">
                  <c:v>4.8799999999999955</c:v>
                </c:pt>
                <c:pt idx="145">
                  <c:v>6.8999999999999986</c:v>
                </c:pt>
                <c:pt idx="146">
                  <c:v>4.6000000000000014</c:v>
                </c:pt>
                <c:pt idx="147">
                  <c:v>9.5</c:v>
                </c:pt>
                <c:pt idx="148">
                  <c:v>11.600000000000001</c:v>
                </c:pt>
                <c:pt idx="149">
                  <c:v>8.9500000000000028</c:v>
                </c:pt>
                <c:pt idx="150">
                  <c:v>10.079999999999998</c:v>
                </c:pt>
                <c:pt idx="151">
                  <c:v>8.0600000000000023</c:v>
                </c:pt>
                <c:pt idx="152">
                  <c:v>8.7800000000000011</c:v>
                </c:pt>
                <c:pt idx="153">
                  <c:v>8.6300000000000026</c:v>
                </c:pt>
                <c:pt idx="154">
                  <c:v>6.4500000000000028</c:v>
                </c:pt>
                <c:pt idx="155">
                  <c:v>4</c:v>
                </c:pt>
                <c:pt idx="156">
                  <c:v>4.1499999999999986</c:v>
                </c:pt>
                <c:pt idx="157">
                  <c:v>4.3800000000000026</c:v>
                </c:pt>
                <c:pt idx="158">
                  <c:v>5.480000000000004</c:v>
                </c:pt>
                <c:pt idx="159">
                  <c:v>3.25</c:v>
                </c:pt>
                <c:pt idx="160">
                  <c:v>2.3500000000000014</c:v>
                </c:pt>
                <c:pt idx="161">
                  <c:v>7.6000000000000014</c:v>
                </c:pt>
                <c:pt idx="162">
                  <c:v>8.18</c:v>
                </c:pt>
                <c:pt idx="163">
                  <c:v>7.6300000000000026</c:v>
                </c:pt>
                <c:pt idx="164">
                  <c:v>6.5900000000000034</c:v>
                </c:pt>
                <c:pt idx="165">
                  <c:v>6.1499999999999986</c:v>
                </c:pt>
                <c:pt idx="166">
                  <c:v>7.0800000000000054</c:v>
                </c:pt>
                <c:pt idx="167">
                  <c:v>7</c:v>
                </c:pt>
                <c:pt idx="168">
                  <c:v>7.6300000000000026</c:v>
                </c:pt>
                <c:pt idx="169">
                  <c:v>8.75</c:v>
                </c:pt>
                <c:pt idx="170">
                  <c:v>10.5</c:v>
                </c:pt>
                <c:pt idx="171">
                  <c:v>9</c:v>
                </c:pt>
                <c:pt idx="172">
                  <c:v>8.7000000000000028</c:v>
                </c:pt>
                <c:pt idx="173">
                  <c:v>7.3500000000000014</c:v>
                </c:pt>
                <c:pt idx="174">
                  <c:v>6.2000000000000028</c:v>
                </c:pt>
                <c:pt idx="175">
                  <c:v>5.3999999999999986</c:v>
                </c:pt>
                <c:pt idx="176">
                  <c:v>5.2999999999999972</c:v>
                </c:pt>
                <c:pt idx="177">
                  <c:v>5</c:v>
                </c:pt>
                <c:pt idx="178">
                  <c:v>4.3999999999999986</c:v>
                </c:pt>
                <c:pt idx="179">
                  <c:v>5.8999999999999986</c:v>
                </c:pt>
                <c:pt idx="180">
                  <c:v>3.7999999999999972</c:v>
                </c:pt>
                <c:pt idx="181">
                  <c:v>3.5</c:v>
                </c:pt>
                <c:pt idx="182">
                  <c:v>3.8999999999999986</c:v>
                </c:pt>
                <c:pt idx="183">
                  <c:v>4</c:v>
                </c:pt>
                <c:pt idx="184">
                  <c:v>3.6000000000000014</c:v>
                </c:pt>
                <c:pt idx="185">
                  <c:v>3</c:v>
                </c:pt>
                <c:pt idx="186">
                  <c:v>3.8000000000000043</c:v>
                </c:pt>
                <c:pt idx="187">
                  <c:v>4.3999999999999986</c:v>
                </c:pt>
                <c:pt idx="188">
                  <c:v>2.9000000000000057</c:v>
                </c:pt>
                <c:pt idx="189">
                  <c:v>6.6999999999999993</c:v>
                </c:pt>
                <c:pt idx="190">
                  <c:v>8.3000000000000043</c:v>
                </c:pt>
                <c:pt idx="191">
                  <c:v>6.3299999999999983</c:v>
                </c:pt>
                <c:pt idx="192">
                  <c:v>6.2000000000000028</c:v>
                </c:pt>
                <c:pt idx="193">
                  <c:v>5.1000000000000014</c:v>
                </c:pt>
                <c:pt idx="194">
                  <c:v>0.69999999999999929</c:v>
                </c:pt>
                <c:pt idx="195">
                  <c:v>1.3999999999999986</c:v>
                </c:pt>
                <c:pt idx="196">
                  <c:v>1.5</c:v>
                </c:pt>
                <c:pt idx="197">
                  <c:v>1.1000000000000014</c:v>
                </c:pt>
                <c:pt idx="198">
                  <c:v>3.8999999999999986</c:v>
                </c:pt>
                <c:pt idx="199">
                  <c:v>3.1000000000000014</c:v>
                </c:pt>
                <c:pt idx="200">
                  <c:v>1.5</c:v>
                </c:pt>
                <c:pt idx="201">
                  <c:v>2.5</c:v>
                </c:pt>
                <c:pt idx="202">
                  <c:v>5</c:v>
                </c:pt>
                <c:pt idx="203">
                  <c:v>5.25</c:v>
                </c:pt>
                <c:pt idx="204">
                  <c:v>3.6499999999999986</c:v>
                </c:pt>
                <c:pt idx="205">
                  <c:v>3.8200000000000003</c:v>
                </c:pt>
                <c:pt idx="206">
                  <c:v>5</c:v>
                </c:pt>
                <c:pt idx="207">
                  <c:v>8.2800000000000011</c:v>
                </c:pt>
                <c:pt idx="208">
                  <c:v>8.1000000000000014</c:v>
                </c:pt>
                <c:pt idx="209">
                  <c:v>10.5</c:v>
                </c:pt>
                <c:pt idx="210">
                  <c:v>10.699999999999996</c:v>
                </c:pt>
                <c:pt idx="211">
                  <c:v>10.450000000000003</c:v>
                </c:pt>
                <c:pt idx="212">
                  <c:v>9.2999999999999972</c:v>
                </c:pt>
                <c:pt idx="213">
                  <c:v>14.5</c:v>
                </c:pt>
                <c:pt idx="214">
                  <c:v>15.5</c:v>
                </c:pt>
                <c:pt idx="215">
                  <c:v>13</c:v>
                </c:pt>
                <c:pt idx="216">
                  <c:v>9.5</c:v>
                </c:pt>
                <c:pt idx="217">
                  <c:v>5.6000000000000014</c:v>
                </c:pt>
                <c:pt idx="218">
                  <c:v>7.2000000000000028</c:v>
                </c:pt>
                <c:pt idx="219">
                  <c:v>9.2999999999999972</c:v>
                </c:pt>
                <c:pt idx="220">
                  <c:v>11.25</c:v>
                </c:pt>
                <c:pt idx="221">
                  <c:v>9.3699999999999974</c:v>
                </c:pt>
                <c:pt idx="222">
                  <c:v>11.450000000000003</c:v>
                </c:pt>
                <c:pt idx="223">
                  <c:v>12.200000000000003</c:v>
                </c:pt>
                <c:pt idx="224">
                  <c:v>8.25</c:v>
                </c:pt>
                <c:pt idx="225">
                  <c:v>12.000000000000007</c:v>
                </c:pt>
                <c:pt idx="226">
                  <c:v>10.799999999999997</c:v>
                </c:pt>
                <c:pt idx="227">
                  <c:v>10.399999999999999</c:v>
                </c:pt>
                <c:pt idx="228">
                  <c:v>10.5</c:v>
                </c:pt>
                <c:pt idx="229">
                  <c:v>9</c:v>
                </c:pt>
                <c:pt idx="230">
                  <c:v>7.3999999999999915</c:v>
                </c:pt>
                <c:pt idx="231">
                  <c:v>7.2999999999999972</c:v>
                </c:pt>
                <c:pt idx="232">
                  <c:v>6.7999999999999972</c:v>
                </c:pt>
                <c:pt idx="233">
                  <c:v>7</c:v>
                </c:pt>
                <c:pt idx="234">
                  <c:v>6.4000000000000057</c:v>
                </c:pt>
                <c:pt idx="235">
                  <c:v>7.2000000000000028</c:v>
                </c:pt>
                <c:pt idx="236">
                  <c:v>9.2999999999999972</c:v>
                </c:pt>
                <c:pt idx="237">
                  <c:v>6.4500000000000028</c:v>
                </c:pt>
                <c:pt idx="238">
                  <c:v>0.5</c:v>
                </c:pt>
                <c:pt idx="239">
                  <c:v>5.4500000000000028</c:v>
                </c:pt>
                <c:pt idx="240">
                  <c:v>3.6000000000000085</c:v>
                </c:pt>
                <c:pt idx="241">
                  <c:v>2.0499999999999972</c:v>
                </c:pt>
                <c:pt idx="242">
                  <c:v>4.2199999999999989</c:v>
                </c:pt>
                <c:pt idx="243">
                  <c:v>2.3700000000000045</c:v>
                </c:pt>
                <c:pt idx="244">
                  <c:v>2.3200000000000074</c:v>
                </c:pt>
                <c:pt idx="245">
                  <c:v>1.4699999999999989</c:v>
                </c:pt>
                <c:pt idx="246">
                  <c:v>-3.7800000000000011</c:v>
                </c:pt>
                <c:pt idx="247">
                  <c:v>-1.3000000000000114</c:v>
                </c:pt>
                <c:pt idx="248">
                  <c:v>-0.75</c:v>
                </c:pt>
                <c:pt idx="249">
                  <c:v>-2</c:v>
                </c:pt>
                <c:pt idx="250">
                  <c:v>-1.0999999999999943</c:v>
                </c:pt>
                <c:pt idx="251">
                  <c:v>0.70000000000000284</c:v>
                </c:pt>
                <c:pt idx="252">
                  <c:v>-3.980000000000004</c:v>
                </c:pt>
                <c:pt idx="253">
                  <c:v>2.7000000000000028</c:v>
                </c:pt>
                <c:pt idx="254">
                  <c:v>9.4500000000000028</c:v>
                </c:pt>
                <c:pt idx="255">
                  <c:v>-0.43000000000000682</c:v>
                </c:pt>
                <c:pt idx="256">
                  <c:v>-5.0000000000011369E-2</c:v>
                </c:pt>
                <c:pt idx="257">
                  <c:v>-0.12000000000000455</c:v>
                </c:pt>
                <c:pt idx="258">
                  <c:v>-1.9500000000000028</c:v>
                </c:pt>
                <c:pt idx="259">
                  <c:v>-2.5</c:v>
                </c:pt>
                <c:pt idx="260">
                  <c:v>0</c:v>
                </c:pt>
                <c:pt idx="261">
                  <c:v>-7.9000000000000057</c:v>
                </c:pt>
                <c:pt idx="262">
                  <c:v>3.039999999999992</c:v>
                </c:pt>
                <c:pt idx="263">
                  <c:v>0.90000000000000568</c:v>
                </c:pt>
                <c:pt idx="264">
                  <c:v>2.519999999999996</c:v>
                </c:pt>
                <c:pt idx="265">
                  <c:v>5.6000000000000085</c:v>
                </c:pt>
                <c:pt idx="266">
                  <c:v>5.5699999999999932</c:v>
                </c:pt>
                <c:pt idx="267">
                  <c:v>0.32000000000000739</c:v>
                </c:pt>
                <c:pt idx="268">
                  <c:v>-3.9399999999999977</c:v>
                </c:pt>
                <c:pt idx="269">
                  <c:v>-1.5300000000000011</c:v>
                </c:pt>
                <c:pt idx="270">
                  <c:v>3.5999999999999943</c:v>
                </c:pt>
                <c:pt idx="271">
                  <c:v>1.8799999999999955</c:v>
                </c:pt>
                <c:pt idx="272">
                  <c:v>-3.5999999999999943</c:v>
                </c:pt>
                <c:pt idx="273">
                  <c:v>-5.5</c:v>
                </c:pt>
                <c:pt idx="274">
                  <c:v>0.5</c:v>
                </c:pt>
                <c:pt idx="275">
                  <c:v>1.0999999999999943</c:v>
                </c:pt>
                <c:pt idx="276">
                  <c:v>-2.1200000000000045</c:v>
                </c:pt>
                <c:pt idx="277">
                  <c:v>-2</c:v>
                </c:pt>
                <c:pt idx="278">
                  <c:v>-2.8200000000000074</c:v>
                </c:pt>
                <c:pt idx="279">
                  <c:v>-3.2999999999999972</c:v>
                </c:pt>
                <c:pt idx="280">
                  <c:v>-3.9000000000000057</c:v>
                </c:pt>
                <c:pt idx="281">
                  <c:v>-3.8700000000000045</c:v>
                </c:pt>
                <c:pt idx="282">
                  <c:v>-2.2999999999999972</c:v>
                </c:pt>
                <c:pt idx="283">
                  <c:v>1.9699999999999989</c:v>
                </c:pt>
                <c:pt idx="284">
                  <c:v>3.9699999999999989</c:v>
                </c:pt>
                <c:pt idx="285">
                  <c:v>-3.75</c:v>
                </c:pt>
                <c:pt idx="286">
                  <c:v>-3.2199999999999989</c:v>
                </c:pt>
                <c:pt idx="287">
                  <c:v>5.0999999999999943</c:v>
                </c:pt>
                <c:pt idx="288">
                  <c:v>-5.0600000000000023</c:v>
                </c:pt>
                <c:pt idx="289">
                  <c:v>-6.019999999999996</c:v>
                </c:pt>
                <c:pt idx="290">
                  <c:v>0.14999999999999147</c:v>
                </c:pt>
                <c:pt idx="291">
                  <c:v>-1.4500000000000028</c:v>
                </c:pt>
                <c:pt idx="292">
                  <c:v>6.5</c:v>
                </c:pt>
                <c:pt idx="293">
                  <c:v>-3.6200000000000045</c:v>
                </c:pt>
                <c:pt idx="294">
                  <c:v>-1.1000000000000085</c:v>
                </c:pt>
                <c:pt idx="295">
                  <c:v>-3.25</c:v>
                </c:pt>
                <c:pt idx="296">
                  <c:v>-8.0499999999999972</c:v>
                </c:pt>
                <c:pt idx="297">
                  <c:v>-8.9799999999999898</c:v>
                </c:pt>
                <c:pt idx="298">
                  <c:v>-4.75</c:v>
                </c:pt>
                <c:pt idx="299">
                  <c:v>-0.42000000000000171</c:v>
                </c:pt>
                <c:pt idx="300">
                  <c:v>8</c:v>
                </c:pt>
                <c:pt idx="301">
                  <c:v>13.329999999999998</c:v>
                </c:pt>
                <c:pt idx="302">
                  <c:v>13.099999999999994</c:v>
                </c:pt>
                <c:pt idx="303">
                  <c:v>13.650000000000006</c:v>
                </c:pt>
                <c:pt idx="304">
                  <c:v>26.049999999999997</c:v>
                </c:pt>
                <c:pt idx="305">
                  <c:v>10.25</c:v>
                </c:pt>
                <c:pt idx="306">
                  <c:v>23.450000000000003</c:v>
                </c:pt>
                <c:pt idx="307">
                  <c:v>4.0499999999999972</c:v>
                </c:pt>
                <c:pt idx="308">
                  <c:v>1.5499999999999972</c:v>
                </c:pt>
                <c:pt idx="309">
                  <c:v>5.25</c:v>
                </c:pt>
                <c:pt idx="310">
                  <c:v>18.75</c:v>
                </c:pt>
                <c:pt idx="311">
                  <c:v>19.350000000000009</c:v>
                </c:pt>
                <c:pt idx="312">
                  <c:v>19.350000000000009</c:v>
                </c:pt>
                <c:pt idx="313">
                  <c:v>14.629999999999995</c:v>
                </c:pt>
                <c:pt idx="314">
                  <c:v>14.049999999999997</c:v>
                </c:pt>
                <c:pt idx="315">
                  <c:v>15.799999999999997</c:v>
                </c:pt>
                <c:pt idx="316">
                  <c:v>16.5</c:v>
                </c:pt>
                <c:pt idx="317">
                  <c:v>28.150000000000006</c:v>
                </c:pt>
                <c:pt idx="318">
                  <c:v>41.2</c:v>
                </c:pt>
                <c:pt idx="319">
                  <c:v>19.25</c:v>
                </c:pt>
                <c:pt idx="320">
                  <c:v>19</c:v>
                </c:pt>
                <c:pt idx="321">
                  <c:v>19.700000000000003</c:v>
                </c:pt>
                <c:pt idx="322">
                  <c:v>18.799999999999997</c:v>
                </c:pt>
                <c:pt idx="323">
                  <c:v>17.799999999999997</c:v>
                </c:pt>
                <c:pt idx="324">
                  <c:v>14.5</c:v>
                </c:pt>
                <c:pt idx="325">
                  <c:v>15.329999999999998</c:v>
                </c:pt>
                <c:pt idx="326">
                  <c:v>9</c:v>
                </c:pt>
                <c:pt idx="327">
                  <c:v>3.3999999999999915</c:v>
                </c:pt>
                <c:pt idx="328">
                  <c:v>14.900000000000006</c:v>
                </c:pt>
                <c:pt idx="329">
                  <c:v>15.120000000000005</c:v>
                </c:pt>
                <c:pt idx="330">
                  <c:v>14.5</c:v>
                </c:pt>
                <c:pt idx="331">
                  <c:v>15</c:v>
                </c:pt>
                <c:pt idx="332">
                  <c:v>14.099999999999994</c:v>
                </c:pt>
                <c:pt idx="333">
                  <c:v>15.120000000000005</c:v>
                </c:pt>
                <c:pt idx="334">
                  <c:v>11</c:v>
                </c:pt>
                <c:pt idx="335">
                  <c:v>12.200000000000003</c:v>
                </c:pt>
                <c:pt idx="336">
                  <c:v>11.5</c:v>
                </c:pt>
                <c:pt idx="337">
                  <c:v>10.399999999999991</c:v>
                </c:pt>
                <c:pt idx="338">
                  <c:v>8.7999999999999972</c:v>
                </c:pt>
                <c:pt idx="339">
                  <c:v>2.5</c:v>
                </c:pt>
                <c:pt idx="340">
                  <c:v>4.7000000000000028</c:v>
                </c:pt>
                <c:pt idx="341">
                  <c:v>5.9000000000000057</c:v>
                </c:pt>
                <c:pt idx="342">
                  <c:v>8.7000000000000028</c:v>
                </c:pt>
                <c:pt idx="343">
                  <c:v>11.899999999999991</c:v>
                </c:pt>
                <c:pt idx="344">
                  <c:v>9.5999999999999943</c:v>
                </c:pt>
                <c:pt idx="345">
                  <c:v>14.5</c:v>
                </c:pt>
                <c:pt idx="346">
                  <c:v>14.200000000000003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10.200000000000003</c:v>
                </c:pt>
                <c:pt idx="351">
                  <c:v>9.7000000000000028</c:v>
                </c:pt>
                <c:pt idx="352">
                  <c:v>4</c:v>
                </c:pt>
                <c:pt idx="353">
                  <c:v>-0.59999999999999432</c:v>
                </c:pt>
                <c:pt idx="354">
                  <c:v>4.0999999999999943</c:v>
                </c:pt>
                <c:pt idx="355">
                  <c:v>8.5</c:v>
                </c:pt>
                <c:pt idx="356">
                  <c:v>6.5</c:v>
                </c:pt>
                <c:pt idx="357">
                  <c:v>2.6000000000000085</c:v>
                </c:pt>
                <c:pt idx="358">
                  <c:v>4.7000000000000028</c:v>
                </c:pt>
                <c:pt idx="359">
                  <c:v>7.9000000000000057</c:v>
                </c:pt>
                <c:pt idx="360">
                  <c:v>8.2000000000000028</c:v>
                </c:pt>
                <c:pt idx="361">
                  <c:v>7.75</c:v>
                </c:pt>
                <c:pt idx="362">
                  <c:v>9.3999999999999915</c:v>
                </c:pt>
                <c:pt idx="363">
                  <c:v>8.0499999999999972</c:v>
                </c:pt>
                <c:pt idx="364">
                  <c:v>5.9000000000000057</c:v>
                </c:pt>
                <c:pt idx="365">
                  <c:v>8</c:v>
                </c:pt>
                <c:pt idx="367">
                  <c:v>8.5</c:v>
                </c:pt>
                <c:pt idx="368">
                  <c:v>-1.3000000000000043</c:v>
                </c:pt>
                <c:pt idx="369">
                  <c:v>-0.39999999999999858</c:v>
                </c:pt>
                <c:pt idx="370">
                  <c:v>-1.5</c:v>
                </c:pt>
                <c:pt idx="371">
                  <c:v>-1.3800000000000026</c:v>
                </c:pt>
                <c:pt idx="372">
                  <c:v>-0.5</c:v>
                </c:pt>
                <c:pt idx="373">
                  <c:v>-1.75</c:v>
                </c:pt>
                <c:pt idx="374">
                  <c:v>-4.0999999999999943</c:v>
                </c:pt>
                <c:pt idx="375">
                  <c:v>-2.9000000000000057</c:v>
                </c:pt>
                <c:pt idx="376">
                  <c:v>-3.7000000000000028</c:v>
                </c:pt>
                <c:pt idx="377">
                  <c:v>-3.25</c:v>
                </c:pt>
                <c:pt idx="378">
                  <c:v>1.25</c:v>
                </c:pt>
                <c:pt idx="379">
                  <c:v>9.3999999999999986</c:v>
                </c:pt>
                <c:pt idx="380">
                  <c:v>8.2999999999999972</c:v>
                </c:pt>
                <c:pt idx="381">
                  <c:v>4.5</c:v>
                </c:pt>
                <c:pt idx="382">
                  <c:v>5.2000000000000028</c:v>
                </c:pt>
                <c:pt idx="383">
                  <c:v>6.7999999999999972</c:v>
                </c:pt>
                <c:pt idx="384">
                  <c:v>6.2999999999999972</c:v>
                </c:pt>
                <c:pt idx="385">
                  <c:v>6.75</c:v>
                </c:pt>
                <c:pt idx="386">
                  <c:v>6.7999999999999972</c:v>
                </c:pt>
                <c:pt idx="387">
                  <c:v>11.700000000000003</c:v>
                </c:pt>
                <c:pt idx="388">
                  <c:v>9.7000000000000028</c:v>
                </c:pt>
                <c:pt idx="389">
                  <c:v>8.9000000000000057</c:v>
                </c:pt>
                <c:pt idx="390">
                  <c:v>6.5</c:v>
                </c:pt>
                <c:pt idx="391">
                  <c:v>8.8999999999999986</c:v>
                </c:pt>
                <c:pt idx="392">
                  <c:v>4.2999999999999972</c:v>
                </c:pt>
                <c:pt idx="393">
                  <c:v>2.6999999999999957</c:v>
                </c:pt>
                <c:pt idx="394">
                  <c:v>7</c:v>
                </c:pt>
                <c:pt idx="395">
                  <c:v>8.4999999999999929</c:v>
                </c:pt>
                <c:pt idx="396">
                  <c:v>5.6000000000000014</c:v>
                </c:pt>
                <c:pt idx="397">
                  <c:v>1.5</c:v>
                </c:pt>
                <c:pt idx="398">
                  <c:v>7.2999999999999972</c:v>
                </c:pt>
                <c:pt idx="399">
                  <c:v>10.619999999999997</c:v>
                </c:pt>
                <c:pt idx="400">
                  <c:v>0.70000000000000284</c:v>
                </c:pt>
                <c:pt idx="401">
                  <c:v>3.7000000000000028</c:v>
                </c:pt>
                <c:pt idx="402">
                  <c:v>1.3999999999999986</c:v>
                </c:pt>
                <c:pt idx="403">
                  <c:v>6.8999999999999986</c:v>
                </c:pt>
                <c:pt idx="404">
                  <c:v>7.75</c:v>
                </c:pt>
                <c:pt idx="405">
                  <c:v>6.9000000000000057</c:v>
                </c:pt>
                <c:pt idx="406">
                  <c:v>6.0999999999999943</c:v>
                </c:pt>
                <c:pt idx="407">
                  <c:v>6.4000000000000057</c:v>
                </c:pt>
                <c:pt idx="408">
                  <c:v>13.5</c:v>
                </c:pt>
                <c:pt idx="409">
                  <c:v>12.600000000000001</c:v>
                </c:pt>
                <c:pt idx="410">
                  <c:v>11.649999999999999</c:v>
                </c:pt>
                <c:pt idx="411">
                  <c:v>9.93</c:v>
                </c:pt>
                <c:pt idx="412">
                  <c:v>7.1000000000000014</c:v>
                </c:pt>
                <c:pt idx="413">
                  <c:v>6.25</c:v>
                </c:pt>
                <c:pt idx="414">
                  <c:v>10</c:v>
                </c:pt>
                <c:pt idx="415">
                  <c:v>8.7999999999999972</c:v>
                </c:pt>
                <c:pt idx="416">
                  <c:v>11.099999999999998</c:v>
                </c:pt>
                <c:pt idx="417">
                  <c:v>12.399999999999999</c:v>
                </c:pt>
                <c:pt idx="418">
                  <c:v>11.600000000000001</c:v>
                </c:pt>
                <c:pt idx="419">
                  <c:v>12.870000000000001</c:v>
                </c:pt>
                <c:pt idx="420">
                  <c:v>16.200000000000003</c:v>
                </c:pt>
                <c:pt idx="421">
                  <c:v>15.8</c:v>
                </c:pt>
                <c:pt idx="422">
                  <c:v>15.3</c:v>
                </c:pt>
                <c:pt idx="423">
                  <c:v>15.25</c:v>
                </c:pt>
                <c:pt idx="424">
                  <c:v>16.2</c:v>
                </c:pt>
                <c:pt idx="425">
                  <c:v>15.329999999999998</c:v>
                </c:pt>
                <c:pt idx="426">
                  <c:v>14.5</c:v>
                </c:pt>
                <c:pt idx="427">
                  <c:v>15.199999999999996</c:v>
                </c:pt>
                <c:pt idx="428">
                  <c:v>16.099999999999994</c:v>
                </c:pt>
                <c:pt idx="429">
                  <c:v>18.670000000000002</c:v>
                </c:pt>
                <c:pt idx="430">
                  <c:v>12.880000000000003</c:v>
                </c:pt>
                <c:pt idx="431">
                  <c:v>8.6000000000000014</c:v>
                </c:pt>
                <c:pt idx="432">
                  <c:v>5.7000000000000028</c:v>
                </c:pt>
                <c:pt idx="433">
                  <c:v>9</c:v>
                </c:pt>
                <c:pt idx="434">
                  <c:v>8.8999999999999986</c:v>
                </c:pt>
                <c:pt idx="435">
                  <c:v>8.1000000000000014</c:v>
                </c:pt>
                <c:pt idx="436">
                  <c:v>7.6000000000000014</c:v>
                </c:pt>
                <c:pt idx="437">
                  <c:v>5.5</c:v>
                </c:pt>
                <c:pt idx="438">
                  <c:v>0</c:v>
                </c:pt>
                <c:pt idx="439">
                  <c:v>5</c:v>
                </c:pt>
                <c:pt idx="440">
                  <c:v>5.3999999999999986</c:v>
                </c:pt>
                <c:pt idx="441">
                  <c:v>6.5</c:v>
                </c:pt>
                <c:pt idx="442">
                  <c:v>6.2999999999999972</c:v>
                </c:pt>
                <c:pt idx="443">
                  <c:v>6.2999999999999972</c:v>
                </c:pt>
                <c:pt idx="444">
                  <c:v>8.6199999999999974</c:v>
                </c:pt>
                <c:pt idx="445">
                  <c:v>8.2999999999999972</c:v>
                </c:pt>
                <c:pt idx="446">
                  <c:v>7.2999999999999972</c:v>
                </c:pt>
                <c:pt idx="447">
                  <c:v>6.5</c:v>
                </c:pt>
                <c:pt idx="448">
                  <c:v>4.5</c:v>
                </c:pt>
                <c:pt idx="449">
                  <c:v>2.5</c:v>
                </c:pt>
                <c:pt idx="450">
                  <c:v>2.8999999999999986</c:v>
                </c:pt>
                <c:pt idx="451">
                  <c:v>1</c:v>
                </c:pt>
                <c:pt idx="452">
                  <c:v>-1</c:v>
                </c:pt>
                <c:pt idx="453">
                  <c:v>-1</c:v>
                </c:pt>
                <c:pt idx="454">
                  <c:v>2.7000000000000028</c:v>
                </c:pt>
                <c:pt idx="455">
                  <c:v>0.79999999999999716</c:v>
                </c:pt>
                <c:pt idx="456">
                  <c:v>4.75</c:v>
                </c:pt>
                <c:pt idx="457">
                  <c:v>4.1000000000000014</c:v>
                </c:pt>
                <c:pt idx="458">
                  <c:v>6.2999999999999972</c:v>
                </c:pt>
                <c:pt idx="459">
                  <c:v>3.8999999999999986</c:v>
                </c:pt>
                <c:pt idx="460">
                  <c:v>-3.9000000000000057</c:v>
                </c:pt>
                <c:pt idx="461">
                  <c:v>-3.8000000000000043</c:v>
                </c:pt>
                <c:pt idx="462">
                  <c:v>-1.4000000000000057</c:v>
                </c:pt>
                <c:pt idx="463">
                  <c:v>-2.6000000000000014</c:v>
                </c:pt>
                <c:pt idx="464">
                  <c:v>-1.6999999999999957</c:v>
                </c:pt>
                <c:pt idx="465">
                  <c:v>0.70000000000000284</c:v>
                </c:pt>
                <c:pt idx="466">
                  <c:v>3.1199999999999974</c:v>
                </c:pt>
                <c:pt idx="467">
                  <c:v>9.6499999999999986</c:v>
                </c:pt>
                <c:pt idx="468">
                  <c:v>12</c:v>
                </c:pt>
                <c:pt idx="469">
                  <c:v>12.600000000000001</c:v>
                </c:pt>
                <c:pt idx="470">
                  <c:v>12.100000000000001</c:v>
                </c:pt>
                <c:pt idx="471">
                  <c:v>12.869999999999997</c:v>
                </c:pt>
                <c:pt idx="472">
                  <c:v>12.100000000000001</c:v>
                </c:pt>
                <c:pt idx="473">
                  <c:v>11.600000000000001</c:v>
                </c:pt>
                <c:pt idx="474">
                  <c:v>12.399999999999999</c:v>
                </c:pt>
                <c:pt idx="475">
                  <c:v>13.130000000000003</c:v>
                </c:pt>
                <c:pt idx="476">
                  <c:v>12.229999999999997</c:v>
                </c:pt>
                <c:pt idx="477">
                  <c:v>11.869999999999997</c:v>
                </c:pt>
                <c:pt idx="478">
                  <c:v>11.800000000000004</c:v>
                </c:pt>
                <c:pt idx="479">
                  <c:v>13</c:v>
                </c:pt>
                <c:pt idx="480">
                  <c:v>13.399999999999999</c:v>
                </c:pt>
                <c:pt idx="481">
                  <c:v>13.5</c:v>
                </c:pt>
                <c:pt idx="482">
                  <c:v>13.619999999999997</c:v>
                </c:pt>
                <c:pt idx="483">
                  <c:v>14.100000000000001</c:v>
                </c:pt>
                <c:pt idx="484">
                  <c:v>14.899999999999999</c:v>
                </c:pt>
                <c:pt idx="485">
                  <c:v>15</c:v>
                </c:pt>
                <c:pt idx="486">
                  <c:v>14.700000000000003</c:v>
                </c:pt>
                <c:pt idx="487">
                  <c:v>13.399999999999999</c:v>
                </c:pt>
                <c:pt idx="488">
                  <c:v>12.899999999999999</c:v>
                </c:pt>
                <c:pt idx="489">
                  <c:v>12.5</c:v>
                </c:pt>
                <c:pt idx="490">
                  <c:v>12.399999999999999</c:v>
                </c:pt>
                <c:pt idx="491">
                  <c:v>13.399999999999999</c:v>
                </c:pt>
                <c:pt idx="492">
                  <c:v>12.799999999999997</c:v>
                </c:pt>
                <c:pt idx="493">
                  <c:v>12</c:v>
                </c:pt>
                <c:pt idx="494">
                  <c:v>12.5</c:v>
                </c:pt>
                <c:pt idx="495">
                  <c:v>12.5</c:v>
                </c:pt>
                <c:pt idx="496">
                  <c:v>10.799999999999997</c:v>
                </c:pt>
                <c:pt idx="497">
                  <c:v>10.700000000000003</c:v>
                </c:pt>
                <c:pt idx="498">
                  <c:v>11.899999999999999</c:v>
                </c:pt>
                <c:pt idx="499">
                  <c:v>10.600000000000001</c:v>
                </c:pt>
                <c:pt idx="500">
                  <c:v>13.100000000000001</c:v>
                </c:pt>
                <c:pt idx="501">
                  <c:v>7.8999999999999986</c:v>
                </c:pt>
                <c:pt idx="502">
                  <c:v>6</c:v>
                </c:pt>
                <c:pt idx="503">
                  <c:v>7.8999999999999986</c:v>
                </c:pt>
                <c:pt idx="504">
                  <c:v>8.3699999999999974</c:v>
                </c:pt>
                <c:pt idx="505">
                  <c:v>7.8999999999999986</c:v>
                </c:pt>
                <c:pt idx="506">
                  <c:v>8</c:v>
                </c:pt>
                <c:pt idx="507">
                  <c:v>9.2000000000000028</c:v>
                </c:pt>
                <c:pt idx="508">
                  <c:v>6.2999999999999972</c:v>
                </c:pt>
                <c:pt idx="509">
                  <c:v>-0.38000000000000256</c:v>
                </c:pt>
                <c:pt idx="510">
                  <c:v>-0.29999999999999716</c:v>
                </c:pt>
                <c:pt idx="511">
                  <c:v>-1.1999999999999957</c:v>
                </c:pt>
                <c:pt idx="512">
                  <c:v>-1.5</c:v>
                </c:pt>
                <c:pt idx="513">
                  <c:v>-1</c:v>
                </c:pt>
                <c:pt idx="514">
                  <c:v>1.6999999999999993</c:v>
                </c:pt>
                <c:pt idx="515">
                  <c:v>0.39999999999999858</c:v>
                </c:pt>
                <c:pt idx="516">
                  <c:v>0.25</c:v>
                </c:pt>
                <c:pt idx="517">
                  <c:v>0</c:v>
                </c:pt>
                <c:pt idx="518">
                  <c:v>0</c:v>
                </c:pt>
                <c:pt idx="519">
                  <c:v>-0.14999999999999858</c:v>
                </c:pt>
                <c:pt idx="520">
                  <c:v>3.6000000000000014</c:v>
                </c:pt>
                <c:pt idx="521">
                  <c:v>4.5</c:v>
                </c:pt>
                <c:pt idx="522">
                  <c:v>8.1000000000000014</c:v>
                </c:pt>
                <c:pt idx="523">
                  <c:v>8.8999999999999986</c:v>
                </c:pt>
                <c:pt idx="524">
                  <c:v>9.6999999999999993</c:v>
                </c:pt>
                <c:pt idx="525">
                  <c:v>11.5</c:v>
                </c:pt>
                <c:pt idx="526">
                  <c:v>11.550000000000004</c:v>
                </c:pt>
                <c:pt idx="527">
                  <c:v>12.25</c:v>
                </c:pt>
                <c:pt idx="528">
                  <c:v>11.75</c:v>
                </c:pt>
                <c:pt idx="529">
                  <c:v>11.75</c:v>
                </c:pt>
                <c:pt idx="530">
                  <c:v>12.649999999999999</c:v>
                </c:pt>
                <c:pt idx="531">
                  <c:v>10.899999999999999</c:v>
                </c:pt>
                <c:pt idx="532">
                  <c:v>9.64</c:v>
                </c:pt>
                <c:pt idx="533">
                  <c:v>9</c:v>
                </c:pt>
                <c:pt idx="534">
                  <c:v>8.6300000000000026</c:v>
                </c:pt>
                <c:pt idx="535">
                  <c:v>9.25</c:v>
                </c:pt>
                <c:pt idx="536">
                  <c:v>10</c:v>
                </c:pt>
                <c:pt idx="537">
                  <c:v>8.5</c:v>
                </c:pt>
                <c:pt idx="538">
                  <c:v>10</c:v>
                </c:pt>
                <c:pt idx="539">
                  <c:v>9</c:v>
                </c:pt>
                <c:pt idx="540">
                  <c:v>12.149999999999999</c:v>
                </c:pt>
                <c:pt idx="541">
                  <c:v>12.25</c:v>
                </c:pt>
                <c:pt idx="542">
                  <c:v>11.880000000000003</c:v>
                </c:pt>
                <c:pt idx="543">
                  <c:v>7.8999999999999986</c:v>
                </c:pt>
                <c:pt idx="544">
                  <c:v>8.25</c:v>
                </c:pt>
                <c:pt idx="545">
                  <c:v>7.0499999999999972</c:v>
                </c:pt>
                <c:pt idx="546">
                  <c:v>7.259999999999998</c:v>
                </c:pt>
                <c:pt idx="547">
                  <c:v>9.7800000000000011</c:v>
                </c:pt>
                <c:pt idx="548">
                  <c:v>9</c:v>
                </c:pt>
                <c:pt idx="549">
                  <c:v>7.7999999999999972</c:v>
                </c:pt>
                <c:pt idx="550">
                  <c:v>7</c:v>
                </c:pt>
                <c:pt idx="551">
                  <c:v>8.2999999999999972</c:v>
                </c:pt>
                <c:pt idx="552">
                  <c:v>10.7</c:v>
                </c:pt>
                <c:pt idx="553">
                  <c:v>7.5</c:v>
                </c:pt>
                <c:pt idx="554">
                  <c:v>6.5</c:v>
                </c:pt>
                <c:pt idx="555">
                  <c:v>6.5</c:v>
                </c:pt>
                <c:pt idx="556">
                  <c:v>6.5</c:v>
                </c:pt>
                <c:pt idx="557">
                  <c:v>5.8999999999999986</c:v>
                </c:pt>
                <c:pt idx="558">
                  <c:v>6.3999999999999986</c:v>
                </c:pt>
                <c:pt idx="559">
                  <c:v>6.5</c:v>
                </c:pt>
                <c:pt idx="560">
                  <c:v>6.5</c:v>
                </c:pt>
                <c:pt idx="561">
                  <c:v>6.3699999999999974</c:v>
                </c:pt>
                <c:pt idx="562">
                  <c:v>8</c:v>
                </c:pt>
                <c:pt idx="563">
                  <c:v>7.3999999999999986</c:v>
                </c:pt>
                <c:pt idx="564">
                  <c:v>5.5</c:v>
                </c:pt>
                <c:pt idx="565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3-4D67-8BFD-BEF02D6BBAD1}"/>
            </c:ext>
          </c:extLst>
        </c:ser>
        <c:ser>
          <c:idx val="1"/>
          <c:order val="2"/>
          <c:tx>
            <c:strRef>
              <c:f>Data!$AE$7</c:f>
              <c:strCache>
                <c:ptCount val="1"/>
                <c:pt idx="0">
                  <c:v>SD relative to IA</c:v>
                </c:pt>
              </c:strCache>
            </c:strRef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Data!$AI$8:$AI$573</c:f>
              <c:numCache>
                <c:formatCode>"$"#,##0.00</c:formatCode>
                <c:ptCount val="566"/>
                <c:pt idx="22">
                  <c:v>-9.2361111111111143</c:v>
                </c:pt>
                <c:pt idx="23">
                  <c:v>-8.625</c:v>
                </c:pt>
                <c:pt idx="24">
                  <c:v>-2.125</c:v>
                </c:pt>
                <c:pt idx="25">
                  <c:v>-8.125</c:v>
                </c:pt>
                <c:pt idx="26">
                  <c:v>-7.75</c:v>
                </c:pt>
                <c:pt idx="27">
                  <c:v>-7.75</c:v>
                </c:pt>
                <c:pt idx="28">
                  <c:v>-7.75</c:v>
                </c:pt>
                <c:pt idx="29">
                  <c:v>-7.75</c:v>
                </c:pt>
                <c:pt idx="30">
                  <c:v>-7.1499999999999986</c:v>
                </c:pt>
                <c:pt idx="31">
                  <c:v>-6.5500000000000007</c:v>
                </c:pt>
                <c:pt idx="32">
                  <c:v>-6.5500000000000007</c:v>
                </c:pt>
                <c:pt idx="33">
                  <c:v>-4.9499999999999993</c:v>
                </c:pt>
                <c:pt idx="34">
                  <c:v>-5.25</c:v>
                </c:pt>
                <c:pt idx="35">
                  <c:v>-8.6999999999999993</c:v>
                </c:pt>
                <c:pt idx="36">
                  <c:v>-8.3999999999999986</c:v>
                </c:pt>
                <c:pt idx="37">
                  <c:v>-6.4000000000000021</c:v>
                </c:pt>
                <c:pt idx="38">
                  <c:v>-7.1000000000000014</c:v>
                </c:pt>
                <c:pt idx="39">
                  <c:v>-8.03125</c:v>
                </c:pt>
                <c:pt idx="40">
                  <c:v>-6.6750000000000007</c:v>
                </c:pt>
                <c:pt idx="41">
                  <c:v>-7.9750000000000014</c:v>
                </c:pt>
                <c:pt idx="42">
                  <c:v>-8.5749999999999993</c:v>
                </c:pt>
                <c:pt idx="43">
                  <c:v>-6.764999999999997</c:v>
                </c:pt>
                <c:pt idx="44">
                  <c:v>1.0500000000000007</c:v>
                </c:pt>
                <c:pt idx="45">
                  <c:v>1.0500000000000007</c:v>
                </c:pt>
                <c:pt idx="46">
                  <c:v>1.5500000000000007</c:v>
                </c:pt>
                <c:pt idx="47">
                  <c:v>0.75</c:v>
                </c:pt>
                <c:pt idx="48">
                  <c:v>0.125</c:v>
                </c:pt>
                <c:pt idx="49">
                  <c:v>0.67500000000000071</c:v>
                </c:pt>
                <c:pt idx="50">
                  <c:v>7.4999999999999289E-2</c:v>
                </c:pt>
                <c:pt idx="51">
                  <c:v>-3.2250000000000014</c:v>
                </c:pt>
                <c:pt idx="52">
                  <c:v>-3.6499999999999986</c:v>
                </c:pt>
                <c:pt idx="53">
                  <c:v>-4.4500000000000028</c:v>
                </c:pt>
                <c:pt idx="54">
                  <c:v>-3.5500000000000007</c:v>
                </c:pt>
                <c:pt idx="55">
                  <c:v>-3.8500000000000014</c:v>
                </c:pt>
                <c:pt idx="56">
                  <c:v>-2.8000000000000043</c:v>
                </c:pt>
                <c:pt idx="57">
                  <c:v>-2.1499999999999986</c:v>
                </c:pt>
                <c:pt idx="58">
                  <c:v>-3.7999999999999972</c:v>
                </c:pt>
                <c:pt idx="59">
                  <c:v>-3.25</c:v>
                </c:pt>
                <c:pt idx="60">
                  <c:v>-2</c:v>
                </c:pt>
                <c:pt idx="61">
                  <c:v>-0.79999999999999716</c:v>
                </c:pt>
                <c:pt idx="62">
                  <c:v>-1.1000000000000014</c:v>
                </c:pt>
                <c:pt idx="63">
                  <c:v>-0.20000000000000284</c:v>
                </c:pt>
                <c:pt idx="64">
                  <c:v>-1</c:v>
                </c:pt>
                <c:pt idx="65">
                  <c:v>2.75</c:v>
                </c:pt>
                <c:pt idx="66">
                  <c:v>0.45000000000000284</c:v>
                </c:pt>
                <c:pt idx="67">
                  <c:v>5.25</c:v>
                </c:pt>
                <c:pt idx="68">
                  <c:v>3.4500000000000028</c:v>
                </c:pt>
                <c:pt idx="69">
                  <c:v>1.9500000000000028</c:v>
                </c:pt>
                <c:pt idx="70">
                  <c:v>-0.5</c:v>
                </c:pt>
                <c:pt idx="71">
                  <c:v>-1.5</c:v>
                </c:pt>
                <c:pt idx="72">
                  <c:v>-1</c:v>
                </c:pt>
                <c:pt idx="73">
                  <c:v>-0.5</c:v>
                </c:pt>
                <c:pt idx="74">
                  <c:v>-2.1000000000000014</c:v>
                </c:pt>
                <c:pt idx="75">
                  <c:v>-2.5</c:v>
                </c:pt>
                <c:pt idx="76">
                  <c:v>-1.2999999999999972</c:v>
                </c:pt>
                <c:pt idx="77">
                  <c:v>-0.29999999999999716</c:v>
                </c:pt>
                <c:pt idx="78">
                  <c:v>2.2750000000000057</c:v>
                </c:pt>
                <c:pt idx="79">
                  <c:v>1.4750000000000014</c:v>
                </c:pt>
                <c:pt idx="80">
                  <c:v>0.375</c:v>
                </c:pt>
                <c:pt idx="81">
                  <c:v>-2.0249999999999986</c:v>
                </c:pt>
                <c:pt idx="82">
                  <c:v>-2.2250000000000014</c:v>
                </c:pt>
                <c:pt idx="83">
                  <c:v>-4.125</c:v>
                </c:pt>
                <c:pt idx="84">
                  <c:v>-4.5499999999999972</c:v>
                </c:pt>
                <c:pt idx="85">
                  <c:v>-5.0499999999999972</c:v>
                </c:pt>
                <c:pt idx="86">
                  <c:v>-4.75</c:v>
                </c:pt>
                <c:pt idx="87">
                  <c:v>-4.3500000000000014</c:v>
                </c:pt>
                <c:pt idx="88">
                  <c:v>-0.14999999999999858</c:v>
                </c:pt>
                <c:pt idx="89">
                  <c:v>-1.0499999999999972</c:v>
                </c:pt>
                <c:pt idx="90">
                  <c:v>-4.5499999999999972</c:v>
                </c:pt>
                <c:pt idx="91">
                  <c:v>-3.5</c:v>
                </c:pt>
                <c:pt idx="92">
                  <c:v>-10.25</c:v>
                </c:pt>
                <c:pt idx="93">
                  <c:v>-10.75</c:v>
                </c:pt>
                <c:pt idx="94">
                  <c:v>-12.649999999999999</c:v>
                </c:pt>
                <c:pt idx="95">
                  <c:v>-14.749999999999993</c:v>
                </c:pt>
                <c:pt idx="96">
                  <c:v>-13.449999999999996</c:v>
                </c:pt>
                <c:pt idx="97">
                  <c:v>-14.25</c:v>
                </c:pt>
                <c:pt idx="98">
                  <c:v>-12.149999999999999</c:v>
                </c:pt>
                <c:pt idx="99">
                  <c:v>-11.950000000000003</c:v>
                </c:pt>
                <c:pt idx="100">
                  <c:v>-8.375</c:v>
                </c:pt>
                <c:pt idx="101">
                  <c:v>-4.5</c:v>
                </c:pt>
                <c:pt idx="102">
                  <c:v>-1</c:v>
                </c:pt>
                <c:pt idx="103">
                  <c:v>3.1000000000000014</c:v>
                </c:pt>
                <c:pt idx="104">
                  <c:v>1.6999999999999957</c:v>
                </c:pt>
                <c:pt idx="105">
                  <c:v>-2.9500000000000028</c:v>
                </c:pt>
                <c:pt idx="106">
                  <c:v>-4.75</c:v>
                </c:pt>
                <c:pt idx="107">
                  <c:v>-5.8500000000000014</c:v>
                </c:pt>
                <c:pt idx="108">
                  <c:v>-3.75</c:v>
                </c:pt>
                <c:pt idx="109">
                  <c:v>4</c:v>
                </c:pt>
                <c:pt idx="110">
                  <c:v>2.1000000000000014</c:v>
                </c:pt>
                <c:pt idx="111">
                  <c:v>0.89999999999999858</c:v>
                </c:pt>
                <c:pt idx="112">
                  <c:v>-0.5</c:v>
                </c:pt>
                <c:pt idx="113">
                  <c:v>5.0000000000004263E-2</c:v>
                </c:pt>
                <c:pt idx="114">
                  <c:v>-4.75</c:v>
                </c:pt>
                <c:pt idx="115">
                  <c:v>-8</c:v>
                </c:pt>
                <c:pt idx="116">
                  <c:v>-6.3333333333333357</c:v>
                </c:pt>
                <c:pt idx="117">
                  <c:v>-3.75</c:v>
                </c:pt>
                <c:pt idx="118">
                  <c:v>-3.0499999999999972</c:v>
                </c:pt>
                <c:pt idx="119">
                  <c:v>-2.8500000000000014</c:v>
                </c:pt>
                <c:pt idx="120">
                  <c:v>-2.25</c:v>
                </c:pt>
                <c:pt idx="121">
                  <c:v>2.0499999999999972</c:v>
                </c:pt>
                <c:pt idx="122">
                  <c:v>3</c:v>
                </c:pt>
                <c:pt idx="123">
                  <c:v>0.30000000000000426</c:v>
                </c:pt>
                <c:pt idx="124">
                  <c:v>-1</c:v>
                </c:pt>
                <c:pt idx="125">
                  <c:v>-0.39999999999999858</c:v>
                </c:pt>
                <c:pt idx="126">
                  <c:v>2.3000000000000043</c:v>
                </c:pt>
                <c:pt idx="127">
                  <c:v>2.8999999999999986</c:v>
                </c:pt>
                <c:pt idx="128">
                  <c:v>5</c:v>
                </c:pt>
                <c:pt idx="129">
                  <c:v>5.5</c:v>
                </c:pt>
                <c:pt idx="130">
                  <c:v>2.3999999999999986</c:v>
                </c:pt>
                <c:pt idx="131">
                  <c:v>1.7000000000000028</c:v>
                </c:pt>
                <c:pt idx="132">
                  <c:v>1</c:v>
                </c:pt>
                <c:pt idx="133">
                  <c:v>-0.25</c:v>
                </c:pt>
                <c:pt idx="134">
                  <c:v>0.29999999999999716</c:v>
                </c:pt>
                <c:pt idx="135">
                  <c:v>1.8500000000000014</c:v>
                </c:pt>
                <c:pt idx="136">
                  <c:v>2.3999999999999986</c:v>
                </c:pt>
                <c:pt idx="137">
                  <c:v>2.2999999999999972</c:v>
                </c:pt>
                <c:pt idx="138">
                  <c:v>2.5</c:v>
                </c:pt>
                <c:pt idx="139">
                  <c:v>1.3999999999999986</c:v>
                </c:pt>
                <c:pt idx="140">
                  <c:v>0.64999999999999858</c:v>
                </c:pt>
                <c:pt idx="141">
                  <c:v>1.1499999999999986</c:v>
                </c:pt>
                <c:pt idx="142">
                  <c:v>-1.3500000000000014</c:v>
                </c:pt>
                <c:pt idx="143">
                  <c:v>-3.1799999999999997</c:v>
                </c:pt>
                <c:pt idx="144">
                  <c:v>-2.3999999999999986</c:v>
                </c:pt>
                <c:pt idx="145">
                  <c:v>-0.20000000000000284</c:v>
                </c:pt>
                <c:pt idx="146">
                  <c:v>0.30000000000000071</c:v>
                </c:pt>
                <c:pt idx="147">
                  <c:v>1.9499999999999993</c:v>
                </c:pt>
                <c:pt idx="148">
                  <c:v>4.4000000000000021</c:v>
                </c:pt>
                <c:pt idx="149">
                  <c:v>3</c:v>
                </c:pt>
                <c:pt idx="150">
                  <c:v>1.8999999999999986</c:v>
                </c:pt>
                <c:pt idx="151">
                  <c:v>3</c:v>
                </c:pt>
                <c:pt idx="152">
                  <c:v>2.8500000000000014</c:v>
                </c:pt>
                <c:pt idx="153">
                  <c:v>2.379999999999999</c:v>
                </c:pt>
                <c:pt idx="154">
                  <c:v>1.3000000000000007</c:v>
                </c:pt>
                <c:pt idx="155">
                  <c:v>-0.55000000000000071</c:v>
                </c:pt>
                <c:pt idx="156">
                  <c:v>0.64999999999999858</c:v>
                </c:pt>
                <c:pt idx="157">
                  <c:v>0.45000000000000284</c:v>
                </c:pt>
                <c:pt idx="158">
                  <c:v>1.3500000000000014</c:v>
                </c:pt>
                <c:pt idx="159">
                  <c:v>0</c:v>
                </c:pt>
                <c:pt idx="160">
                  <c:v>-0.39999999999999858</c:v>
                </c:pt>
                <c:pt idx="161">
                  <c:v>0.39999999999999858</c:v>
                </c:pt>
                <c:pt idx="162">
                  <c:v>0.89999999999999858</c:v>
                </c:pt>
                <c:pt idx="163">
                  <c:v>0.20000000000000284</c:v>
                </c:pt>
                <c:pt idx="164">
                  <c:v>-1.5</c:v>
                </c:pt>
                <c:pt idx="165">
                  <c:v>-2.1000000000000014</c:v>
                </c:pt>
                <c:pt idx="166">
                  <c:v>-2.8499999999999943</c:v>
                </c:pt>
                <c:pt idx="167">
                  <c:v>-3.25</c:v>
                </c:pt>
                <c:pt idx="168">
                  <c:v>-2.5</c:v>
                </c:pt>
                <c:pt idx="169">
                  <c:v>-0.75</c:v>
                </c:pt>
                <c:pt idx="170">
                  <c:v>2.2000000000000028</c:v>
                </c:pt>
                <c:pt idx="171">
                  <c:v>2.7000000000000028</c:v>
                </c:pt>
                <c:pt idx="172">
                  <c:v>0.10000000000000142</c:v>
                </c:pt>
                <c:pt idx="173">
                  <c:v>-1.2000000000000028</c:v>
                </c:pt>
                <c:pt idx="174">
                  <c:v>-1.6999999999999957</c:v>
                </c:pt>
                <c:pt idx="175">
                  <c:v>-2</c:v>
                </c:pt>
                <c:pt idx="176">
                  <c:v>-1.3999999999999986</c:v>
                </c:pt>
                <c:pt idx="177">
                  <c:v>-0.60000000000000142</c:v>
                </c:pt>
                <c:pt idx="178">
                  <c:v>1.2000000000000028</c:v>
                </c:pt>
                <c:pt idx="179">
                  <c:v>1</c:v>
                </c:pt>
                <c:pt idx="180">
                  <c:v>0.60000000000000142</c:v>
                </c:pt>
                <c:pt idx="181">
                  <c:v>1.6000000000000014</c:v>
                </c:pt>
                <c:pt idx="182">
                  <c:v>-0.19999999999999929</c:v>
                </c:pt>
                <c:pt idx="183">
                  <c:v>-2.2000000000000028</c:v>
                </c:pt>
                <c:pt idx="184">
                  <c:v>-2.8999999999999986</c:v>
                </c:pt>
                <c:pt idx="185">
                  <c:v>-1.5</c:v>
                </c:pt>
                <c:pt idx="186">
                  <c:v>-0.89999999999999858</c:v>
                </c:pt>
                <c:pt idx="187">
                  <c:v>0.29999999999999716</c:v>
                </c:pt>
                <c:pt idx="188">
                  <c:v>-0.29999999999999716</c:v>
                </c:pt>
                <c:pt idx="189">
                  <c:v>2.1999999999999993</c:v>
                </c:pt>
                <c:pt idx="190">
                  <c:v>5.4000000000000021</c:v>
                </c:pt>
                <c:pt idx="191">
                  <c:v>3.8299999999999983</c:v>
                </c:pt>
                <c:pt idx="192">
                  <c:v>4.3000000000000007</c:v>
                </c:pt>
                <c:pt idx="193">
                  <c:v>3</c:v>
                </c:pt>
                <c:pt idx="194">
                  <c:v>3.1999999999999993</c:v>
                </c:pt>
                <c:pt idx="195">
                  <c:v>2.8999999999999986</c:v>
                </c:pt>
                <c:pt idx="196">
                  <c:v>3.5</c:v>
                </c:pt>
                <c:pt idx="197">
                  <c:v>6</c:v>
                </c:pt>
                <c:pt idx="198">
                  <c:v>7</c:v>
                </c:pt>
                <c:pt idx="199">
                  <c:v>4.5</c:v>
                </c:pt>
                <c:pt idx="200">
                  <c:v>4</c:v>
                </c:pt>
                <c:pt idx="201">
                  <c:v>4.5</c:v>
                </c:pt>
                <c:pt idx="202">
                  <c:v>8.1499999999999986</c:v>
                </c:pt>
                <c:pt idx="203">
                  <c:v>8.75</c:v>
                </c:pt>
                <c:pt idx="204">
                  <c:v>5.3999999999999986</c:v>
                </c:pt>
                <c:pt idx="205">
                  <c:v>5.6899999999999977</c:v>
                </c:pt>
                <c:pt idx="206">
                  <c:v>7.9500000000000028</c:v>
                </c:pt>
                <c:pt idx="207">
                  <c:v>9.8999999999999986</c:v>
                </c:pt>
                <c:pt idx="208">
                  <c:v>8.0500000000000043</c:v>
                </c:pt>
                <c:pt idx="209">
                  <c:v>0.89999999999999858</c:v>
                </c:pt>
                <c:pt idx="210">
                  <c:v>6.5999999999999943</c:v>
                </c:pt>
                <c:pt idx="211">
                  <c:v>4.8999999999999986</c:v>
                </c:pt>
                <c:pt idx="212">
                  <c:v>3.7000000000000028</c:v>
                </c:pt>
                <c:pt idx="213">
                  <c:v>4.3999999999999986</c:v>
                </c:pt>
                <c:pt idx="214">
                  <c:v>5</c:v>
                </c:pt>
                <c:pt idx="215">
                  <c:v>0.70000000000000284</c:v>
                </c:pt>
                <c:pt idx="216">
                  <c:v>-1</c:v>
                </c:pt>
                <c:pt idx="217">
                  <c:v>-0.20000000000000284</c:v>
                </c:pt>
                <c:pt idx="218">
                  <c:v>5.3999999999999986</c:v>
                </c:pt>
                <c:pt idx="219">
                  <c:v>7.6999999999999957</c:v>
                </c:pt>
                <c:pt idx="220">
                  <c:v>9.5</c:v>
                </c:pt>
                <c:pt idx="221">
                  <c:v>7.3699999999999974</c:v>
                </c:pt>
                <c:pt idx="222">
                  <c:v>6.7000000000000028</c:v>
                </c:pt>
                <c:pt idx="223">
                  <c:v>6.3999999999999986</c:v>
                </c:pt>
                <c:pt idx="224">
                  <c:v>5.2000000000000028</c:v>
                </c:pt>
                <c:pt idx="225">
                  <c:v>7.0000000000000071</c:v>
                </c:pt>
                <c:pt idx="226">
                  <c:v>6.5</c:v>
                </c:pt>
                <c:pt idx="227">
                  <c:v>10.100000000000001</c:v>
                </c:pt>
                <c:pt idx="228">
                  <c:v>11.799999999999997</c:v>
                </c:pt>
                <c:pt idx="229">
                  <c:v>14.25</c:v>
                </c:pt>
                <c:pt idx="230">
                  <c:v>13.799999999999997</c:v>
                </c:pt>
                <c:pt idx="231">
                  <c:v>12.700000000000003</c:v>
                </c:pt>
                <c:pt idx="232">
                  <c:v>-3.3999999999999986</c:v>
                </c:pt>
                <c:pt idx="233">
                  <c:v>-3.5499999999999972</c:v>
                </c:pt>
                <c:pt idx="234">
                  <c:v>-3.5</c:v>
                </c:pt>
                <c:pt idx="235">
                  <c:v>3.3000000000000114</c:v>
                </c:pt>
                <c:pt idx="236">
                  <c:v>2.8999999999999915</c:v>
                </c:pt>
                <c:pt idx="237">
                  <c:v>-0.45000000000000284</c:v>
                </c:pt>
                <c:pt idx="238">
                  <c:v>-6.8700000000000045</c:v>
                </c:pt>
                <c:pt idx="239">
                  <c:v>-3.5499999999999972</c:v>
                </c:pt>
                <c:pt idx="240">
                  <c:v>-5.6999999999999886</c:v>
                </c:pt>
                <c:pt idx="241">
                  <c:v>-8.1500000000000057</c:v>
                </c:pt>
                <c:pt idx="242">
                  <c:v>-0.18000000000000682</c:v>
                </c:pt>
                <c:pt idx="243">
                  <c:v>0.37000000000000455</c:v>
                </c:pt>
                <c:pt idx="244">
                  <c:v>1.3200000000000074</c:v>
                </c:pt>
                <c:pt idx="245">
                  <c:v>1.4200000000000017</c:v>
                </c:pt>
                <c:pt idx="246">
                  <c:v>-4.1799999999999926</c:v>
                </c:pt>
                <c:pt idx="247">
                  <c:v>-5.7000000000000028</c:v>
                </c:pt>
                <c:pt idx="248">
                  <c:v>-11.939999999999998</c:v>
                </c:pt>
                <c:pt idx="249">
                  <c:v>-8.1000000000000014</c:v>
                </c:pt>
                <c:pt idx="250">
                  <c:v>-4.5999999999999943</c:v>
                </c:pt>
                <c:pt idx="251">
                  <c:v>-5.4000000000000057</c:v>
                </c:pt>
                <c:pt idx="252">
                  <c:v>-5.730000000000004</c:v>
                </c:pt>
                <c:pt idx="253">
                  <c:v>-3.0499999999999972</c:v>
                </c:pt>
                <c:pt idx="254">
                  <c:v>4</c:v>
                </c:pt>
                <c:pt idx="255">
                  <c:v>-4.1300000000000097</c:v>
                </c:pt>
                <c:pt idx="256">
                  <c:v>-1.3500000000000085</c:v>
                </c:pt>
                <c:pt idx="257">
                  <c:v>-4.1200000000000045</c:v>
                </c:pt>
                <c:pt idx="258">
                  <c:v>-5.4000000000000057</c:v>
                </c:pt>
                <c:pt idx="259">
                  <c:v>-8.75</c:v>
                </c:pt>
                <c:pt idx="260">
                  <c:v>-6.2000000000000028</c:v>
                </c:pt>
                <c:pt idx="261">
                  <c:v>-8</c:v>
                </c:pt>
                <c:pt idx="262">
                  <c:v>-2.210000000000008</c:v>
                </c:pt>
                <c:pt idx="263">
                  <c:v>-2.0999999999999943</c:v>
                </c:pt>
                <c:pt idx="264">
                  <c:v>-1.1799999999999926</c:v>
                </c:pt>
                <c:pt idx="265">
                  <c:v>3.1200000000000045</c:v>
                </c:pt>
                <c:pt idx="266">
                  <c:v>2.6299999999999955</c:v>
                </c:pt>
                <c:pt idx="267">
                  <c:v>-2.8799999999999955</c:v>
                </c:pt>
                <c:pt idx="268">
                  <c:v>-7.3599999999999994</c:v>
                </c:pt>
                <c:pt idx="269">
                  <c:v>-5.980000000000004</c:v>
                </c:pt>
                <c:pt idx="270">
                  <c:v>1.0999999999999943</c:v>
                </c:pt>
                <c:pt idx="271">
                  <c:v>-2.2199999999999989</c:v>
                </c:pt>
                <c:pt idx="272">
                  <c:v>-4.2999999999999972</c:v>
                </c:pt>
                <c:pt idx="273">
                  <c:v>-5.5</c:v>
                </c:pt>
                <c:pt idx="274">
                  <c:v>-3</c:v>
                </c:pt>
                <c:pt idx="275">
                  <c:v>-2.2000000000000028</c:v>
                </c:pt>
                <c:pt idx="276">
                  <c:v>-4.25</c:v>
                </c:pt>
                <c:pt idx="277">
                  <c:v>-4</c:v>
                </c:pt>
                <c:pt idx="278">
                  <c:v>-5.2000000000000028</c:v>
                </c:pt>
                <c:pt idx="279">
                  <c:v>-4</c:v>
                </c:pt>
                <c:pt idx="280">
                  <c:v>-4</c:v>
                </c:pt>
                <c:pt idx="281">
                  <c:v>-4</c:v>
                </c:pt>
                <c:pt idx="282">
                  <c:v>-4</c:v>
                </c:pt>
                <c:pt idx="283">
                  <c:v>-2.3299999999999983</c:v>
                </c:pt>
                <c:pt idx="284">
                  <c:v>2.5699999999999932</c:v>
                </c:pt>
                <c:pt idx="285">
                  <c:v>-7.5300000000000011</c:v>
                </c:pt>
                <c:pt idx="286">
                  <c:v>-6.0499999999999972</c:v>
                </c:pt>
                <c:pt idx="287">
                  <c:v>1.3499999999999943</c:v>
                </c:pt>
                <c:pt idx="288">
                  <c:v>-8.1200000000000045</c:v>
                </c:pt>
                <c:pt idx="289">
                  <c:v>-7.5499999999999972</c:v>
                </c:pt>
                <c:pt idx="290">
                  <c:v>-5.9500000000000028</c:v>
                </c:pt>
                <c:pt idx="291">
                  <c:v>-5.4000000000000057</c:v>
                </c:pt>
                <c:pt idx="292">
                  <c:v>2</c:v>
                </c:pt>
                <c:pt idx="293">
                  <c:v>-6.8000000000000114</c:v>
                </c:pt>
                <c:pt idx="294">
                  <c:v>-6.25</c:v>
                </c:pt>
                <c:pt idx="295">
                  <c:v>-7.5</c:v>
                </c:pt>
                <c:pt idx="296">
                  <c:v>-7.5499999999999972</c:v>
                </c:pt>
                <c:pt idx="297">
                  <c:v>-6.25</c:v>
                </c:pt>
                <c:pt idx="298">
                  <c:v>-6.75</c:v>
                </c:pt>
                <c:pt idx="299">
                  <c:v>-4.2999999999999972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4.0500000000000114</c:v>
                </c:pt>
                <c:pt idx="304">
                  <c:v>13.450000000000003</c:v>
                </c:pt>
                <c:pt idx="305">
                  <c:v>1.9499999999999886</c:v>
                </c:pt>
                <c:pt idx="306">
                  <c:v>15.25</c:v>
                </c:pt>
                <c:pt idx="307">
                  <c:v>-4.4500000000000028</c:v>
                </c:pt>
                <c:pt idx="308">
                  <c:v>-7.5500000000000114</c:v>
                </c:pt>
                <c:pt idx="309">
                  <c:v>-3.75</c:v>
                </c:pt>
                <c:pt idx="310">
                  <c:v>14.549999999999997</c:v>
                </c:pt>
                <c:pt idx="311">
                  <c:v>13.350000000000009</c:v>
                </c:pt>
                <c:pt idx="312">
                  <c:v>10.049999999999997</c:v>
                </c:pt>
                <c:pt idx="313">
                  <c:v>10.099999999999994</c:v>
                </c:pt>
                <c:pt idx="314">
                  <c:v>10.400000000000006</c:v>
                </c:pt>
                <c:pt idx="315">
                  <c:v>8.2999999999999972</c:v>
                </c:pt>
                <c:pt idx="316">
                  <c:v>7</c:v>
                </c:pt>
                <c:pt idx="317">
                  <c:v>16.75</c:v>
                </c:pt>
                <c:pt idx="318">
                  <c:v>17.799999999999997</c:v>
                </c:pt>
                <c:pt idx="319">
                  <c:v>7.75</c:v>
                </c:pt>
                <c:pt idx="320">
                  <c:v>8.75</c:v>
                </c:pt>
                <c:pt idx="321">
                  <c:v>8.6000000000000085</c:v>
                </c:pt>
                <c:pt idx="322">
                  <c:v>8.2000000000000028</c:v>
                </c:pt>
                <c:pt idx="323">
                  <c:v>8</c:v>
                </c:pt>
                <c:pt idx="324">
                  <c:v>8</c:v>
                </c:pt>
                <c:pt idx="325">
                  <c:v>7.1599999999999966</c:v>
                </c:pt>
                <c:pt idx="326">
                  <c:v>2.3700000000000045</c:v>
                </c:pt>
                <c:pt idx="327">
                  <c:v>-7.5</c:v>
                </c:pt>
                <c:pt idx="328">
                  <c:v>3.5</c:v>
                </c:pt>
                <c:pt idx="329">
                  <c:v>1.6200000000000045</c:v>
                </c:pt>
                <c:pt idx="330">
                  <c:v>0.79999999999999716</c:v>
                </c:pt>
                <c:pt idx="331">
                  <c:v>0.5</c:v>
                </c:pt>
                <c:pt idx="332">
                  <c:v>0.59999999999999432</c:v>
                </c:pt>
                <c:pt idx="333">
                  <c:v>-0.37999999999999545</c:v>
                </c:pt>
                <c:pt idx="334">
                  <c:v>1.7000000000000028</c:v>
                </c:pt>
                <c:pt idx="335">
                  <c:v>2.7000000000000028</c:v>
                </c:pt>
                <c:pt idx="336">
                  <c:v>3.2000000000000028</c:v>
                </c:pt>
                <c:pt idx="337">
                  <c:v>3.2999999999999972</c:v>
                </c:pt>
                <c:pt idx="338">
                  <c:v>2.5999999999999943</c:v>
                </c:pt>
                <c:pt idx="339">
                  <c:v>-0.75</c:v>
                </c:pt>
                <c:pt idx="340">
                  <c:v>-0.70000000000000284</c:v>
                </c:pt>
                <c:pt idx="341">
                  <c:v>-1.6999999999999886</c:v>
                </c:pt>
                <c:pt idx="342">
                  <c:v>-1.5999999999999943</c:v>
                </c:pt>
                <c:pt idx="343">
                  <c:v>0.39999999999999147</c:v>
                </c:pt>
                <c:pt idx="344">
                  <c:v>1</c:v>
                </c:pt>
                <c:pt idx="345">
                  <c:v>1.5</c:v>
                </c:pt>
                <c:pt idx="346">
                  <c:v>1.3999999999999915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3.0999999999999943</c:v>
                </c:pt>
                <c:pt idx="351">
                  <c:v>1.6000000000000085</c:v>
                </c:pt>
                <c:pt idx="352">
                  <c:v>0.12000000000000455</c:v>
                </c:pt>
                <c:pt idx="353">
                  <c:v>-0.70000000000000284</c:v>
                </c:pt>
                <c:pt idx="354">
                  <c:v>1.0999999999999943</c:v>
                </c:pt>
                <c:pt idx="355">
                  <c:v>5.2999999999999972</c:v>
                </c:pt>
                <c:pt idx="356">
                  <c:v>-2.5999999999999943</c:v>
                </c:pt>
                <c:pt idx="357">
                  <c:v>0.70000000000000284</c:v>
                </c:pt>
                <c:pt idx="358">
                  <c:v>3.5</c:v>
                </c:pt>
                <c:pt idx="359">
                  <c:v>4.4000000000000057</c:v>
                </c:pt>
                <c:pt idx="360">
                  <c:v>4.5999999999999943</c:v>
                </c:pt>
                <c:pt idx="361">
                  <c:v>1.5600000000000023</c:v>
                </c:pt>
                <c:pt idx="362">
                  <c:v>0.84999999999999432</c:v>
                </c:pt>
                <c:pt idx="363">
                  <c:v>3</c:v>
                </c:pt>
                <c:pt idx="364">
                  <c:v>-9.9999999999994316E-2</c:v>
                </c:pt>
                <c:pt idx="365">
                  <c:v>1.5</c:v>
                </c:pt>
                <c:pt idx="367">
                  <c:v>-3</c:v>
                </c:pt>
                <c:pt idx="368">
                  <c:v>-2.7000000000000028</c:v>
                </c:pt>
                <c:pt idx="369">
                  <c:v>-1.5</c:v>
                </c:pt>
                <c:pt idx="370">
                  <c:v>1.1000000000000014</c:v>
                </c:pt>
                <c:pt idx="371">
                  <c:v>2.8699999999999974</c:v>
                </c:pt>
                <c:pt idx="372">
                  <c:v>4</c:v>
                </c:pt>
                <c:pt idx="373">
                  <c:v>4.1299999999999955</c:v>
                </c:pt>
                <c:pt idx="374">
                  <c:v>0.70000000000000284</c:v>
                </c:pt>
                <c:pt idx="375">
                  <c:v>0.5</c:v>
                </c:pt>
                <c:pt idx="376">
                  <c:v>1.2000000000000028</c:v>
                </c:pt>
                <c:pt idx="377">
                  <c:v>5.5</c:v>
                </c:pt>
                <c:pt idx="378">
                  <c:v>1.5</c:v>
                </c:pt>
                <c:pt idx="379">
                  <c:v>5.2000000000000028</c:v>
                </c:pt>
                <c:pt idx="380">
                  <c:v>7.5999999999999943</c:v>
                </c:pt>
                <c:pt idx="381">
                  <c:v>5.5</c:v>
                </c:pt>
                <c:pt idx="382">
                  <c:v>5.5</c:v>
                </c:pt>
                <c:pt idx="383">
                  <c:v>6.2999999999999972</c:v>
                </c:pt>
                <c:pt idx="384">
                  <c:v>6.3999999999999986</c:v>
                </c:pt>
                <c:pt idx="385">
                  <c:v>5.75</c:v>
                </c:pt>
                <c:pt idx="386">
                  <c:v>4.3999999999999986</c:v>
                </c:pt>
                <c:pt idx="387">
                  <c:v>5.2999999999999972</c:v>
                </c:pt>
                <c:pt idx="388">
                  <c:v>7.1300000000000026</c:v>
                </c:pt>
                <c:pt idx="389">
                  <c:v>17.700000000000003</c:v>
                </c:pt>
                <c:pt idx="390">
                  <c:v>13.5</c:v>
                </c:pt>
                <c:pt idx="391">
                  <c:v>8.3999999999999986</c:v>
                </c:pt>
                <c:pt idx="392">
                  <c:v>10.5</c:v>
                </c:pt>
                <c:pt idx="393">
                  <c:v>5.1000000000000014</c:v>
                </c:pt>
                <c:pt idx="394">
                  <c:v>6.5</c:v>
                </c:pt>
                <c:pt idx="395">
                  <c:v>6.3999999999999986</c:v>
                </c:pt>
                <c:pt idx="396">
                  <c:v>3.1000000000000014</c:v>
                </c:pt>
                <c:pt idx="397">
                  <c:v>-2.0000000000000071</c:v>
                </c:pt>
                <c:pt idx="398">
                  <c:v>2.3999999999999986</c:v>
                </c:pt>
                <c:pt idx="399">
                  <c:v>3.1199999999999974</c:v>
                </c:pt>
                <c:pt idx="400">
                  <c:v>-1.3999999999999986</c:v>
                </c:pt>
                <c:pt idx="401">
                  <c:v>1.2000000000000028</c:v>
                </c:pt>
                <c:pt idx="402">
                  <c:v>-4.1000000000000014</c:v>
                </c:pt>
                <c:pt idx="403">
                  <c:v>-5.6000000000000014</c:v>
                </c:pt>
                <c:pt idx="404">
                  <c:v>-5.5</c:v>
                </c:pt>
                <c:pt idx="405">
                  <c:v>-3.5999999999999943</c:v>
                </c:pt>
                <c:pt idx="406">
                  <c:v>-12.200000000000003</c:v>
                </c:pt>
                <c:pt idx="407">
                  <c:v>-10.299999999999997</c:v>
                </c:pt>
                <c:pt idx="408">
                  <c:v>-5.3999999999999986</c:v>
                </c:pt>
                <c:pt idx="409">
                  <c:v>0.60000000000000142</c:v>
                </c:pt>
                <c:pt idx="410">
                  <c:v>3</c:v>
                </c:pt>
                <c:pt idx="411">
                  <c:v>-1</c:v>
                </c:pt>
                <c:pt idx="412">
                  <c:v>-2.7999999999999972</c:v>
                </c:pt>
                <c:pt idx="413">
                  <c:v>-2.75</c:v>
                </c:pt>
                <c:pt idx="414">
                  <c:v>-1.1999999999999993</c:v>
                </c:pt>
                <c:pt idx="415">
                  <c:v>0.39999999999999858</c:v>
                </c:pt>
                <c:pt idx="416">
                  <c:v>0.69999999999999929</c:v>
                </c:pt>
                <c:pt idx="417">
                  <c:v>-1.9000000000000021</c:v>
                </c:pt>
                <c:pt idx="418">
                  <c:v>-1.3999999999999986</c:v>
                </c:pt>
                <c:pt idx="419">
                  <c:v>-0.62999999999999901</c:v>
                </c:pt>
                <c:pt idx="420">
                  <c:v>-1</c:v>
                </c:pt>
                <c:pt idx="421">
                  <c:v>-2.5999999999999979</c:v>
                </c:pt>
                <c:pt idx="422">
                  <c:v>-1.1999999999999993</c:v>
                </c:pt>
                <c:pt idx="423">
                  <c:v>-2.25</c:v>
                </c:pt>
                <c:pt idx="424">
                  <c:v>0.19999999999999929</c:v>
                </c:pt>
                <c:pt idx="425">
                  <c:v>7</c:v>
                </c:pt>
                <c:pt idx="426">
                  <c:v>2.1000000000000014</c:v>
                </c:pt>
                <c:pt idx="427">
                  <c:v>5.5</c:v>
                </c:pt>
                <c:pt idx="428">
                  <c:v>5.3999999999999986</c:v>
                </c:pt>
                <c:pt idx="429">
                  <c:v>10.170000000000002</c:v>
                </c:pt>
                <c:pt idx="430">
                  <c:v>9.25</c:v>
                </c:pt>
                <c:pt idx="431">
                  <c:v>2.6000000000000014</c:v>
                </c:pt>
                <c:pt idx="432">
                  <c:v>4.7000000000000028</c:v>
                </c:pt>
                <c:pt idx="433">
                  <c:v>9.5</c:v>
                </c:pt>
                <c:pt idx="434">
                  <c:v>7.5999999999999943</c:v>
                </c:pt>
                <c:pt idx="435">
                  <c:v>6</c:v>
                </c:pt>
                <c:pt idx="436">
                  <c:v>6</c:v>
                </c:pt>
                <c:pt idx="437">
                  <c:v>3.75</c:v>
                </c:pt>
                <c:pt idx="438">
                  <c:v>1</c:v>
                </c:pt>
                <c:pt idx="439">
                  <c:v>6.5</c:v>
                </c:pt>
                <c:pt idx="440">
                  <c:v>6.8999999999999986</c:v>
                </c:pt>
                <c:pt idx="441">
                  <c:v>3.3999999999999986</c:v>
                </c:pt>
                <c:pt idx="442">
                  <c:v>0.59999999999999432</c:v>
                </c:pt>
                <c:pt idx="443">
                  <c:v>3</c:v>
                </c:pt>
                <c:pt idx="444">
                  <c:v>9.1199999999999974</c:v>
                </c:pt>
                <c:pt idx="445">
                  <c:v>8</c:v>
                </c:pt>
                <c:pt idx="446">
                  <c:v>8</c:v>
                </c:pt>
                <c:pt idx="447">
                  <c:v>5.7000000000000028</c:v>
                </c:pt>
                <c:pt idx="448">
                  <c:v>1</c:v>
                </c:pt>
                <c:pt idx="449">
                  <c:v>0.59999999999999432</c:v>
                </c:pt>
                <c:pt idx="450">
                  <c:v>3.3999999999999986</c:v>
                </c:pt>
                <c:pt idx="451">
                  <c:v>1</c:v>
                </c:pt>
                <c:pt idx="452">
                  <c:v>0.60000000000000142</c:v>
                </c:pt>
                <c:pt idx="453">
                  <c:v>0.5</c:v>
                </c:pt>
                <c:pt idx="454">
                  <c:v>2.2000000000000028</c:v>
                </c:pt>
                <c:pt idx="455">
                  <c:v>0.69999999999999574</c:v>
                </c:pt>
                <c:pt idx="456">
                  <c:v>-0.11999999999999744</c:v>
                </c:pt>
                <c:pt idx="457">
                  <c:v>0.10000000000000142</c:v>
                </c:pt>
                <c:pt idx="458">
                  <c:v>2.6999999999999957</c:v>
                </c:pt>
                <c:pt idx="459">
                  <c:v>3.1000000000000014</c:v>
                </c:pt>
                <c:pt idx="460">
                  <c:v>1.3999999999999986</c:v>
                </c:pt>
                <c:pt idx="461">
                  <c:v>0.19999999999999574</c:v>
                </c:pt>
                <c:pt idx="462">
                  <c:v>1.2999999999999972</c:v>
                </c:pt>
                <c:pt idx="463">
                  <c:v>0.29999999999999716</c:v>
                </c:pt>
                <c:pt idx="464">
                  <c:v>-0.69999999999999574</c:v>
                </c:pt>
                <c:pt idx="465">
                  <c:v>-0.89999999999999858</c:v>
                </c:pt>
                <c:pt idx="466">
                  <c:v>0.11999999999999744</c:v>
                </c:pt>
                <c:pt idx="467">
                  <c:v>3.6999999999999957</c:v>
                </c:pt>
                <c:pt idx="468">
                  <c:v>2.8999999999999986</c:v>
                </c:pt>
                <c:pt idx="469">
                  <c:v>3</c:v>
                </c:pt>
                <c:pt idx="470">
                  <c:v>3</c:v>
                </c:pt>
                <c:pt idx="471">
                  <c:v>2.8699999999999974</c:v>
                </c:pt>
                <c:pt idx="472">
                  <c:v>1.6000000000000014</c:v>
                </c:pt>
                <c:pt idx="473">
                  <c:v>-0.10000000000000142</c:v>
                </c:pt>
                <c:pt idx="474">
                  <c:v>4.2999999999999972</c:v>
                </c:pt>
                <c:pt idx="475">
                  <c:v>-0.5</c:v>
                </c:pt>
                <c:pt idx="476">
                  <c:v>-0.5</c:v>
                </c:pt>
                <c:pt idx="477">
                  <c:v>-0.63000000000000256</c:v>
                </c:pt>
                <c:pt idx="478">
                  <c:v>-0.5</c:v>
                </c:pt>
                <c:pt idx="479">
                  <c:v>0</c:v>
                </c:pt>
                <c:pt idx="480">
                  <c:v>0</c:v>
                </c:pt>
                <c:pt idx="481">
                  <c:v>1.1300000000000026</c:v>
                </c:pt>
                <c:pt idx="482">
                  <c:v>1.6199999999999974</c:v>
                </c:pt>
                <c:pt idx="483">
                  <c:v>2.1000000000000014</c:v>
                </c:pt>
                <c:pt idx="484">
                  <c:v>2.5</c:v>
                </c:pt>
                <c:pt idx="485">
                  <c:v>2.5</c:v>
                </c:pt>
                <c:pt idx="486">
                  <c:v>0.20000000000000284</c:v>
                </c:pt>
                <c:pt idx="487">
                  <c:v>2.3999999999999986</c:v>
                </c:pt>
                <c:pt idx="488">
                  <c:v>2.8999999999999986</c:v>
                </c:pt>
                <c:pt idx="489">
                  <c:v>2.5</c:v>
                </c:pt>
                <c:pt idx="490">
                  <c:v>2</c:v>
                </c:pt>
                <c:pt idx="491">
                  <c:v>1.5</c:v>
                </c:pt>
                <c:pt idx="492">
                  <c:v>1.5</c:v>
                </c:pt>
                <c:pt idx="493">
                  <c:v>2.5</c:v>
                </c:pt>
                <c:pt idx="494">
                  <c:v>2.6000000000000014</c:v>
                </c:pt>
                <c:pt idx="495">
                  <c:v>3</c:v>
                </c:pt>
                <c:pt idx="496">
                  <c:v>1.7999999999999972</c:v>
                </c:pt>
                <c:pt idx="497">
                  <c:v>2.3000000000000043</c:v>
                </c:pt>
                <c:pt idx="498">
                  <c:v>3.6000000000000014</c:v>
                </c:pt>
                <c:pt idx="499">
                  <c:v>1.7000000000000028</c:v>
                </c:pt>
                <c:pt idx="500">
                  <c:v>2.3999999999999986</c:v>
                </c:pt>
                <c:pt idx="501">
                  <c:v>0.89999999999999858</c:v>
                </c:pt>
                <c:pt idx="502">
                  <c:v>0.5</c:v>
                </c:pt>
                <c:pt idx="503">
                  <c:v>0.39999999999999858</c:v>
                </c:pt>
                <c:pt idx="504">
                  <c:v>-3.6300000000000026</c:v>
                </c:pt>
                <c:pt idx="505">
                  <c:v>-1.7000000000000028</c:v>
                </c:pt>
                <c:pt idx="506">
                  <c:v>-3</c:v>
                </c:pt>
                <c:pt idx="507">
                  <c:v>-3.1999999999999957</c:v>
                </c:pt>
                <c:pt idx="508">
                  <c:v>-2.6000000000000014</c:v>
                </c:pt>
                <c:pt idx="509">
                  <c:v>-1.1300000000000026</c:v>
                </c:pt>
                <c:pt idx="510">
                  <c:v>0.60000000000000142</c:v>
                </c:pt>
                <c:pt idx="511">
                  <c:v>1.6000000000000014</c:v>
                </c:pt>
                <c:pt idx="512">
                  <c:v>1</c:v>
                </c:pt>
                <c:pt idx="513">
                  <c:v>0.20000000000000284</c:v>
                </c:pt>
                <c:pt idx="514">
                  <c:v>4</c:v>
                </c:pt>
                <c:pt idx="515">
                  <c:v>3.3999999999999986</c:v>
                </c:pt>
                <c:pt idx="516">
                  <c:v>5.7999999999999972</c:v>
                </c:pt>
                <c:pt idx="517">
                  <c:v>3.7999999999999972</c:v>
                </c:pt>
                <c:pt idx="518">
                  <c:v>4</c:v>
                </c:pt>
                <c:pt idx="519">
                  <c:v>-1.2999999999999972</c:v>
                </c:pt>
                <c:pt idx="520">
                  <c:v>-0.10000000000000142</c:v>
                </c:pt>
                <c:pt idx="521">
                  <c:v>-0.5</c:v>
                </c:pt>
                <c:pt idx="522">
                  <c:v>-2</c:v>
                </c:pt>
                <c:pt idx="523">
                  <c:v>-1.8999999999999986</c:v>
                </c:pt>
                <c:pt idx="524">
                  <c:v>-2.9000000000000021</c:v>
                </c:pt>
                <c:pt idx="525">
                  <c:v>-2.5</c:v>
                </c:pt>
                <c:pt idx="526">
                  <c:v>-3.1999999999999993</c:v>
                </c:pt>
                <c:pt idx="527">
                  <c:v>0.5</c:v>
                </c:pt>
                <c:pt idx="528">
                  <c:v>0.5</c:v>
                </c:pt>
                <c:pt idx="529">
                  <c:v>0.87999999999999901</c:v>
                </c:pt>
                <c:pt idx="530">
                  <c:v>1.2999999999999972</c:v>
                </c:pt>
                <c:pt idx="531">
                  <c:v>0.79999999999999716</c:v>
                </c:pt>
                <c:pt idx="532">
                  <c:v>-1.2000000000000028</c:v>
                </c:pt>
                <c:pt idx="533">
                  <c:v>-2</c:v>
                </c:pt>
                <c:pt idx="534">
                  <c:v>-2</c:v>
                </c:pt>
                <c:pt idx="535">
                  <c:v>-1.25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0.29999999999999716</c:v>
                </c:pt>
                <c:pt idx="540">
                  <c:v>1.3999999999999986</c:v>
                </c:pt>
                <c:pt idx="541">
                  <c:v>1</c:v>
                </c:pt>
                <c:pt idx="542">
                  <c:v>0.75</c:v>
                </c:pt>
                <c:pt idx="543">
                  <c:v>0</c:v>
                </c:pt>
                <c:pt idx="544">
                  <c:v>0</c:v>
                </c:pt>
                <c:pt idx="545">
                  <c:v>-0.20000000000000284</c:v>
                </c:pt>
                <c:pt idx="546">
                  <c:v>-1</c:v>
                </c:pt>
                <c:pt idx="547">
                  <c:v>-1</c:v>
                </c:pt>
                <c:pt idx="548">
                  <c:v>-1.3999999999999986</c:v>
                </c:pt>
                <c:pt idx="549">
                  <c:v>-2</c:v>
                </c:pt>
                <c:pt idx="550">
                  <c:v>-2</c:v>
                </c:pt>
                <c:pt idx="551">
                  <c:v>-1.2000000000000028</c:v>
                </c:pt>
                <c:pt idx="552">
                  <c:v>1.1999999999999993</c:v>
                </c:pt>
                <c:pt idx="553">
                  <c:v>-2.3000000000000007</c:v>
                </c:pt>
                <c:pt idx="554">
                  <c:v>-2.5</c:v>
                </c:pt>
                <c:pt idx="555">
                  <c:v>-2.5</c:v>
                </c:pt>
                <c:pt idx="556">
                  <c:v>-2.5</c:v>
                </c:pt>
                <c:pt idx="557">
                  <c:v>-2.5</c:v>
                </c:pt>
                <c:pt idx="558">
                  <c:v>-2.5</c:v>
                </c:pt>
                <c:pt idx="559">
                  <c:v>-2.5</c:v>
                </c:pt>
                <c:pt idx="560">
                  <c:v>-5.6999999999999993</c:v>
                </c:pt>
                <c:pt idx="561">
                  <c:v>-6.1300000000000026</c:v>
                </c:pt>
                <c:pt idx="562">
                  <c:v>-6</c:v>
                </c:pt>
                <c:pt idx="563">
                  <c:v>-6</c:v>
                </c:pt>
                <c:pt idx="564">
                  <c:v>-5.7999999999999972</c:v>
                </c:pt>
                <c:pt idx="565">
                  <c:v>-5.5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D3-4D67-8BFD-BEF02D6BBAD1}"/>
            </c:ext>
          </c:extLst>
        </c:ser>
        <c:ser>
          <c:idx val="3"/>
          <c:order val="3"/>
          <c:tx>
            <c:strRef>
              <c:f>Data!$AF$7</c:f>
              <c:strCache>
                <c:ptCount val="1"/>
                <c:pt idx="0">
                  <c:v>WI relative to IA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Data!$AJ$8:$AJ$573</c:f>
              <c:numCache>
                <c:formatCode>"$"#,##0.00</c:formatCode>
                <c:ptCount val="566"/>
                <c:pt idx="0">
                  <c:v>-0.92500000000000071</c:v>
                </c:pt>
                <c:pt idx="1">
                  <c:v>-1.125</c:v>
                </c:pt>
                <c:pt idx="2">
                  <c:v>-0.75</c:v>
                </c:pt>
                <c:pt idx="3">
                  <c:v>-1.8000000000000007</c:v>
                </c:pt>
                <c:pt idx="4">
                  <c:v>-1.8999999999999986</c:v>
                </c:pt>
                <c:pt idx="5">
                  <c:v>-1.8999999999999986</c:v>
                </c:pt>
                <c:pt idx="6">
                  <c:v>-0.10000000000000142</c:v>
                </c:pt>
                <c:pt idx="7">
                  <c:v>-2.875</c:v>
                </c:pt>
                <c:pt idx="8">
                  <c:v>-5.375</c:v>
                </c:pt>
                <c:pt idx="9">
                  <c:v>-7.375</c:v>
                </c:pt>
                <c:pt idx="10">
                  <c:v>-7.1749999999999972</c:v>
                </c:pt>
                <c:pt idx="11">
                  <c:v>-6.375</c:v>
                </c:pt>
                <c:pt idx="12">
                  <c:v>-4.6375000000000028</c:v>
                </c:pt>
                <c:pt idx="13">
                  <c:v>-3.4624999999999986</c:v>
                </c:pt>
                <c:pt idx="14">
                  <c:v>-2.375</c:v>
                </c:pt>
                <c:pt idx="15">
                  <c:v>-1.375</c:v>
                </c:pt>
                <c:pt idx="16">
                  <c:v>-2.375</c:v>
                </c:pt>
                <c:pt idx="17">
                  <c:v>-7.375</c:v>
                </c:pt>
                <c:pt idx="18">
                  <c:v>-12.375</c:v>
                </c:pt>
                <c:pt idx="19">
                  <c:v>-11.774999999999999</c:v>
                </c:pt>
                <c:pt idx="20">
                  <c:v>-11.375</c:v>
                </c:pt>
                <c:pt idx="21">
                  <c:v>-11.375</c:v>
                </c:pt>
                <c:pt idx="22">
                  <c:v>-15.625</c:v>
                </c:pt>
                <c:pt idx="23">
                  <c:v>-8.125</c:v>
                </c:pt>
                <c:pt idx="24">
                  <c:v>-7.125</c:v>
                </c:pt>
                <c:pt idx="25">
                  <c:v>-8.125</c:v>
                </c:pt>
                <c:pt idx="26">
                  <c:v>-7.3500000000000014</c:v>
                </c:pt>
                <c:pt idx="27">
                  <c:v>-6.75</c:v>
                </c:pt>
                <c:pt idx="28">
                  <c:v>-7.25</c:v>
                </c:pt>
                <c:pt idx="29">
                  <c:v>-10.75</c:v>
                </c:pt>
                <c:pt idx="30">
                  <c:v>-6.75</c:v>
                </c:pt>
                <c:pt idx="31">
                  <c:v>-7.25</c:v>
                </c:pt>
                <c:pt idx="32">
                  <c:v>-6.25</c:v>
                </c:pt>
                <c:pt idx="33">
                  <c:v>-4.75</c:v>
                </c:pt>
                <c:pt idx="34">
                  <c:v>-4.75</c:v>
                </c:pt>
                <c:pt idx="35">
                  <c:v>-6.5</c:v>
                </c:pt>
                <c:pt idx="36">
                  <c:v>-7.5</c:v>
                </c:pt>
                <c:pt idx="37">
                  <c:v>-6.7000000000000028</c:v>
                </c:pt>
                <c:pt idx="38">
                  <c:v>-7.1000000000000014</c:v>
                </c:pt>
                <c:pt idx="39">
                  <c:v>-6.28125</c:v>
                </c:pt>
                <c:pt idx="40">
                  <c:v>-5.875</c:v>
                </c:pt>
                <c:pt idx="41">
                  <c:v>-5.875</c:v>
                </c:pt>
                <c:pt idx="42">
                  <c:v>-6.875</c:v>
                </c:pt>
                <c:pt idx="43">
                  <c:v>-5.0649999999999977</c:v>
                </c:pt>
                <c:pt idx="44">
                  <c:v>2.25</c:v>
                </c:pt>
                <c:pt idx="45">
                  <c:v>-0.25</c:v>
                </c:pt>
                <c:pt idx="46">
                  <c:v>-0.25</c:v>
                </c:pt>
                <c:pt idx="47">
                  <c:v>-2.75</c:v>
                </c:pt>
                <c:pt idx="48">
                  <c:v>-3.125</c:v>
                </c:pt>
                <c:pt idx="49">
                  <c:v>-3.125</c:v>
                </c:pt>
                <c:pt idx="50">
                  <c:v>-3.625</c:v>
                </c:pt>
                <c:pt idx="51">
                  <c:v>-5.125</c:v>
                </c:pt>
                <c:pt idx="52">
                  <c:v>-2.0499999999999972</c:v>
                </c:pt>
                <c:pt idx="53">
                  <c:v>-3.4500000000000028</c:v>
                </c:pt>
                <c:pt idx="54">
                  <c:v>-0.75</c:v>
                </c:pt>
                <c:pt idx="55">
                  <c:v>0.14999999999999858</c:v>
                </c:pt>
                <c:pt idx="56">
                  <c:v>-0.20000000000000284</c:v>
                </c:pt>
                <c:pt idx="57">
                  <c:v>0.35000000000000142</c:v>
                </c:pt>
                <c:pt idx="58">
                  <c:v>1.1000000000000014</c:v>
                </c:pt>
                <c:pt idx="59">
                  <c:v>3</c:v>
                </c:pt>
                <c:pt idx="60">
                  <c:v>3</c:v>
                </c:pt>
                <c:pt idx="61">
                  <c:v>4.7000000000000028</c:v>
                </c:pt>
                <c:pt idx="62">
                  <c:v>6.7250000000000014</c:v>
                </c:pt>
                <c:pt idx="63">
                  <c:v>5.625</c:v>
                </c:pt>
                <c:pt idx="64">
                  <c:v>5.2916666666666643</c:v>
                </c:pt>
                <c:pt idx="65">
                  <c:v>5</c:v>
                </c:pt>
                <c:pt idx="66">
                  <c:v>1.75</c:v>
                </c:pt>
                <c:pt idx="67">
                  <c:v>4.25</c:v>
                </c:pt>
                <c:pt idx="68">
                  <c:v>4.8500000000000014</c:v>
                </c:pt>
                <c:pt idx="69">
                  <c:v>4.25</c:v>
                </c:pt>
                <c:pt idx="70">
                  <c:v>-4.5</c:v>
                </c:pt>
                <c:pt idx="71">
                  <c:v>-7</c:v>
                </c:pt>
                <c:pt idx="72">
                  <c:v>-4.5</c:v>
                </c:pt>
                <c:pt idx="73">
                  <c:v>-7</c:v>
                </c:pt>
                <c:pt idx="74">
                  <c:v>-9</c:v>
                </c:pt>
                <c:pt idx="75">
                  <c:v>-7.2000000000000028</c:v>
                </c:pt>
                <c:pt idx="76">
                  <c:v>-4</c:v>
                </c:pt>
                <c:pt idx="77">
                  <c:v>-1</c:v>
                </c:pt>
                <c:pt idx="78">
                  <c:v>-4.4249999999999972</c:v>
                </c:pt>
                <c:pt idx="79">
                  <c:v>-6.125</c:v>
                </c:pt>
                <c:pt idx="80">
                  <c:v>-11.625</c:v>
                </c:pt>
                <c:pt idx="81">
                  <c:v>-13.625</c:v>
                </c:pt>
                <c:pt idx="82">
                  <c:v>-11.125</c:v>
                </c:pt>
                <c:pt idx="83">
                  <c:v>-7.8250000000000028</c:v>
                </c:pt>
                <c:pt idx="84">
                  <c:v>-8.25</c:v>
                </c:pt>
                <c:pt idx="85">
                  <c:v>-8.25</c:v>
                </c:pt>
                <c:pt idx="86">
                  <c:v>-8.25</c:v>
                </c:pt>
                <c:pt idx="87">
                  <c:v>-8.25</c:v>
                </c:pt>
                <c:pt idx="88">
                  <c:v>-8.25</c:v>
                </c:pt>
                <c:pt idx="89">
                  <c:v>-6.25</c:v>
                </c:pt>
                <c:pt idx="90">
                  <c:v>-9.25</c:v>
                </c:pt>
                <c:pt idx="91">
                  <c:v>-9.25</c:v>
                </c:pt>
                <c:pt idx="92">
                  <c:v>-16.25</c:v>
                </c:pt>
                <c:pt idx="93">
                  <c:v>-18.75</c:v>
                </c:pt>
                <c:pt idx="94">
                  <c:v>-18.75</c:v>
                </c:pt>
                <c:pt idx="95">
                  <c:v>-18.349999999999994</c:v>
                </c:pt>
                <c:pt idx="96">
                  <c:v>-18.049999999999997</c:v>
                </c:pt>
                <c:pt idx="97">
                  <c:v>-15.25</c:v>
                </c:pt>
                <c:pt idx="98">
                  <c:v>-13.25</c:v>
                </c:pt>
                <c:pt idx="99">
                  <c:v>-13.25</c:v>
                </c:pt>
                <c:pt idx="100">
                  <c:v>-9.375</c:v>
                </c:pt>
                <c:pt idx="101">
                  <c:v>-5.5</c:v>
                </c:pt>
                <c:pt idx="102">
                  <c:v>-5.5</c:v>
                </c:pt>
                <c:pt idx="103">
                  <c:v>-9</c:v>
                </c:pt>
                <c:pt idx="104">
                  <c:v>-9.7000000000000028</c:v>
                </c:pt>
                <c:pt idx="105">
                  <c:v>-9.25</c:v>
                </c:pt>
                <c:pt idx="106">
                  <c:v>-12.75</c:v>
                </c:pt>
                <c:pt idx="107">
                  <c:v>-10.25</c:v>
                </c:pt>
                <c:pt idx="108">
                  <c:v>-8.75</c:v>
                </c:pt>
                <c:pt idx="109">
                  <c:v>-3.5</c:v>
                </c:pt>
                <c:pt idx="110">
                  <c:v>-3.5</c:v>
                </c:pt>
                <c:pt idx="111">
                  <c:v>-5</c:v>
                </c:pt>
                <c:pt idx="112">
                  <c:v>-8</c:v>
                </c:pt>
                <c:pt idx="113">
                  <c:v>-4.1499999999999986</c:v>
                </c:pt>
                <c:pt idx="114">
                  <c:v>5.0499999999999972</c:v>
                </c:pt>
                <c:pt idx="115">
                  <c:v>-15</c:v>
                </c:pt>
                <c:pt idx="116">
                  <c:v>-12.833333333333336</c:v>
                </c:pt>
                <c:pt idx="117">
                  <c:v>-10.625</c:v>
                </c:pt>
                <c:pt idx="118">
                  <c:v>-9.6499999999999986</c:v>
                </c:pt>
                <c:pt idx="119">
                  <c:v>-8.75</c:v>
                </c:pt>
                <c:pt idx="120">
                  <c:v>-5.0499999999999972</c:v>
                </c:pt>
                <c:pt idx="121">
                  <c:v>-3.25</c:v>
                </c:pt>
                <c:pt idx="122">
                  <c:v>-1.5</c:v>
                </c:pt>
                <c:pt idx="123">
                  <c:v>-4.2999999999999972</c:v>
                </c:pt>
                <c:pt idx="124">
                  <c:v>-4.5</c:v>
                </c:pt>
                <c:pt idx="125">
                  <c:v>-3.3999999999999986</c:v>
                </c:pt>
                <c:pt idx="126">
                  <c:v>1.2000000000000028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-2.2000000000000028</c:v>
                </c:pt>
                <c:pt idx="131">
                  <c:v>-4</c:v>
                </c:pt>
                <c:pt idx="132">
                  <c:v>-3.3999999999999986</c:v>
                </c:pt>
                <c:pt idx="133">
                  <c:v>-5</c:v>
                </c:pt>
                <c:pt idx="134">
                  <c:v>-5</c:v>
                </c:pt>
                <c:pt idx="135">
                  <c:v>-4.75</c:v>
                </c:pt>
                <c:pt idx="136">
                  <c:v>-2.25</c:v>
                </c:pt>
                <c:pt idx="137">
                  <c:v>-4.75</c:v>
                </c:pt>
                <c:pt idx="138">
                  <c:v>-4.75</c:v>
                </c:pt>
                <c:pt idx="139">
                  <c:v>-6.3500000000000014</c:v>
                </c:pt>
                <c:pt idx="140">
                  <c:v>-7.6499999999999986</c:v>
                </c:pt>
                <c:pt idx="141">
                  <c:v>-6.25</c:v>
                </c:pt>
                <c:pt idx="142">
                  <c:v>-5.9500000000000028</c:v>
                </c:pt>
                <c:pt idx="143">
                  <c:v>-5.0600000000000023</c:v>
                </c:pt>
                <c:pt idx="144">
                  <c:v>-1.8000000000000043</c:v>
                </c:pt>
                <c:pt idx="145">
                  <c:v>0.39999999999999858</c:v>
                </c:pt>
                <c:pt idx="146">
                  <c:v>-0.30000000000000071</c:v>
                </c:pt>
                <c:pt idx="147">
                  <c:v>1.5</c:v>
                </c:pt>
                <c:pt idx="148">
                  <c:v>2.5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-0.5</c:v>
                </c:pt>
                <c:pt idx="154">
                  <c:v>-2</c:v>
                </c:pt>
                <c:pt idx="155">
                  <c:v>-4.5</c:v>
                </c:pt>
                <c:pt idx="156">
                  <c:v>-5.1000000000000014</c:v>
                </c:pt>
                <c:pt idx="157">
                  <c:v>-5.3999999999999986</c:v>
                </c:pt>
                <c:pt idx="158">
                  <c:v>-3.3999999999999986</c:v>
                </c:pt>
                <c:pt idx="159">
                  <c:v>-4.6499999999999986</c:v>
                </c:pt>
                <c:pt idx="160">
                  <c:v>-6.8999999999999986</c:v>
                </c:pt>
                <c:pt idx="161">
                  <c:v>-6.1000000000000014</c:v>
                </c:pt>
                <c:pt idx="162">
                  <c:v>-5.5</c:v>
                </c:pt>
                <c:pt idx="163">
                  <c:v>-7</c:v>
                </c:pt>
                <c:pt idx="164">
                  <c:v>-8</c:v>
                </c:pt>
                <c:pt idx="165">
                  <c:v>-8</c:v>
                </c:pt>
                <c:pt idx="166">
                  <c:v>-7.7999999999999972</c:v>
                </c:pt>
                <c:pt idx="167">
                  <c:v>-7</c:v>
                </c:pt>
                <c:pt idx="168">
                  <c:v>-7</c:v>
                </c:pt>
                <c:pt idx="169">
                  <c:v>-6.5</c:v>
                </c:pt>
                <c:pt idx="170">
                  <c:v>-5.3999999999999986</c:v>
                </c:pt>
                <c:pt idx="171">
                  <c:v>-4.6000000000000014</c:v>
                </c:pt>
                <c:pt idx="172">
                  <c:v>-4.5</c:v>
                </c:pt>
                <c:pt idx="173">
                  <c:v>-4.5</c:v>
                </c:pt>
                <c:pt idx="174">
                  <c:v>-6.3999999999999986</c:v>
                </c:pt>
                <c:pt idx="175">
                  <c:v>-7</c:v>
                </c:pt>
                <c:pt idx="176">
                  <c:v>-5.5</c:v>
                </c:pt>
                <c:pt idx="177">
                  <c:v>-5.5</c:v>
                </c:pt>
                <c:pt idx="178">
                  <c:v>-4.8999999999999986</c:v>
                </c:pt>
                <c:pt idx="179">
                  <c:v>-4</c:v>
                </c:pt>
                <c:pt idx="180">
                  <c:v>-3.6000000000000014</c:v>
                </c:pt>
                <c:pt idx="181">
                  <c:v>-3</c:v>
                </c:pt>
                <c:pt idx="182">
                  <c:v>-3</c:v>
                </c:pt>
                <c:pt idx="183">
                  <c:v>-3.2000000000000028</c:v>
                </c:pt>
                <c:pt idx="184">
                  <c:v>-3.8999999999999986</c:v>
                </c:pt>
                <c:pt idx="185">
                  <c:v>-4.5</c:v>
                </c:pt>
                <c:pt idx="186">
                  <c:v>-3.8999999999999986</c:v>
                </c:pt>
                <c:pt idx="187">
                  <c:v>-3.7000000000000028</c:v>
                </c:pt>
                <c:pt idx="188">
                  <c:v>-2.2999999999999972</c:v>
                </c:pt>
                <c:pt idx="189">
                  <c:v>3.0500000000000007</c:v>
                </c:pt>
                <c:pt idx="190">
                  <c:v>5.1000000000000014</c:v>
                </c:pt>
                <c:pt idx="191">
                  <c:v>3.8299999999999983</c:v>
                </c:pt>
                <c:pt idx="192">
                  <c:v>6.2999999999999972</c:v>
                </c:pt>
                <c:pt idx="193">
                  <c:v>5.1999999999999993</c:v>
                </c:pt>
                <c:pt idx="194">
                  <c:v>3.1999999999999993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2</c:v>
                </c:pt>
                <c:pt idx="199">
                  <c:v>1</c:v>
                </c:pt>
                <c:pt idx="200">
                  <c:v>-1</c:v>
                </c:pt>
                <c:pt idx="201">
                  <c:v>-0.5</c:v>
                </c:pt>
                <c:pt idx="202">
                  <c:v>1.5</c:v>
                </c:pt>
                <c:pt idx="203">
                  <c:v>0.75</c:v>
                </c:pt>
                <c:pt idx="204">
                  <c:v>-2.5</c:v>
                </c:pt>
                <c:pt idx="205">
                  <c:v>-3.8100000000000023</c:v>
                </c:pt>
                <c:pt idx="206">
                  <c:v>-3.5500000000000007</c:v>
                </c:pt>
                <c:pt idx="207">
                  <c:v>-3.5</c:v>
                </c:pt>
                <c:pt idx="208">
                  <c:v>-3.3999999999999986</c:v>
                </c:pt>
                <c:pt idx="209">
                  <c:v>-1.6000000000000014</c:v>
                </c:pt>
                <c:pt idx="210">
                  <c:v>-1.1000000000000014</c:v>
                </c:pt>
                <c:pt idx="211">
                  <c:v>0.20000000000000284</c:v>
                </c:pt>
                <c:pt idx="212">
                  <c:v>-1</c:v>
                </c:pt>
                <c:pt idx="213">
                  <c:v>0.60000000000000142</c:v>
                </c:pt>
                <c:pt idx="214">
                  <c:v>1.7000000000000028</c:v>
                </c:pt>
                <c:pt idx="215">
                  <c:v>-2.5</c:v>
                </c:pt>
                <c:pt idx="216">
                  <c:v>-4.5</c:v>
                </c:pt>
                <c:pt idx="217">
                  <c:v>-6</c:v>
                </c:pt>
                <c:pt idx="218">
                  <c:v>-6</c:v>
                </c:pt>
                <c:pt idx="219">
                  <c:v>-5.6000000000000014</c:v>
                </c:pt>
                <c:pt idx="220">
                  <c:v>-1.5</c:v>
                </c:pt>
                <c:pt idx="221">
                  <c:v>-4.6300000000000026</c:v>
                </c:pt>
                <c:pt idx="222">
                  <c:v>-6.2999999999999972</c:v>
                </c:pt>
                <c:pt idx="223">
                  <c:v>-3.9000000000000057</c:v>
                </c:pt>
                <c:pt idx="224">
                  <c:v>-7.5</c:v>
                </c:pt>
                <c:pt idx="225">
                  <c:v>-5.8999999999999986</c:v>
                </c:pt>
                <c:pt idx="226">
                  <c:v>-7.5</c:v>
                </c:pt>
                <c:pt idx="227">
                  <c:v>-6.8000000000000043</c:v>
                </c:pt>
                <c:pt idx="228">
                  <c:v>-2.2000000000000028</c:v>
                </c:pt>
                <c:pt idx="229">
                  <c:v>-2.25</c:v>
                </c:pt>
                <c:pt idx="230">
                  <c:v>-6.2000000000000028</c:v>
                </c:pt>
                <c:pt idx="231">
                  <c:v>-6.7000000000000028</c:v>
                </c:pt>
                <c:pt idx="232">
                  <c:v>-5.2999999999999972</c:v>
                </c:pt>
                <c:pt idx="233">
                  <c:v>-4.8999999999999986</c:v>
                </c:pt>
                <c:pt idx="234">
                  <c:v>-5.2000000000000028</c:v>
                </c:pt>
                <c:pt idx="235">
                  <c:v>-4.0999999999999943</c:v>
                </c:pt>
                <c:pt idx="236">
                  <c:v>-3.2000000000000028</c:v>
                </c:pt>
                <c:pt idx="237">
                  <c:v>-5.9500000000000028</c:v>
                </c:pt>
                <c:pt idx="238">
                  <c:v>-10.900000000000006</c:v>
                </c:pt>
                <c:pt idx="239">
                  <c:v>-7.5499999999999972</c:v>
                </c:pt>
                <c:pt idx="240">
                  <c:v>-8.5999999999999943</c:v>
                </c:pt>
                <c:pt idx="241">
                  <c:v>-8.5500000000000114</c:v>
                </c:pt>
                <c:pt idx="242">
                  <c:v>-7.7800000000000011</c:v>
                </c:pt>
                <c:pt idx="243">
                  <c:v>-6.8799999999999955</c:v>
                </c:pt>
                <c:pt idx="244">
                  <c:v>-6.8799999999999955</c:v>
                </c:pt>
                <c:pt idx="245">
                  <c:v>-6.8799999999999955</c:v>
                </c:pt>
                <c:pt idx="246">
                  <c:v>-9.2800000000000011</c:v>
                </c:pt>
                <c:pt idx="247">
                  <c:v>-9.4000000000000057</c:v>
                </c:pt>
                <c:pt idx="248">
                  <c:v>-8.1299999999999955</c:v>
                </c:pt>
                <c:pt idx="249">
                  <c:v>-9</c:v>
                </c:pt>
                <c:pt idx="250">
                  <c:v>-8.2000000000000028</c:v>
                </c:pt>
                <c:pt idx="251">
                  <c:v>-8.7999999999999972</c:v>
                </c:pt>
                <c:pt idx="252">
                  <c:v>-8.480000000000004</c:v>
                </c:pt>
                <c:pt idx="253">
                  <c:v>-4.5999999999999943</c:v>
                </c:pt>
                <c:pt idx="254">
                  <c:v>0.20000000000000284</c:v>
                </c:pt>
                <c:pt idx="255">
                  <c:v>-9.1800000000000068</c:v>
                </c:pt>
                <c:pt idx="256">
                  <c:v>-9.6000000000000085</c:v>
                </c:pt>
                <c:pt idx="257">
                  <c:v>-11.75</c:v>
                </c:pt>
                <c:pt idx="258">
                  <c:v>-12.700000000000003</c:v>
                </c:pt>
                <c:pt idx="259">
                  <c:v>-14.100000000000009</c:v>
                </c:pt>
                <c:pt idx="260">
                  <c:v>-12</c:v>
                </c:pt>
                <c:pt idx="261">
                  <c:v>-13.200000000000003</c:v>
                </c:pt>
                <c:pt idx="262">
                  <c:v>-12.500000000000007</c:v>
                </c:pt>
                <c:pt idx="263">
                  <c:v>-14.5</c:v>
                </c:pt>
                <c:pt idx="264">
                  <c:v>-13.280000000000001</c:v>
                </c:pt>
                <c:pt idx="265">
                  <c:v>-11.379999999999995</c:v>
                </c:pt>
                <c:pt idx="266">
                  <c:v>-11.680000000000007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D3-4D67-8BFD-BEF02D6BB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932880"/>
        <c:axId val="951414320"/>
      </c:lineChart>
      <c:catAx>
        <c:axId val="97793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2029952550415201"/>
              <c:y val="0.89973577364491597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1414320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51414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6.2277580071174402E-3"/>
              <c:y val="0.40103368446236398"/>
            </c:manualLayout>
          </c:layout>
          <c:overlay val="0"/>
        </c:title>
        <c:numFmt formatCode="\$#,##0.00_);\(\$#,##0.0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7932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128113879003505"/>
          <c:y val="0.86675356934270598"/>
          <c:w val="0.30071174377224202"/>
          <c:h val="0.11901620541400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9.7864768683274001E-3"/>
          <c:y val="1.43979057591623E-2"/>
          <c:w val="0.97508896797153"/>
          <c:h val="0.971204188481676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428096"/>
        <c:axId val="951610640"/>
      </c:barChart>
      <c:catAx>
        <c:axId val="948428096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1610640"/>
        <c:crosses val="autoZero"/>
        <c:auto val="1"/>
        <c:lblAlgn val="ctr"/>
        <c:lblOffset val="100"/>
        <c:tickMarkSkip val="1"/>
        <c:noMultiLvlLbl val="0"/>
      </c:catAx>
      <c:valAx>
        <c:axId val="951610640"/>
        <c:scaling>
          <c:orientation val="minMax"/>
        </c:scaling>
        <c:delete val="0"/>
        <c:axPos val="l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428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Wet Distillers Grain Price as a Percentage of Corn Price by State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230142979236136"/>
          <c:y val="1.864747375328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98932384341706E-2"/>
          <c:y val="0.20949314997938001"/>
          <c:w val="0.89946619217081902"/>
          <c:h val="0.47237102905240302"/>
        </c:manualLayout>
      </c:layout>
      <c:lineChart>
        <c:grouping val="standard"/>
        <c:varyColors val="0"/>
        <c:ser>
          <c:idx val="0"/>
          <c:order val="0"/>
          <c:tx>
            <c:v>IA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Data!$BC$8:$BC$573</c:f>
              <c:numCache>
                <c:formatCode>0%</c:formatCode>
                <c:ptCount val="566"/>
                <c:pt idx="0">
                  <c:v>0.2396606346990281</c:v>
                </c:pt>
                <c:pt idx="1">
                  <c:v>0.22579514149762084</c:v>
                </c:pt>
                <c:pt idx="2">
                  <c:v>0.21932114882506529</c:v>
                </c:pt>
                <c:pt idx="3">
                  <c:v>0.2262430101001344</c:v>
                </c:pt>
                <c:pt idx="4">
                  <c:v>0.23312300254035895</c:v>
                </c:pt>
                <c:pt idx="5">
                  <c:v>0.22945832686636661</c:v>
                </c:pt>
                <c:pt idx="6">
                  <c:v>0.24624846248462487</c:v>
                </c:pt>
                <c:pt idx="7">
                  <c:v>0.26282722513089007</c:v>
                </c:pt>
                <c:pt idx="8">
                  <c:v>0.28466733726110072</c:v>
                </c:pt>
                <c:pt idx="9">
                  <c:v>0.31874084919472911</c:v>
                </c:pt>
                <c:pt idx="10">
                  <c:v>0.32062176165803102</c:v>
                </c:pt>
                <c:pt idx="11">
                  <c:v>0.31324767390341163</c:v>
                </c:pt>
                <c:pt idx="12">
                  <c:v>0.3108243219287361</c:v>
                </c:pt>
                <c:pt idx="13">
                  <c:v>0.32113346351210209</c:v>
                </c:pt>
                <c:pt idx="14">
                  <c:v>0.33756613756613757</c:v>
                </c:pt>
                <c:pt idx="15">
                  <c:v>0.30495049504950494</c:v>
                </c:pt>
                <c:pt idx="16">
                  <c:v>0.3113438520130577</c:v>
                </c:pt>
                <c:pt idx="17">
                  <c:v>0.31059398215678957</c:v>
                </c:pt>
                <c:pt idx="18">
                  <c:v>0.32155560825231205</c:v>
                </c:pt>
                <c:pt idx="19">
                  <c:v>0.30540469973890338</c:v>
                </c:pt>
                <c:pt idx="20">
                  <c:v>0.28957975316356821</c:v>
                </c:pt>
                <c:pt idx="21">
                  <c:v>0.29188712522045857</c:v>
                </c:pt>
                <c:pt idx="22">
                  <c:v>0.29988824040730155</c:v>
                </c:pt>
                <c:pt idx="23">
                  <c:v>0.32459677419354832</c:v>
                </c:pt>
                <c:pt idx="24">
                  <c:v>0.32599892008639308</c:v>
                </c:pt>
                <c:pt idx="25">
                  <c:v>0.33476573329636811</c:v>
                </c:pt>
                <c:pt idx="26">
                  <c:v>0.35234327449786979</c:v>
                </c:pt>
                <c:pt idx="27">
                  <c:v>0.34351949420442573</c:v>
                </c:pt>
                <c:pt idx="28">
                  <c:v>0.34100418410041838</c:v>
                </c:pt>
                <c:pt idx="29">
                  <c:v>0.34085138162808065</c:v>
                </c:pt>
                <c:pt idx="30">
                  <c:v>0.31887422022341511</c:v>
                </c:pt>
                <c:pt idx="31">
                  <c:v>0.3165361312250628</c:v>
                </c:pt>
                <c:pt idx="32">
                  <c:v>0.31389214536928489</c:v>
                </c:pt>
                <c:pt idx="33">
                  <c:v>0.29671280276816608</c:v>
                </c:pt>
                <c:pt idx="34">
                  <c:v>0.28975712777191126</c:v>
                </c:pt>
                <c:pt idx="35">
                  <c:v>0.2944148572989212</c:v>
                </c:pt>
                <c:pt idx="36">
                  <c:v>0.28249475890985326</c:v>
                </c:pt>
                <c:pt idx="37">
                  <c:v>0.27749737118822299</c:v>
                </c:pt>
                <c:pt idx="38">
                  <c:v>0.32244219434789184</c:v>
                </c:pt>
                <c:pt idx="39">
                  <c:v>0.34253486464315014</c:v>
                </c:pt>
                <c:pt idx="40">
                  <c:v>0.32955633578040217</c:v>
                </c:pt>
                <c:pt idx="41">
                  <c:v>0.34042202439828545</c:v>
                </c:pt>
                <c:pt idx="42">
                  <c:v>0.36101398601398604</c:v>
                </c:pt>
                <c:pt idx="43">
                  <c:v>0.33024554322233435</c:v>
                </c:pt>
                <c:pt idx="44">
                  <c:v>0.25198637911464244</c:v>
                </c:pt>
                <c:pt idx="45">
                  <c:v>0.25605536332179929</c:v>
                </c:pt>
                <c:pt idx="46">
                  <c:v>0.24749163879598662</c:v>
                </c:pt>
                <c:pt idx="47">
                  <c:v>0.25379715825575699</c:v>
                </c:pt>
                <c:pt idx="48">
                  <c:v>0.25772141542237675</c:v>
                </c:pt>
                <c:pt idx="49">
                  <c:v>0.25370489690721648</c:v>
                </c:pt>
                <c:pt idx="50">
                  <c:v>0.25880672802284993</c:v>
                </c:pt>
                <c:pt idx="51">
                  <c:v>0.27970446320868519</c:v>
                </c:pt>
                <c:pt idx="52">
                  <c:v>0.3058808431454329</c:v>
                </c:pt>
                <c:pt idx="53">
                  <c:v>0.31610406560838639</c:v>
                </c:pt>
                <c:pt idx="54">
                  <c:v>0.29252437703141931</c:v>
                </c:pt>
                <c:pt idx="55">
                  <c:v>0.29167551175132678</c:v>
                </c:pt>
                <c:pt idx="56">
                  <c:v>0.28430138990490128</c:v>
                </c:pt>
                <c:pt idx="57">
                  <c:v>0.27665495432185522</c:v>
                </c:pt>
                <c:pt idx="58">
                  <c:v>0.28912830558276198</c:v>
                </c:pt>
                <c:pt idx="59">
                  <c:v>0.28613844294838597</c:v>
                </c:pt>
                <c:pt idx="60">
                  <c:v>0.27981093855503036</c:v>
                </c:pt>
                <c:pt idx="61">
                  <c:v>0.27553093259464451</c:v>
                </c:pt>
                <c:pt idx="62">
                  <c:v>0.2656652897734384</c:v>
                </c:pt>
                <c:pt idx="63">
                  <c:v>0.25935405240706882</c:v>
                </c:pt>
                <c:pt idx="64">
                  <c:v>0.25969738651994501</c:v>
                </c:pt>
                <c:pt idx="65">
                  <c:v>0.25880993645291739</c:v>
                </c:pt>
                <c:pt idx="66">
                  <c:v>0.28838361098604232</c:v>
                </c:pt>
                <c:pt idx="67">
                  <c:v>0.27278534923339015</c:v>
                </c:pt>
                <c:pt idx="68">
                  <c:v>0.28415612974161625</c:v>
                </c:pt>
                <c:pt idx="69">
                  <c:v>0.27765404602821087</c:v>
                </c:pt>
                <c:pt idx="70">
                  <c:v>0.28890046899426786</c:v>
                </c:pt>
                <c:pt idx="71">
                  <c:v>0.28808979422157555</c:v>
                </c:pt>
                <c:pt idx="72">
                  <c:v>0.27822944896115631</c:v>
                </c:pt>
                <c:pt idx="73">
                  <c:v>0.2736426456071076</c:v>
                </c:pt>
                <c:pt idx="74">
                  <c:v>0.27238383075179451</c:v>
                </c:pt>
                <c:pt idx="75">
                  <c:v>0.27551366635249769</c:v>
                </c:pt>
                <c:pt idx="76">
                  <c:v>0.28659445493391633</c:v>
                </c:pt>
                <c:pt idx="77">
                  <c:v>0.26914806116280682</c:v>
                </c:pt>
                <c:pt idx="78">
                  <c:v>0.23930425280029138</c:v>
                </c:pt>
                <c:pt idx="79">
                  <c:v>0.242561909852129</c:v>
                </c:pt>
                <c:pt idx="80">
                  <c:v>0.25722929086217633</c:v>
                </c:pt>
                <c:pt idx="81">
                  <c:v>0.26894142933906501</c:v>
                </c:pt>
                <c:pt idx="82">
                  <c:v>0.26641234918381834</c:v>
                </c:pt>
                <c:pt idx="83">
                  <c:v>0.27172425890194701</c:v>
                </c:pt>
                <c:pt idx="84">
                  <c:v>0.27518730718378137</c:v>
                </c:pt>
                <c:pt idx="85">
                  <c:v>0.2826004308706121</c:v>
                </c:pt>
                <c:pt idx="86">
                  <c:v>0.28330308529945553</c:v>
                </c:pt>
                <c:pt idx="87">
                  <c:v>0.27077189939288815</c:v>
                </c:pt>
                <c:pt idx="88">
                  <c:v>0.24557539526468966</c:v>
                </c:pt>
                <c:pt idx="89">
                  <c:v>0.24721118092063082</c:v>
                </c:pt>
                <c:pt idx="90">
                  <c:v>0.26258432797093928</c:v>
                </c:pt>
                <c:pt idx="91">
                  <c:v>0.25882352941176467</c:v>
                </c:pt>
                <c:pt idx="92">
                  <c:v>0.29649595687331537</c:v>
                </c:pt>
                <c:pt idx="93">
                  <c:v>0.32309499832158445</c:v>
                </c:pt>
                <c:pt idx="94">
                  <c:v>0.36649214659685864</c:v>
                </c:pt>
                <c:pt idx="95">
                  <c:v>0.35691906005221929</c:v>
                </c:pt>
                <c:pt idx="96">
                  <c:v>0.36565865782932888</c:v>
                </c:pt>
                <c:pt idx="97">
                  <c:v>0.35400272794040499</c:v>
                </c:pt>
                <c:pt idx="98">
                  <c:v>0.31311192167402574</c:v>
                </c:pt>
                <c:pt idx="99">
                  <c:v>0.30349832526981763</c:v>
                </c:pt>
                <c:pt idx="100">
                  <c:v>0.29275327484677321</c:v>
                </c:pt>
                <c:pt idx="101">
                  <c:v>0.28413543655179346</c:v>
                </c:pt>
                <c:pt idx="102">
                  <c:v>0.26909875453564774</c:v>
                </c:pt>
                <c:pt idx="103">
                  <c:v>0.25707112970711293</c:v>
                </c:pt>
                <c:pt idx="104">
                  <c:v>0.2918039803124331</c:v>
                </c:pt>
                <c:pt idx="105">
                  <c:v>0.31045514032281529</c:v>
                </c:pt>
                <c:pt idx="106">
                  <c:v>0.32947672889823815</c:v>
                </c:pt>
                <c:pt idx="107">
                  <c:v>0.327881721836975</c:v>
                </c:pt>
                <c:pt idx="108">
                  <c:v>0.31894484412470026</c:v>
                </c:pt>
                <c:pt idx="109">
                  <c:v>0.27523910733262485</c:v>
                </c:pt>
                <c:pt idx="110">
                  <c:v>0.29084783829309374</c:v>
                </c:pt>
                <c:pt idx="111">
                  <c:v>0.2895067765823669</c:v>
                </c:pt>
                <c:pt idx="112">
                  <c:v>0.31310918020400452</c:v>
                </c:pt>
                <c:pt idx="113">
                  <c:v>0.31417105987882604</c:v>
                </c:pt>
                <c:pt idx="114">
                  <c:v>0.3596372629843364</c:v>
                </c:pt>
                <c:pt idx="115">
                  <c:v>0.3157597970115591</c:v>
                </c:pt>
                <c:pt idx="116">
                  <c:v>0.31582381729200654</c:v>
                </c:pt>
                <c:pt idx="117">
                  <c:v>0.30850636302746148</c:v>
                </c:pt>
                <c:pt idx="118">
                  <c:v>0.29082912947872203</c:v>
                </c:pt>
                <c:pt idx="119">
                  <c:v>0.31373332667232851</c:v>
                </c:pt>
                <c:pt idx="120">
                  <c:v>0.29853924914675761</c:v>
                </c:pt>
                <c:pt idx="121">
                  <c:v>0.28818523430592391</c:v>
                </c:pt>
                <c:pt idx="122">
                  <c:v>0.287407835766951</c:v>
                </c:pt>
                <c:pt idx="123">
                  <c:v>0.30431328036322353</c:v>
                </c:pt>
                <c:pt idx="124">
                  <c:v>0.31663974151857838</c:v>
                </c:pt>
                <c:pt idx="125">
                  <c:v>0.30508375819373629</c:v>
                </c:pt>
                <c:pt idx="126">
                  <c:v>0.28875388946510588</c:v>
                </c:pt>
                <c:pt idx="127">
                  <c:v>0.27644569816643161</c:v>
                </c:pt>
                <c:pt idx="128">
                  <c:v>0.26084642001597025</c:v>
                </c:pt>
                <c:pt idx="129">
                  <c:v>0.25984356356887184</c:v>
                </c:pt>
                <c:pt idx="130">
                  <c:v>0.26593204775022961</c:v>
                </c:pt>
                <c:pt idx="131">
                  <c:v>0.27657915258643101</c:v>
                </c:pt>
                <c:pt idx="132">
                  <c:v>0.2859954781220907</c:v>
                </c:pt>
                <c:pt idx="133">
                  <c:v>0.29995879686856197</c:v>
                </c:pt>
                <c:pt idx="134">
                  <c:v>0.29244777718264592</c:v>
                </c:pt>
                <c:pt idx="135">
                  <c:v>0.28168653082147899</c:v>
                </c:pt>
                <c:pt idx="136">
                  <c:v>0.27982619490999383</c:v>
                </c:pt>
                <c:pt idx="137">
                  <c:v>0.2827395885599599</c:v>
                </c:pt>
                <c:pt idx="138">
                  <c:v>0.27919075144508665</c:v>
                </c:pt>
                <c:pt idx="139">
                  <c:v>0.2802008608321378</c:v>
                </c:pt>
                <c:pt idx="140">
                  <c:v>0.29240077444336887</c:v>
                </c:pt>
                <c:pt idx="141">
                  <c:v>0.30590082428365828</c:v>
                </c:pt>
                <c:pt idx="142">
                  <c:v>0.31771147002463723</c:v>
                </c:pt>
                <c:pt idx="143">
                  <c:v>0.33032198016346237</c:v>
                </c:pt>
                <c:pt idx="144">
                  <c:v>0.328395061728395</c:v>
                </c:pt>
                <c:pt idx="145">
                  <c:v>0.28222330254415817</c:v>
                </c:pt>
                <c:pt idx="146">
                  <c:v>0.28018679119412937</c:v>
                </c:pt>
                <c:pt idx="147">
                  <c:v>0.247787610619469</c:v>
                </c:pt>
                <c:pt idx="148">
                  <c:v>0.21450761574423163</c:v>
                </c:pt>
                <c:pt idx="149">
                  <c:v>0.24379232505643339</c:v>
                </c:pt>
                <c:pt idx="150">
                  <c:v>0.24979349083099292</c:v>
                </c:pt>
                <c:pt idx="151">
                  <c:v>0.24245534139379751</c:v>
                </c:pt>
                <c:pt idx="152">
                  <c:v>0.24250200481154768</c:v>
                </c:pt>
                <c:pt idx="153">
                  <c:v>0.24782010096374482</c:v>
                </c:pt>
                <c:pt idx="154">
                  <c:v>0.25090394592045273</c:v>
                </c:pt>
                <c:pt idx="155">
                  <c:v>0.27705075007979574</c:v>
                </c:pt>
                <c:pt idx="156">
                  <c:v>0.26779661016949158</c:v>
                </c:pt>
                <c:pt idx="157">
                  <c:v>0.26014271151885832</c:v>
                </c:pt>
                <c:pt idx="158">
                  <c:v>0.24321307011572499</c:v>
                </c:pt>
                <c:pt idx="159">
                  <c:v>0.24896287488439689</c:v>
                </c:pt>
                <c:pt idx="160">
                  <c:v>0.27449481157837247</c:v>
                </c:pt>
                <c:pt idx="161">
                  <c:v>0.27254575707154743</c:v>
                </c:pt>
                <c:pt idx="162">
                  <c:v>0.26600578273440728</c:v>
                </c:pt>
                <c:pt idx="163">
                  <c:v>0.26955475330926593</c:v>
                </c:pt>
                <c:pt idx="164">
                  <c:v>0.28762597517976624</c:v>
                </c:pt>
                <c:pt idx="165">
                  <c:v>0.28064472436678856</c:v>
                </c:pt>
                <c:pt idx="166">
                  <c:v>0.29923043415129952</c:v>
                </c:pt>
                <c:pt idx="167">
                  <c:v>0.2723588219400162</c:v>
                </c:pt>
                <c:pt idx="168">
                  <c:v>0.27484662576687113</c:v>
                </c:pt>
                <c:pt idx="169">
                  <c:v>0.2608513095050648</c:v>
                </c:pt>
                <c:pt idx="170">
                  <c:v>0.24927536231884062</c:v>
                </c:pt>
                <c:pt idx="171">
                  <c:v>0.25698474827911999</c:v>
                </c:pt>
                <c:pt idx="172">
                  <c:v>0.27722772277227725</c:v>
                </c:pt>
                <c:pt idx="173">
                  <c:v>0.27938371239911958</c:v>
                </c:pt>
                <c:pt idx="174">
                  <c:v>0.28460512668543486</c:v>
                </c:pt>
                <c:pt idx="175">
                  <c:v>0.28266276517922462</c:v>
                </c:pt>
                <c:pt idx="176">
                  <c:v>0.27830596369922211</c:v>
                </c:pt>
                <c:pt idx="177">
                  <c:v>0.27195945945945954</c:v>
                </c:pt>
                <c:pt idx="178">
                  <c:v>0.2627615989369948</c:v>
                </c:pt>
                <c:pt idx="179">
                  <c:v>0.26605240426144544</c:v>
                </c:pt>
                <c:pt idx="180">
                  <c:v>0.26354843366536745</c:v>
                </c:pt>
                <c:pt idx="181">
                  <c:v>0.26004933971847338</c:v>
                </c:pt>
                <c:pt idx="182">
                  <c:v>0.26838400479257152</c:v>
                </c:pt>
                <c:pt idx="183">
                  <c:v>0.27152537268483662</c:v>
                </c:pt>
                <c:pt idx="184">
                  <c:v>0.2715881954067042</c:v>
                </c:pt>
                <c:pt idx="185">
                  <c:v>0.27362893815635941</c:v>
                </c:pt>
                <c:pt idx="186">
                  <c:v>0.27258470187897615</c:v>
                </c:pt>
                <c:pt idx="187">
                  <c:v>0.26156263390944157</c:v>
                </c:pt>
                <c:pt idx="188">
                  <c:v>0.26443562110039703</c:v>
                </c:pt>
                <c:pt idx="189">
                  <c:v>0.24315241635687734</c:v>
                </c:pt>
                <c:pt idx="190">
                  <c:v>0.21324102120294244</c:v>
                </c:pt>
                <c:pt idx="191">
                  <c:v>0.23699126684306321</c:v>
                </c:pt>
                <c:pt idx="192">
                  <c:v>0.23063519721210202</c:v>
                </c:pt>
                <c:pt idx="193">
                  <c:v>0.22379731563866687</c:v>
                </c:pt>
                <c:pt idx="194">
                  <c:v>0.24008483563096503</c:v>
                </c:pt>
                <c:pt idx="195">
                  <c:v>0.23916757260444169</c:v>
                </c:pt>
                <c:pt idx="196">
                  <c:v>0.22343126586869785</c:v>
                </c:pt>
                <c:pt idx="197">
                  <c:v>0.22151898734177217</c:v>
                </c:pt>
                <c:pt idx="198">
                  <c:v>0.22465353756382203</c:v>
                </c:pt>
                <c:pt idx="199">
                  <c:v>0.23653643083421333</c:v>
                </c:pt>
                <c:pt idx="200">
                  <c:v>0.23742227247032219</c:v>
                </c:pt>
                <c:pt idx="201">
                  <c:v>0.23247959470869686</c:v>
                </c:pt>
                <c:pt idx="202">
                  <c:v>0.20918228742189621</c:v>
                </c:pt>
                <c:pt idx="203">
                  <c:v>0.21564885496183206</c:v>
                </c:pt>
                <c:pt idx="204">
                  <c:v>0.23032930300577129</c:v>
                </c:pt>
                <c:pt idx="205">
                  <c:v>0.22704479456286683</c:v>
                </c:pt>
                <c:pt idx="206">
                  <c:v>0.21654445462878094</c:v>
                </c:pt>
                <c:pt idx="207">
                  <c:v>0.21309734513274337</c:v>
                </c:pt>
                <c:pt idx="208">
                  <c:v>0.22475733449667357</c:v>
                </c:pt>
                <c:pt idx="209">
                  <c:v>0.22815753734721592</c:v>
                </c:pt>
                <c:pt idx="210">
                  <c:v>0.20435550323719839</c:v>
                </c:pt>
                <c:pt idx="211">
                  <c:v>0.2156008460286363</c:v>
                </c:pt>
                <c:pt idx="212">
                  <c:v>0.22078662359870796</c:v>
                </c:pt>
                <c:pt idx="213">
                  <c:v>0.21252857796067673</c:v>
                </c:pt>
                <c:pt idx="214">
                  <c:v>0.21683414769060572</c:v>
                </c:pt>
                <c:pt idx="215">
                  <c:v>0.24831127789847909</c:v>
                </c:pt>
                <c:pt idx="216">
                  <c:v>0.26923885934072544</c:v>
                </c:pt>
                <c:pt idx="217">
                  <c:v>0.26504756896304438</c:v>
                </c:pt>
                <c:pt idx="218">
                  <c:v>0.25561344460325514</c:v>
                </c:pt>
                <c:pt idx="219">
                  <c:v>0.24640200734832871</c:v>
                </c:pt>
                <c:pt idx="220">
                  <c:v>0.2372118484277112</c:v>
                </c:pt>
                <c:pt idx="221">
                  <c:v>0.25123537061118334</c:v>
                </c:pt>
                <c:pt idx="222">
                  <c:v>0.2624476182331309</c:v>
                </c:pt>
                <c:pt idx="223">
                  <c:v>0.26323767350762162</c:v>
                </c:pt>
                <c:pt idx="224">
                  <c:v>0.26910030689710868</c:v>
                </c:pt>
                <c:pt idx="225">
                  <c:v>0.25957889680570012</c:v>
                </c:pt>
                <c:pt idx="226">
                  <c:v>0.26285894603976018</c:v>
                </c:pt>
                <c:pt idx="227">
                  <c:v>0.25413842990938856</c:v>
                </c:pt>
                <c:pt idx="228">
                  <c:v>0.25082114063899669</c:v>
                </c:pt>
                <c:pt idx="229">
                  <c:v>0.26009478672985781</c:v>
                </c:pt>
                <c:pt idx="230">
                  <c:v>0.26312110402479011</c:v>
                </c:pt>
                <c:pt idx="231">
                  <c:v>0.27395383469843637</c:v>
                </c:pt>
                <c:pt idx="232">
                  <c:v>0.29420704305907341</c:v>
                </c:pt>
                <c:pt idx="233">
                  <c:v>0.27978642257818459</c:v>
                </c:pt>
                <c:pt idx="234">
                  <c:v>0.29044743768385201</c:v>
                </c:pt>
                <c:pt idx="235">
                  <c:v>0.2624638678596008</c:v>
                </c:pt>
                <c:pt idx="236">
                  <c:v>0.2591741864916598</c:v>
                </c:pt>
                <c:pt idx="237">
                  <c:v>0.27583603095918957</c:v>
                </c:pt>
                <c:pt idx="238">
                  <c:v>0.29785382229620982</c:v>
                </c:pt>
                <c:pt idx="239">
                  <c:v>0.29532037437005038</c:v>
                </c:pt>
                <c:pt idx="240">
                  <c:v>0.31246987951807226</c:v>
                </c:pt>
                <c:pt idx="241">
                  <c:v>0.30794174617978337</c:v>
                </c:pt>
                <c:pt idx="242">
                  <c:v>0.28221442816862663</c:v>
                </c:pt>
                <c:pt idx="243">
                  <c:v>0.27706809248009284</c:v>
                </c:pt>
                <c:pt idx="244">
                  <c:v>0.27831222485607854</c:v>
                </c:pt>
                <c:pt idx="245">
                  <c:v>0.28030941759096306</c:v>
                </c:pt>
                <c:pt idx="246">
                  <c:v>0.30317839752102699</c:v>
                </c:pt>
                <c:pt idx="247">
                  <c:v>0.312014674411495</c:v>
                </c:pt>
                <c:pt idx="248">
                  <c:v>0.31597534566050306</c:v>
                </c:pt>
                <c:pt idx="249">
                  <c:v>0.29504089602829564</c:v>
                </c:pt>
                <c:pt idx="250">
                  <c:v>0.28183289927500521</c:v>
                </c:pt>
                <c:pt idx="251">
                  <c:v>0.2829861970019294</c:v>
                </c:pt>
                <c:pt idx="252">
                  <c:v>0.28021120455682996</c:v>
                </c:pt>
                <c:pt idx="253">
                  <c:v>0.27015601409159534</c:v>
                </c:pt>
                <c:pt idx="254">
                  <c:v>0.24607137819156438</c:v>
                </c:pt>
                <c:pt idx="255">
                  <c:v>0.27756050338818977</c:v>
                </c:pt>
                <c:pt idx="256">
                  <c:v>0.27524271844660197</c:v>
                </c:pt>
                <c:pt idx="257">
                  <c:v>0.28833390352377691</c:v>
                </c:pt>
                <c:pt idx="258">
                  <c:v>0.30343454454952717</c:v>
                </c:pt>
                <c:pt idx="259">
                  <c:v>0.32304439746300218</c:v>
                </c:pt>
                <c:pt idx="260">
                  <c:v>0.3314669652855543</c:v>
                </c:pt>
                <c:pt idx="261">
                  <c:v>0.35517047177576577</c:v>
                </c:pt>
                <c:pt idx="262">
                  <c:v>0.32253947476069711</c:v>
                </c:pt>
                <c:pt idx="263">
                  <c:v>0.3202287348105789</c:v>
                </c:pt>
                <c:pt idx="264">
                  <c:v>0.31436839752488055</c:v>
                </c:pt>
                <c:pt idx="265">
                  <c:v>0.31492676645742795</c:v>
                </c:pt>
                <c:pt idx="266">
                  <c:v>0.30581900241226373</c:v>
                </c:pt>
                <c:pt idx="267">
                  <c:v>0.33477575952419225</c:v>
                </c:pt>
                <c:pt idx="268">
                  <c:v>0.37454365045421106</c:v>
                </c:pt>
                <c:pt idx="269">
                  <c:v>0.36114870046868347</c:v>
                </c:pt>
                <c:pt idx="270">
                  <c:v>0.32978045630650027</c:v>
                </c:pt>
                <c:pt idx="271">
                  <c:v>0.33836592178770952</c:v>
                </c:pt>
                <c:pt idx="272">
                  <c:v>0.34712117357754602</c:v>
                </c:pt>
                <c:pt idx="273">
                  <c:v>0.34238144597045866</c:v>
                </c:pt>
                <c:pt idx="274">
                  <c:v>0.3308653219537856</c:v>
                </c:pt>
                <c:pt idx="275">
                  <c:v>0.3340146917917598</c:v>
                </c:pt>
                <c:pt idx="276">
                  <c:v>0.35821097847175742</c:v>
                </c:pt>
                <c:pt idx="277">
                  <c:v>0.34323603137381736</c:v>
                </c:pt>
                <c:pt idx="278">
                  <c:v>0.34294780263366648</c:v>
                </c:pt>
                <c:pt idx="279">
                  <c:v>0.34611727416798732</c:v>
                </c:pt>
                <c:pt idx="280">
                  <c:v>0.34932821497120919</c:v>
                </c:pt>
                <c:pt idx="281">
                  <c:v>0.34770149253731342</c:v>
                </c:pt>
                <c:pt idx="282">
                  <c:v>0.34138602099273929</c:v>
                </c:pt>
                <c:pt idx="283">
                  <c:v>0.33404814004376371</c:v>
                </c:pt>
                <c:pt idx="284">
                  <c:v>0.30983024809893234</c:v>
                </c:pt>
                <c:pt idx="285">
                  <c:v>0.35406087832081173</c:v>
                </c:pt>
                <c:pt idx="286">
                  <c:v>0.35731746542296555</c:v>
                </c:pt>
                <c:pt idx="287">
                  <c:v>0.31343605546995379</c:v>
                </c:pt>
                <c:pt idx="288">
                  <c:v>0.36377666317588059</c:v>
                </c:pt>
                <c:pt idx="289">
                  <c:v>0.36963922143497024</c:v>
                </c:pt>
                <c:pt idx="290">
                  <c:v>0.35540662035145082</c:v>
                </c:pt>
                <c:pt idx="291">
                  <c:v>0.34829590073818129</c:v>
                </c:pt>
                <c:pt idx="292">
                  <c:v>0.31876037631433307</c:v>
                </c:pt>
                <c:pt idx="293">
                  <c:v>0.35858310626702999</c:v>
                </c:pt>
                <c:pt idx="294">
                  <c:v>0.35027554715792791</c:v>
                </c:pt>
                <c:pt idx="295">
                  <c:v>0.37599224898437894</c:v>
                </c:pt>
                <c:pt idx="296">
                  <c:v>0.36441458255567999</c:v>
                </c:pt>
                <c:pt idx="297">
                  <c:v>0.35405196522903104</c:v>
                </c:pt>
                <c:pt idx="298">
                  <c:v>0.35504437659194099</c:v>
                </c:pt>
                <c:pt idx="299">
                  <c:v>0.35272068086152342</c:v>
                </c:pt>
                <c:pt idx="300">
                  <c:v>0.32514572864321606</c:v>
                </c:pt>
                <c:pt idx="301">
                  <c:v>0.32306220095693783</c:v>
                </c:pt>
                <c:pt idx="302">
                  <c:v>0.32279538353631326</c:v>
                </c:pt>
                <c:pt idx="303">
                  <c:v>0.33818459879909241</c:v>
                </c:pt>
                <c:pt idx="304">
                  <c:v>0.31731131463720408</c:v>
                </c:pt>
                <c:pt idx="305">
                  <c:v>0.36107210527283989</c:v>
                </c:pt>
                <c:pt idx="306">
                  <c:v>0.31811863986100769</c:v>
                </c:pt>
                <c:pt idx="307">
                  <c:v>0.37246632292688214</c:v>
                </c:pt>
                <c:pt idx="308">
                  <c:v>0.38692427117474554</c:v>
                </c:pt>
                <c:pt idx="309">
                  <c:v>0.3802522971499766</c:v>
                </c:pt>
                <c:pt idx="310">
                  <c:v>0.32937998456393108</c:v>
                </c:pt>
                <c:pt idx="311">
                  <c:v>0.33663551401869152</c:v>
                </c:pt>
                <c:pt idx="312">
                  <c:v>0.34359712230215822</c:v>
                </c:pt>
                <c:pt idx="313">
                  <c:v>0.33262906119194735</c:v>
                </c:pt>
                <c:pt idx="314">
                  <c:v>0.33746233679276866</c:v>
                </c:pt>
                <c:pt idx="315">
                  <c:v>0.33631389296676895</c:v>
                </c:pt>
                <c:pt idx="316">
                  <c:v>0.33258545598521838</c:v>
                </c:pt>
                <c:pt idx="317">
                  <c:v>0.29757462686567171</c:v>
                </c:pt>
                <c:pt idx="318">
                  <c:v>0.2927859864946179</c:v>
                </c:pt>
                <c:pt idx="319">
                  <c:v>0.33218332810603685</c:v>
                </c:pt>
                <c:pt idx="320">
                  <c:v>0.32558574693593878</c:v>
                </c:pt>
                <c:pt idx="321">
                  <c:v>0.31951786708591268</c:v>
                </c:pt>
                <c:pt idx="322">
                  <c:v>0.32240447944835937</c:v>
                </c:pt>
                <c:pt idx="323">
                  <c:v>0.33126014061654951</c:v>
                </c:pt>
                <c:pt idx="324">
                  <c:v>0.33529937444146557</c:v>
                </c:pt>
                <c:pt idx="325">
                  <c:v>0.33722182390732852</c:v>
                </c:pt>
                <c:pt idx="326">
                  <c:v>0.35428127757190758</c:v>
                </c:pt>
                <c:pt idx="327">
                  <c:v>0.38758855199773312</c:v>
                </c:pt>
                <c:pt idx="328">
                  <c:v>0.33786565547128922</c:v>
                </c:pt>
                <c:pt idx="329">
                  <c:v>0.35129530160325406</c:v>
                </c:pt>
                <c:pt idx="330">
                  <c:v>0.35157456523198816</c:v>
                </c:pt>
                <c:pt idx="331">
                  <c:v>0.35476479309880038</c:v>
                </c:pt>
                <c:pt idx="332">
                  <c:v>0.36684805357890338</c:v>
                </c:pt>
                <c:pt idx="333">
                  <c:v>0.36470456954750879</c:v>
                </c:pt>
                <c:pt idx="334">
                  <c:v>0.3605324915370397</c:v>
                </c:pt>
                <c:pt idx="335">
                  <c:v>0.35490237589548512</c:v>
                </c:pt>
                <c:pt idx="336">
                  <c:v>0.34731023324794391</c:v>
                </c:pt>
                <c:pt idx="337">
                  <c:v>0.33983191052875389</c:v>
                </c:pt>
                <c:pt idx="338">
                  <c:v>0.34332221480987329</c:v>
                </c:pt>
                <c:pt idx="339">
                  <c:v>0.37466266866566716</c:v>
                </c:pt>
                <c:pt idx="340">
                  <c:v>0.36274626865671639</c:v>
                </c:pt>
                <c:pt idx="341">
                  <c:v>0.35143695014662751</c:v>
                </c:pt>
                <c:pt idx="342">
                  <c:v>0.34947683109118088</c:v>
                </c:pt>
                <c:pt idx="343">
                  <c:v>0.32732312243740264</c:v>
                </c:pt>
                <c:pt idx="344">
                  <c:v>0.32545009361947291</c:v>
                </c:pt>
                <c:pt idx="345">
                  <c:v>0.31732002851033503</c:v>
                </c:pt>
                <c:pt idx="346">
                  <c:v>0.31348600508905861</c:v>
                </c:pt>
                <c:pt idx="347">
                  <c:v>0.30628343839621919</c:v>
                </c:pt>
                <c:pt idx="348">
                  <c:v>0.30533070502872955</c:v>
                </c:pt>
                <c:pt idx="349">
                  <c:v>0.307382673131461</c:v>
                </c:pt>
                <c:pt idx="350">
                  <c:v>0.30147169759563291</c:v>
                </c:pt>
                <c:pt idx="351">
                  <c:v>0.30987240795747395</c:v>
                </c:pt>
                <c:pt idx="352">
                  <c:v>0.3284546337269203</c:v>
                </c:pt>
                <c:pt idx="353">
                  <c:v>0.33184887228846432</c:v>
                </c:pt>
                <c:pt idx="354">
                  <c:v>0.32407223091141762</c:v>
                </c:pt>
                <c:pt idx="355">
                  <c:v>0.32206562925908727</c:v>
                </c:pt>
                <c:pt idx="356">
                  <c:v>0.36733989297427933</c:v>
                </c:pt>
                <c:pt idx="357">
                  <c:v>0.35732565036861275</c:v>
                </c:pt>
                <c:pt idx="358">
                  <c:v>0.3399981525490624</c:v>
                </c:pt>
                <c:pt idx="359">
                  <c:v>0.32213384751345708</c:v>
                </c:pt>
                <c:pt idx="360">
                  <c:v>0.321029020604232</c:v>
                </c:pt>
                <c:pt idx="361">
                  <c:v>0.37316692667706702</c:v>
                </c:pt>
                <c:pt idx="362">
                  <c:v>0.38751189796306873</c:v>
                </c:pt>
                <c:pt idx="363">
                  <c:v>0.37878589618415887</c:v>
                </c:pt>
                <c:pt idx="364">
                  <c:v>0.37352342158859475</c:v>
                </c:pt>
                <c:pt idx="365">
                  <c:v>0.36453100973859565</c:v>
                </c:pt>
                <c:pt idx="367">
                  <c:v>0.39551569506726453</c:v>
                </c:pt>
                <c:pt idx="368">
                  <c:v>0.39345584939489026</c:v>
                </c:pt>
                <c:pt idx="369">
                  <c:v>0.39459211732355637</c:v>
                </c:pt>
                <c:pt idx="370">
                  <c:v>0.39648879648879642</c:v>
                </c:pt>
                <c:pt idx="371">
                  <c:v>0.38583101333152264</c:v>
                </c:pt>
                <c:pt idx="372">
                  <c:v>0.40245740118233458</c:v>
                </c:pt>
                <c:pt idx="373">
                  <c:v>0.40899462277985993</c:v>
                </c:pt>
                <c:pt idx="374">
                  <c:v>0.42297250261051161</c:v>
                </c:pt>
                <c:pt idx="375">
                  <c:v>0.41870945715261193</c:v>
                </c:pt>
                <c:pt idx="376">
                  <c:v>0.42952149229521497</c:v>
                </c:pt>
                <c:pt idx="377">
                  <c:v>0.41516966067864275</c:v>
                </c:pt>
                <c:pt idx="378">
                  <c:v>0.3934693877551021</c:v>
                </c:pt>
                <c:pt idx="379">
                  <c:v>0.34583236049498012</c:v>
                </c:pt>
                <c:pt idx="380">
                  <c:v>0.33497628138377877</c:v>
                </c:pt>
                <c:pt idx="381">
                  <c:v>0.370417943852479</c:v>
                </c:pt>
                <c:pt idx="382">
                  <c:v>0.3496357960457856</c:v>
                </c:pt>
                <c:pt idx="383">
                  <c:v>0.34475238527941854</c:v>
                </c:pt>
                <c:pt idx="384">
                  <c:v>0.35203279808677834</c:v>
                </c:pt>
                <c:pt idx="385">
                  <c:v>0.35073264151783728</c:v>
                </c:pt>
                <c:pt idx="386">
                  <c:v>0.35175567097261068</c:v>
                </c:pt>
                <c:pt idx="387">
                  <c:v>0.33303167420814483</c:v>
                </c:pt>
                <c:pt idx="388">
                  <c:v>0.33778157360948008</c:v>
                </c:pt>
                <c:pt idx="389">
                  <c:v>0.35858803271631506</c:v>
                </c:pt>
                <c:pt idx="390">
                  <c:v>0.37321390488377054</c:v>
                </c:pt>
                <c:pt idx="391">
                  <c:v>0.34204216618437372</c:v>
                </c:pt>
                <c:pt idx="392">
                  <c:v>0.35790124729409339</c:v>
                </c:pt>
                <c:pt idx="393">
                  <c:v>0.36640591137071971</c:v>
                </c:pt>
                <c:pt idx="394">
                  <c:v>0.35519693881795111</c:v>
                </c:pt>
                <c:pt idx="395">
                  <c:v>0.34581526737616602</c:v>
                </c:pt>
                <c:pt idx="396">
                  <c:v>0.35436568299361115</c:v>
                </c:pt>
                <c:pt idx="397">
                  <c:v>0.37410788381742738</c:v>
                </c:pt>
                <c:pt idx="398">
                  <c:v>0.34370625605685373</c:v>
                </c:pt>
                <c:pt idx="399">
                  <c:v>0.32873257985470167</c:v>
                </c:pt>
                <c:pt idx="400">
                  <c:v>0.35748621830209482</c:v>
                </c:pt>
                <c:pt idx="401">
                  <c:v>0.3359747861323728</c:v>
                </c:pt>
                <c:pt idx="402">
                  <c:v>0.31068224446905152</c:v>
                </c:pt>
                <c:pt idx="403">
                  <c:v>0.28236360546144695</c:v>
                </c:pt>
                <c:pt idx="404">
                  <c:v>0.27011031674636621</c:v>
                </c:pt>
                <c:pt idx="405">
                  <c:v>0.26754297269969668</c:v>
                </c:pt>
                <c:pt idx="406">
                  <c:v>0.2715606162089752</c:v>
                </c:pt>
                <c:pt idx="407">
                  <c:v>0.24851846840752265</c:v>
                </c:pt>
                <c:pt idx="408">
                  <c:v>0.22080271339739962</c:v>
                </c:pt>
                <c:pt idx="409">
                  <c:v>0.20907524411257897</c:v>
                </c:pt>
                <c:pt idx="410">
                  <c:v>0.20805944555587311</c:v>
                </c:pt>
                <c:pt idx="411">
                  <c:v>0.2189485442993786</c:v>
                </c:pt>
                <c:pt idx="412">
                  <c:v>0.23988355167394468</c:v>
                </c:pt>
                <c:pt idx="413">
                  <c:v>0.23715302491103202</c:v>
                </c:pt>
                <c:pt idx="414">
                  <c:v>0.21181262729124234</c:v>
                </c:pt>
                <c:pt idx="415">
                  <c:v>0.21789883268482488</c:v>
                </c:pt>
                <c:pt idx="416">
                  <c:v>0.23095137288109013</c:v>
                </c:pt>
                <c:pt idx="417">
                  <c:v>0.24556720686367972</c:v>
                </c:pt>
                <c:pt idx="418">
                  <c:v>0.24385828000624316</c:v>
                </c:pt>
                <c:pt idx="419">
                  <c:v>0.23142117288651942</c:v>
                </c:pt>
                <c:pt idx="420">
                  <c:v>0.22386223862238624</c:v>
                </c:pt>
                <c:pt idx="421">
                  <c:v>0.22442905554736997</c:v>
                </c:pt>
                <c:pt idx="422">
                  <c:v>0.22810920121334682</c:v>
                </c:pt>
                <c:pt idx="423">
                  <c:v>0.23304451747833882</c:v>
                </c:pt>
                <c:pt idx="424">
                  <c:v>0.23263622136861573</c:v>
                </c:pt>
                <c:pt idx="425">
                  <c:v>0.23566367237627633</c:v>
                </c:pt>
                <c:pt idx="426">
                  <c:v>0.23918434830531826</c:v>
                </c:pt>
                <c:pt idx="427">
                  <c:v>0.24948002630060523</c:v>
                </c:pt>
                <c:pt idx="428">
                  <c:v>0.27785426678789454</c:v>
                </c:pt>
                <c:pt idx="429">
                  <c:v>0.26155843821914815</c:v>
                </c:pt>
                <c:pt idx="430">
                  <c:v>0.32302217355598134</c:v>
                </c:pt>
                <c:pt idx="431">
                  <c:v>0.37465825446897999</c:v>
                </c:pt>
                <c:pt idx="432">
                  <c:v>0.38599973179562824</c:v>
                </c:pt>
                <c:pt idx="433">
                  <c:v>0.35644891122278055</c:v>
                </c:pt>
                <c:pt idx="434">
                  <c:v>0.37623924621056942</c:v>
                </c:pt>
                <c:pt idx="435">
                  <c:v>0.38193970808893746</c:v>
                </c:pt>
                <c:pt idx="436">
                  <c:v>0.37140204271123495</c:v>
                </c:pt>
                <c:pt idx="437">
                  <c:v>0.38918465290708343</c:v>
                </c:pt>
                <c:pt idx="438">
                  <c:v>0.40813051618079699</c:v>
                </c:pt>
                <c:pt idx="439">
                  <c:v>0.35872307265595071</c:v>
                </c:pt>
                <c:pt idx="440">
                  <c:v>0.35868991019545698</c:v>
                </c:pt>
                <c:pt idx="441">
                  <c:v>0.37363834422657954</c:v>
                </c:pt>
                <c:pt idx="442">
                  <c:v>0.37084639498432598</c:v>
                </c:pt>
                <c:pt idx="443">
                  <c:v>0.36710369487485101</c:v>
                </c:pt>
                <c:pt idx="444">
                  <c:v>0.37449957767439368</c:v>
                </c:pt>
                <c:pt idx="445">
                  <c:v>0.38862430262620762</c:v>
                </c:pt>
                <c:pt idx="446">
                  <c:v>0.38561764983865088</c:v>
                </c:pt>
                <c:pt idx="447">
                  <c:v>0.40080605934264463</c:v>
                </c:pt>
                <c:pt idx="448">
                  <c:v>0.41849420310099178</c:v>
                </c:pt>
                <c:pt idx="449">
                  <c:v>0.41263982102908275</c:v>
                </c:pt>
                <c:pt idx="450">
                  <c:v>0.38820405310971351</c:v>
                </c:pt>
                <c:pt idx="451">
                  <c:v>0.40528022232515054</c:v>
                </c:pt>
                <c:pt idx="452">
                  <c:v>0.39913780715620062</c:v>
                </c:pt>
                <c:pt idx="453">
                  <c:v>0.37823789804369551</c:v>
                </c:pt>
                <c:pt idx="454">
                  <c:v>0.34994901675163875</c:v>
                </c:pt>
                <c:pt idx="455">
                  <c:v>0.31925122314401194</c:v>
                </c:pt>
                <c:pt idx="456">
                  <c:v>0.2867157654286952</c:v>
                </c:pt>
                <c:pt idx="457">
                  <c:v>0.2759895271831202</c:v>
                </c:pt>
                <c:pt idx="458">
                  <c:v>0.25415292804934619</c:v>
                </c:pt>
                <c:pt idx="459">
                  <c:v>0.28535973597359737</c:v>
                </c:pt>
                <c:pt idx="460">
                  <c:v>0.35796916984867777</c:v>
                </c:pt>
                <c:pt idx="461">
                  <c:v>0.36360529688167448</c:v>
                </c:pt>
                <c:pt idx="462">
                  <c:v>0.34990104608425227</c:v>
                </c:pt>
                <c:pt idx="463">
                  <c:v>0.36242840778923258</c:v>
                </c:pt>
                <c:pt idx="464">
                  <c:v>0.36634766461934015</c:v>
                </c:pt>
                <c:pt idx="465">
                  <c:v>0.36492650785605674</c:v>
                </c:pt>
                <c:pt idx="466">
                  <c:v>0.34864599572723598</c:v>
                </c:pt>
                <c:pt idx="467">
                  <c:v>0.28899258852594023</c:v>
                </c:pt>
                <c:pt idx="468">
                  <c:v>0.30902737332556779</c:v>
                </c:pt>
                <c:pt idx="469">
                  <c:v>0.28715985231779023</c:v>
                </c:pt>
                <c:pt idx="470">
                  <c:v>0.2857142857142857</c:v>
                </c:pt>
                <c:pt idx="471">
                  <c:v>0.2946700111956691</c:v>
                </c:pt>
                <c:pt idx="472">
                  <c:v>0.29177551313334293</c:v>
                </c:pt>
                <c:pt idx="473">
                  <c:v>0.29756924816280383</c:v>
                </c:pt>
                <c:pt idx="474">
                  <c:v>0.29893938329704289</c:v>
                </c:pt>
                <c:pt idx="475">
                  <c:v>0.30903282021492884</c:v>
                </c:pt>
                <c:pt idx="476">
                  <c:v>0.30948225712623617</c:v>
                </c:pt>
                <c:pt idx="477">
                  <c:v>0.30493109603712965</c:v>
                </c:pt>
                <c:pt idx="478">
                  <c:v>0.30455472467709033</c:v>
                </c:pt>
                <c:pt idx="479">
                  <c:v>0.2987505264635687</c:v>
                </c:pt>
                <c:pt idx="480">
                  <c:v>0.29891838741396265</c:v>
                </c:pt>
                <c:pt idx="481">
                  <c:v>0.30281038776236213</c:v>
                </c:pt>
                <c:pt idx="482">
                  <c:v>0.30782000493375711</c:v>
                </c:pt>
                <c:pt idx="483">
                  <c:v>0.30831738554394228</c:v>
                </c:pt>
                <c:pt idx="484">
                  <c:v>0.30466107925305097</c:v>
                </c:pt>
                <c:pt idx="485">
                  <c:v>0.29509364095990881</c:v>
                </c:pt>
                <c:pt idx="486">
                  <c:v>0.29708434077656093</c:v>
                </c:pt>
                <c:pt idx="487">
                  <c:v>0.30483711747285291</c:v>
                </c:pt>
                <c:pt idx="488">
                  <c:v>0.31705763104546769</c:v>
                </c:pt>
                <c:pt idx="489">
                  <c:v>0.31873198847262252</c:v>
                </c:pt>
                <c:pt idx="490">
                  <c:v>0.31796060254924685</c:v>
                </c:pt>
                <c:pt idx="491">
                  <c:v>0.31844776119402984</c:v>
                </c:pt>
                <c:pt idx="492">
                  <c:v>0.31983471074380171</c:v>
                </c:pt>
                <c:pt idx="493">
                  <c:v>0.31818181818181818</c:v>
                </c:pt>
                <c:pt idx="494">
                  <c:v>0.316148445336008</c:v>
                </c:pt>
                <c:pt idx="495">
                  <c:v>0.31675126903553302</c:v>
                </c:pt>
                <c:pt idx="496">
                  <c:v>0.32168621047944196</c:v>
                </c:pt>
                <c:pt idx="497">
                  <c:v>0.30281240939402726</c:v>
                </c:pt>
                <c:pt idx="498">
                  <c:v>0.28411422234543937</c:v>
                </c:pt>
                <c:pt idx="499">
                  <c:v>0.29293532338308453</c:v>
                </c:pt>
                <c:pt idx="500">
                  <c:v>0.28886841918798273</c:v>
                </c:pt>
                <c:pt idx="501">
                  <c:v>0.30584862385321104</c:v>
                </c:pt>
                <c:pt idx="502">
                  <c:v>0.29473684210526319</c:v>
                </c:pt>
                <c:pt idx="503">
                  <c:v>0.29108537570697551</c:v>
                </c:pt>
                <c:pt idx="504">
                  <c:v>0.28770925515013851</c:v>
                </c:pt>
                <c:pt idx="505">
                  <c:v>0.28509609265623009</c:v>
                </c:pt>
                <c:pt idx="506">
                  <c:v>0.29889439573008009</c:v>
                </c:pt>
                <c:pt idx="507">
                  <c:v>0.31525925925925924</c:v>
                </c:pt>
                <c:pt idx="508">
                  <c:v>0.33116354759967453</c:v>
                </c:pt>
                <c:pt idx="509">
                  <c:v>0.34679285296026086</c:v>
                </c:pt>
                <c:pt idx="510">
                  <c:v>0.32546125461254616</c:v>
                </c:pt>
                <c:pt idx="511">
                  <c:v>0.32701376800126597</c:v>
                </c:pt>
                <c:pt idx="512">
                  <c:v>0.33042912873862157</c:v>
                </c:pt>
                <c:pt idx="513">
                  <c:v>0.31857119232677367</c:v>
                </c:pt>
                <c:pt idx="514">
                  <c:v>0.27883817427385887</c:v>
                </c:pt>
                <c:pt idx="515">
                  <c:v>0.28059603733420668</c:v>
                </c:pt>
                <c:pt idx="516">
                  <c:v>0.30230655979061022</c:v>
                </c:pt>
                <c:pt idx="517">
                  <c:v>0.32258064516129037</c:v>
                </c:pt>
                <c:pt idx="518">
                  <c:v>0.31253644314868806</c:v>
                </c:pt>
                <c:pt idx="519">
                  <c:v>0.31689422602401707</c:v>
                </c:pt>
                <c:pt idx="520">
                  <c:v>0.29257812500000002</c:v>
                </c:pt>
                <c:pt idx="521">
                  <c:v>0.30753632984116258</c:v>
                </c:pt>
                <c:pt idx="522">
                  <c:v>0.29170418006430865</c:v>
                </c:pt>
                <c:pt idx="523">
                  <c:v>0.28812903225806447</c:v>
                </c:pt>
                <c:pt idx="524">
                  <c:v>0.27387499999999998</c:v>
                </c:pt>
                <c:pt idx="525">
                  <c:v>0.26940063091482652</c:v>
                </c:pt>
                <c:pt idx="526">
                  <c:v>0.2693670886075949</c:v>
                </c:pt>
                <c:pt idx="527">
                  <c:v>0.26837060702875398</c:v>
                </c:pt>
                <c:pt idx="528">
                  <c:v>0.2736156351791531</c:v>
                </c:pt>
                <c:pt idx="529">
                  <c:v>0.26168224299065418</c:v>
                </c:pt>
                <c:pt idx="530">
                  <c:v>0.26420062695924768</c:v>
                </c:pt>
                <c:pt idx="531">
                  <c:v>0.26793846153846157</c:v>
                </c:pt>
                <c:pt idx="532">
                  <c:v>0.28507552870090636</c:v>
                </c:pt>
                <c:pt idx="533">
                  <c:v>0.2990712074303406</c:v>
                </c:pt>
                <c:pt idx="534">
                  <c:v>0.29723076923076924</c:v>
                </c:pt>
                <c:pt idx="535">
                  <c:v>0.28712574850299405</c:v>
                </c:pt>
                <c:pt idx="536">
                  <c:v>0.27916666666666667</c:v>
                </c:pt>
                <c:pt idx="537">
                  <c:v>0.27507331378299121</c:v>
                </c:pt>
                <c:pt idx="538">
                  <c:v>0.27426900584795327</c:v>
                </c:pt>
                <c:pt idx="539">
                  <c:v>0.27337278106508878</c:v>
                </c:pt>
                <c:pt idx="540">
                  <c:v>0.25536656891495602</c:v>
                </c:pt>
                <c:pt idx="541">
                  <c:v>0.25417867435158503</c:v>
                </c:pt>
                <c:pt idx="542">
                  <c:v>0.26070381231671552</c:v>
                </c:pt>
                <c:pt idx="543">
                  <c:v>0.2676470588235294</c:v>
                </c:pt>
                <c:pt idx="544">
                  <c:v>0.26686217008797652</c:v>
                </c:pt>
                <c:pt idx="545">
                  <c:v>0.27578313253012049</c:v>
                </c:pt>
                <c:pt idx="546">
                  <c:v>0.28338368580060425</c:v>
                </c:pt>
                <c:pt idx="547">
                  <c:v>0.28685015290519877</c:v>
                </c:pt>
                <c:pt idx="548">
                  <c:v>0.28000000000000003</c:v>
                </c:pt>
                <c:pt idx="549">
                  <c:v>0.2766961651917404</c:v>
                </c:pt>
                <c:pt idx="550">
                  <c:v>0.27833827893175078</c:v>
                </c:pt>
                <c:pt idx="551">
                  <c:v>0.27413173652694611</c:v>
                </c:pt>
                <c:pt idx="552">
                  <c:v>0.24952941176470589</c:v>
                </c:pt>
                <c:pt idx="553">
                  <c:v>0.2766961651917404</c:v>
                </c:pt>
                <c:pt idx="554">
                  <c:v>0.2766961651917404</c:v>
                </c:pt>
                <c:pt idx="555">
                  <c:v>0.27426900584795327</c:v>
                </c:pt>
                <c:pt idx="556">
                  <c:v>0.27588235294117647</c:v>
                </c:pt>
                <c:pt idx="557">
                  <c:v>0.27109826589595376</c:v>
                </c:pt>
                <c:pt idx="558">
                  <c:v>0.27267441860465119</c:v>
                </c:pt>
                <c:pt idx="559">
                  <c:v>0.28000000000000003</c:v>
                </c:pt>
                <c:pt idx="560">
                  <c:v>0.29130434782608694</c:v>
                </c:pt>
                <c:pt idx="561">
                  <c:v>0.27215028901734106</c:v>
                </c:pt>
                <c:pt idx="562">
                  <c:v>0.27356321839080461</c:v>
                </c:pt>
                <c:pt idx="563">
                  <c:v>0.28082595870206489</c:v>
                </c:pt>
                <c:pt idx="564">
                  <c:v>0.28592145015105735</c:v>
                </c:pt>
                <c:pt idx="565">
                  <c:v>0.28773006134969326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D-4B5A-A52B-7A9E7DB970A9}"/>
            </c:ext>
          </c:extLst>
        </c:ser>
        <c:ser>
          <c:idx val="1"/>
          <c:order val="1"/>
          <c:tx>
            <c:strRef>
              <c:f>Data!$BD$7</c:f>
              <c:strCache>
                <c:ptCount val="1"/>
                <c:pt idx="0">
                  <c:v>IL 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Data!$BD$8:$BD$573</c:f>
              <c:numCache>
                <c:formatCode>General</c:formatCode>
                <c:ptCount val="566"/>
                <c:pt idx="2" formatCode="0%">
                  <c:v>0.24038155802861685</c:v>
                </c:pt>
                <c:pt idx="3" formatCode="0%">
                  <c:v>0.26076335877862594</c:v>
                </c:pt>
                <c:pt idx="4" formatCode="0%">
                  <c:v>0.26076335877862594</c:v>
                </c:pt>
                <c:pt idx="5" formatCode="0%">
                  <c:v>0.24575539568345323</c:v>
                </c:pt>
                <c:pt idx="6" formatCode="0%">
                  <c:v>0.25933429811866859</c:v>
                </c:pt>
                <c:pt idx="7" formatCode="0%">
                  <c:v>0.27158469945355185</c:v>
                </c:pt>
                <c:pt idx="8" formatCode="0%">
                  <c:v>0.27108753315649864</c:v>
                </c:pt>
                <c:pt idx="9" formatCode="0%">
                  <c:v>0.29795361527967257</c:v>
                </c:pt>
                <c:pt idx="10" formatCode="0%">
                  <c:v>0.30103376981392144</c:v>
                </c:pt>
                <c:pt idx="11" formatCode="0%">
                  <c:v>0.30869257950530038</c:v>
                </c:pt>
                <c:pt idx="12" formatCode="0%">
                  <c:v>0.25147453083109922</c:v>
                </c:pt>
                <c:pt idx="13" formatCode="0%">
                  <c:v>0.25994694960212206</c:v>
                </c:pt>
                <c:pt idx="14" formatCode="0%">
                  <c:v>0.29390070921985817</c:v>
                </c:pt>
                <c:pt idx="15" formatCode="0%">
                  <c:v>0.28850726552179656</c:v>
                </c:pt>
                <c:pt idx="16" formatCode="0%">
                  <c:v>0.27874920229738354</c:v>
                </c:pt>
                <c:pt idx="17" formatCode="0%">
                  <c:v>0.29948453608247427</c:v>
                </c:pt>
                <c:pt idx="18" formatCode="0%">
                  <c:v>0.3150895140664961</c:v>
                </c:pt>
                <c:pt idx="19" formatCode="0%">
                  <c:v>0.24638592080452551</c:v>
                </c:pt>
                <c:pt idx="20" formatCode="0%">
                  <c:v>0.258252427184466</c:v>
                </c:pt>
                <c:pt idx="21" formatCode="0%">
                  <c:v>0.27226890756302524</c:v>
                </c:pt>
                <c:pt idx="22" formatCode="0%">
                  <c:v>0.24170212765957444</c:v>
                </c:pt>
                <c:pt idx="23" formatCode="0%">
                  <c:v>0.28196303377947735</c:v>
                </c:pt>
                <c:pt idx="24" formatCode="0%">
                  <c:v>0.30545454545454542</c:v>
                </c:pt>
                <c:pt idx="25" formatCode="0%">
                  <c:v>0.30199733688415453</c:v>
                </c:pt>
                <c:pt idx="26" formatCode="0%">
                  <c:v>0.31549295774647884</c:v>
                </c:pt>
                <c:pt idx="27" formatCode="0%">
                  <c:v>0.25236051502145923</c:v>
                </c:pt>
                <c:pt idx="28" formatCode="0%">
                  <c:v>0.29327671620665247</c:v>
                </c:pt>
                <c:pt idx="29" formatCode="0%">
                  <c:v>0.25068592057761735</c:v>
                </c:pt>
                <c:pt idx="30" formatCode="0%">
                  <c:v>0.27900355871886123</c:v>
                </c:pt>
                <c:pt idx="33" formatCode="0%">
                  <c:v>0.24331550802139035</c:v>
                </c:pt>
                <c:pt idx="34" formatCode="0%">
                  <c:v>0.26308724832214769</c:v>
                </c:pt>
                <c:pt idx="35" formatCode="0%">
                  <c:v>0.25069124423963135</c:v>
                </c:pt>
                <c:pt idx="36" formatCode="0%">
                  <c:v>0.24517766497461932</c:v>
                </c:pt>
                <c:pt idx="37" formatCode="0%">
                  <c:v>0.24155528554070471</c:v>
                </c:pt>
                <c:pt idx="38" formatCode="0%">
                  <c:v>0.27639484978540774</c:v>
                </c:pt>
                <c:pt idx="39" formatCode="0%">
                  <c:v>0.28950617283950614</c:v>
                </c:pt>
                <c:pt idx="40" formatCode="0%">
                  <c:v>0.29130434782608694</c:v>
                </c:pt>
                <c:pt idx="41" formatCode="0%">
                  <c:v>0.28153967007069913</c:v>
                </c:pt>
                <c:pt idx="42" formatCode="0%">
                  <c:v>0.31917098445595854</c:v>
                </c:pt>
                <c:pt idx="43" formatCode="0%">
                  <c:v>0.30469909315746085</c:v>
                </c:pt>
                <c:pt idx="44" formatCode="0%">
                  <c:v>0.29686746987951812</c:v>
                </c:pt>
                <c:pt idx="45" formatCode="0%">
                  <c:v>0.2791139240506329</c:v>
                </c:pt>
                <c:pt idx="46" formatCode="0%">
                  <c:v>0.27714061272584445</c:v>
                </c:pt>
                <c:pt idx="47" formatCode="0%">
                  <c:v>0.2511987625676721</c:v>
                </c:pt>
                <c:pt idx="48" formatCode="0%">
                  <c:v>0.27096774193548384</c:v>
                </c:pt>
                <c:pt idx="49" formatCode="0%">
                  <c:v>0.29260450160771706</c:v>
                </c:pt>
                <c:pt idx="50" formatCode="0%">
                  <c:v>0.2900398406374502</c:v>
                </c:pt>
                <c:pt idx="51" formatCode="0%">
                  <c:v>0.26530612244897955</c:v>
                </c:pt>
                <c:pt idx="52" formatCode="0%">
                  <c:v>0.3590194846008799</c:v>
                </c:pt>
                <c:pt idx="53" formatCode="0%">
                  <c:v>0.36174570663305494</c:v>
                </c:pt>
                <c:pt idx="54" formatCode="0%">
                  <c:v>0.34165325530358448</c:v>
                </c:pt>
                <c:pt idx="55" formatCode="0%">
                  <c:v>0.34161044926080086</c:v>
                </c:pt>
                <c:pt idx="56" formatCode="0%">
                  <c:v>0.32872928176795585</c:v>
                </c:pt>
                <c:pt idx="57" formatCode="0%">
                  <c:v>0.3391906283280085</c:v>
                </c:pt>
                <c:pt idx="58" formatCode="0%">
                  <c:v>0.35366836871808655</c:v>
                </c:pt>
                <c:pt idx="60" formatCode="0%">
                  <c:v>0.36003098373353987</c:v>
                </c:pt>
                <c:pt idx="61" formatCode="0%">
                  <c:v>0.36636169946108543</c:v>
                </c:pt>
                <c:pt idx="62" formatCode="0%">
                  <c:v>0.34819695699053554</c:v>
                </c:pt>
                <c:pt idx="63" formatCode="0%">
                  <c:v>0.34309859154929584</c:v>
                </c:pt>
                <c:pt idx="64" formatCode="0%">
                  <c:v>0.34814253222137975</c:v>
                </c:pt>
                <c:pt idx="65" formatCode="0%">
                  <c:v>0.34076762037683184</c:v>
                </c:pt>
                <c:pt idx="66" formatCode="0%">
                  <c:v>0.32547626735550528</c:v>
                </c:pt>
                <c:pt idx="67" formatCode="0%">
                  <c:v>0.32003301010934598</c:v>
                </c:pt>
                <c:pt idx="68" formatCode="0%">
                  <c:v>0.33182970772721204</c:v>
                </c:pt>
                <c:pt idx="69" formatCode="0%">
                  <c:v>0.3144245682969703</c:v>
                </c:pt>
                <c:pt idx="70" formatCode="0%">
                  <c:v>0.32870681748700703</c:v>
                </c:pt>
                <c:pt idx="71" formatCode="0%">
                  <c:v>0.28130708341790145</c:v>
                </c:pt>
                <c:pt idx="72" formatCode="0%">
                  <c:v>0.2640928527794747</c:v>
                </c:pt>
                <c:pt idx="73" formatCode="0%">
                  <c:v>0.26133333333333336</c:v>
                </c:pt>
                <c:pt idx="74" formatCode="0%">
                  <c:v>0.25393300018508236</c:v>
                </c:pt>
                <c:pt idx="75" formatCode="0%">
                  <c:v>0.25598829767782044</c:v>
                </c:pt>
                <c:pt idx="76" formatCode="0%">
                  <c:v>0.27742509641056062</c:v>
                </c:pt>
                <c:pt idx="77" formatCode="0%">
                  <c:v>0.26247514439920466</c:v>
                </c:pt>
                <c:pt idx="78" formatCode="0%">
                  <c:v>0.24464597139867456</c:v>
                </c:pt>
                <c:pt idx="79" formatCode="0%">
                  <c:v>0.27924724655277078</c:v>
                </c:pt>
                <c:pt idx="80" formatCode="0%">
                  <c:v>0.2666209144719911</c:v>
                </c:pt>
                <c:pt idx="81" formatCode="0%">
                  <c:v>0.28447742733457027</c:v>
                </c:pt>
                <c:pt idx="82" formatCode="0%">
                  <c:v>0.26796547893702471</c:v>
                </c:pt>
                <c:pt idx="83" formatCode="0%">
                  <c:v>0.26015710786383983</c:v>
                </c:pt>
                <c:pt idx="84" formatCode="0%">
                  <c:v>0.26678215677782591</c:v>
                </c:pt>
                <c:pt idx="85" formatCode="0%">
                  <c:v>0.26435877261998431</c:v>
                </c:pt>
                <c:pt idx="86" formatCode="0%">
                  <c:v>0.25678469320431052</c:v>
                </c:pt>
                <c:pt idx="87" formatCode="0%">
                  <c:v>0.23777722813092583</c:v>
                </c:pt>
                <c:pt idx="88" formatCode="0%">
                  <c:v>0.22662095692353551</c:v>
                </c:pt>
                <c:pt idx="89" formatCode="0%">
                  <c:v>0.23711927127810986</c:v>
                </c:pt>
                <c:pt idx="90" formatCode="0%">
                  <c:v>0.23140495867768598</c:v>
                </c:pt>
                <c:pt idx="91" formatCode="0%">
                  <c:v>0.22855114896637391</c:v>
                </c:pt>
                <c:pt idx="92" formatCode="0%">
                  <c:v>0.24655956350409211</c:v>
                </c:pt>
                <c:pt idx="93" formatCode="0%">
                  <c:v>0.27412587412587414</c:v>
                </c:pt>
                <c:pt idx="94" formatCode="0%">
                  <c:v>0.30364559298569443</c:v>
                </c:pt>
                <c:pt idx="95" formatCode="0%">
                  <c:v>0.28871201157742399</c:v>
                </c:pt>
                <c:pt idx="96" formatCode="0%">
                  <c:v>0.28779688779688778</c:v>
                </c:pt>
                <c:pt idx="97" formatCode="0%">
                  <c:v>0.27182298415229744</c:v>
                </c:pt>
                <c:pt idx="98" formatCode="0%">
                  <c:v>0.2524071899557403</c:v>
                </c:pt>
                <c:pt idx="99" formatCode="0%">
                  <c:v>0.28068919221302308</c:v>
                </c:pt>
                <c:pt idx="100" formatCode="0%">
                  <c:v>0.29696969696969694</c:v>
                </c:pt>
                <c:pt idx="101" formatCode="0%">
                  <c:v>0.28386598435840488</c:v>
                </c:pt>
                <c:pt idx="102" formatCode="0%">
                  <c:v>0.25452109845947757</c:v>
                </c:pt>
                <c:pt idx="103" formatCode="0%">
                  <c:v>0.23736842105263159</c:v>
                </c:pt>
                <c:pt idx="104" formatCode="0%">
                  <c:v>0.2813604240282685</c:v>
                </c:pt>
                <c:pt idx="105" formatCode="0%">
                  <c:v>0.30517327975891512</c:v>
                </c:pt>
                <c:pt idx="106" formatCode="0%">
                  <c:v>0.33610341643582642</c:v>
                </c:pt>
                <c:pt idx="107" formatCode="0%">
                  <c:v>0.35548472775564399</c:v>
                </c:pt>
                <c:pt idx="108" formatCode="0%">
                  <c:v>0.35221949009965059</c:v>
                </c:pt>
                <c:pt idx="109" formatCode="0%">
                  <c:v>0.37151507173884429</c:v>
                </c:pt>
                <c:pt idx="110" formatCode="0%">
                  <c:v>0.3630470016207456</c:v>
                </c:pt>
                <c:pt idx="111" formatCode="0%">
                  <c:v>0.33796436956221515</c:v>
                </c:pt>
                <c:pt idx="112" formatCode="0%">
                  <c:v>0.33494645441389287</c:v>
                </c:pt>
                <c:pt idx="113" formatCode="0%">
                  <c:v>0.34303482587064676</c:v>
                </c:pt>
                <c:pt idx="114" formatCode="0%">
                  <c:v>0.32561066986362952</c:v>
                </c:pt>
                <c:pt idx="115" formatCode="0%">
                  <c:v>0.29324827219564059</c:v>
                </c:pt>
                <c:pt idx="116" formatCode="0%">
                  <c:v>0.30598438855160448</c:v>
                </c:pt>
                <c:pt idx="117" formatCode="0%">
                  <c:v>0.30375275938189844</c:v>
                </c:pt>
                <c:pt idx="118" formatCode="0%">
                  <c:v>0.29873975284473259</c:v>
                </c:pt>
                <c:pt idx="119" formatCode="0%">
                  <c:v>0.35305676855895196</c:v>
                </c:pt>
                <c:pt idx="120" formatCode="0%">
                  <c:v>0.3389080497169259</c:v>
                </c:pt>
                <c:pt idx="121" formatCode="0%">
                  <c:v>0.33906249999999999</c:v>
                </c:pt>
                <c:pt idx="122" formatCode="0%">
                  <c:v>0.36185315632619891</c:v>
                </c:pt>
                <c:pt idx="123" formatCode="0%">
                  <c:v>0.3900756269072575</c:v>
                </c:pt>
                <c:pt idx="124" formatCode="0%">
                  <c:v>0.34842723816107846</c:v>
                </c:pt>
                <c:pt idx="125" formatCode="0%">
                  <c:v>0.34102079395085066</c:v>
                </c:pt>
                <c:pt idx="126" formatCode="0%">
                  <c:v>0.35196926032660908</c:v>
                </c:pt>
                <c:pt idx="127" formatCode="0%">
                  <c:v>0.32255530828642487</c:v>
                </c:pt>
                <c:pt idx="128" formatCode="0%">
                  <c:v>0.31273004188348769</c:v>
                </c:pt>
                <c:pt idx="129" formatCode="0%">
                  <c:v>0.32303550826817079</c:v>
                </c:pt>
                <c:pt idx="130" formatCode="0%">
                  <c:v>0.31814982403217701</c:v>
                </c:pt>
                <c:pt idx="131" formatCode="0%">
                  <c:v>0.31886435331230284</c:v>
                </c:pt>
                <c:pt idx="132" formatCode="0%">
                  <c:v>0.33086612128295023</c:v>
                </c:pt>
                <c:pt idx="133" formatCode="0%">
                  <c:v>0.34082397003745313</c:v>
                </c:pt>
                <c:pt idx="134" formatCode="0%">
                  <c:v>0.32691814216063636</c:v>
                </c:pt>
                <c:pt idx="135" formatCode="0%">
                  <c:v>0.31214699716364536</c:v>
                </c:pt>
                <c:pt idx="136" formatCode="0%">
                  <c:v>0.30351399642644428</c:v>
                </c:pt>
                <c:pt idx="137" formatCode="0%">
                  <c:v>0.31229235880398665</c:v>
                </c:pt>
                <c:pt idx="138" formatCode="0%">
                  <c:v>0.32414733969986353</c:v>
                </c:pt>
                <c:pt idx="139" formatCode="0%">
                  <c:v>0.31093662366797536</c:v>
                </c:pt>
                <c:pt idx="140" formatCode="0%">
                  <c:v>0.31319768102762313</c:v>
                </c:pt>
                <c:pt idx="141" formatCode="0%">
                  <c:v>0.33374771480804388</c:v>
                </c:pt>
                <c:pt idx="142" formatCode="0%">
                  <c:v>0.34220740034937275</c:v>
                </c:pt>
                <c:pt idx="143" formatCode="0%">
                  <c:v>0.34460946094609457</c:v>
                </c:pt>
                <c:pt idx="144" formatCode="0%">
                  <c:v>0.33697939825107459</c:v>
                </c:pt>
                <c:pt idx="145" formatCode="0%">
                  <c:v>0.32112924569916185</c:v>
                </c:pt>
                <c:pt idx="146" formatCode="0%">
                  <c:v>0.32183908045977011</c:v>
                </c:pt>
                <c:pt idx="147" formatCode="0%">
                  <c:v>0.30265872439343311</c:v>
                </c:pt>
                <c:pt idx="148" formatCode="0%">
                  <c:v>0.28069786762669618</c:v>
                </c:pt>
                <c:pt idx="149" formatCode="0%">
                  <c:v>0.28305203938115336</c:v>
                </c:pt>
                <c:pt idx="150" formatCode="0%">
                  <c:v>0.29000300210147106</c:v>
                </c:pt>
                <c:pt idx="151" formatCode="0%">
                  <c:v>0.28365045806906275</c:v>
                </c:pt>
                <c:pt idx="152" formatCode="0%">
                  <c:v>0.29074492099322807</c:v>
                </c:pt>
                <c:pt idx="153" formatCode="0%">
                  <c:v>0.28168142140778801</c:v>
                </c:pt>
                <c:pt idx="154" formatCode="0%">
                  <c:v>0.27611455565397103</c:v>
                </c:pt>
                <c:pt idx="155" formatCode="0%">
                  <c:v>0.28451882845188287</c:v>
                </c:pt>
                <c:pt idx="156" formatCode="0%">
                  <c:v>0.28837345003646969</c:v>
                </c:pt>
                <c:pt idx="157" formatCode="0%">
                  <c:v>0.28584866509890716</c:v>
                </c:pt>
                <c:pt idx="158" formatCode="0%">
                  <c:v>0.30278138809461913</c:v>
                </c:pt>
                <c:pt idx="159" formatCode="0%">
                  <c:v>0.2935512256442489</c:v>
                </c:pt>
                <c:pt idx="160" formatCode="0%">
                  <c:v>0.31505132648980133</c:v>
                </c:pt>
                <c:pt idx="161" formatCode="0%">
                  <c:v>0.3139767721265519</c:v>
                </c:pt>
                <c:pt idx="162" formatCode="0%">
                  <c:v>0.27518983251655987</c:v>
                </c:pt>
                <c:pt idx="163" formatCode="0%">
                  <c:v>0.27138518420705138</c:v>
                </c:pt>
                <c:pt idx="164" formatCode="0%">
                  <c:v>0.29856459330143537</c:v>
                </c:pt>
                <c:pt idx="165" formatCode="0%">
                  <c:v>0.2885668276972625</c:v>
                </c:pt>
                <c:pt idx="166" formatCode="0%">
                  <c:v>0.30439024390243907</c:v>
                </c:pt>
                <c:pt idx="167" formatCode="0%">
                  <c:v>0.2892655367231638</c:v>
                </c:pt>
                <c:pt idx="168" formatCode="0%">
                  <c:v>0.29473684210526319</c:v>
                </c:pt>
                <c:pt idx="169" formatCode="0%">
                  <c:v>0.28164654905601977</c:v>
                </c:pt>
                <c:pt idx="170" formatCode="0%">
                  <c:v>0.25731645569620254</c:v>
                </c:pt>
                <c:pt idx="171" formatCode="0%">
                  <c:v>0.18515519568151148</c:v>
                </c:pt>
                <c:pt idx="172" formatCode="0%">
                  <c:v>0.17815230608262872</c:v>
                </c:pt>
                <c:pt idx="173" formatCode="0%">
                  <c:v>0.17665615141955834</c:v>
                </c:pt>
                <c:pt idx="174" formatCode="0%">
                  <c:v>0.22982658959537572</c:v>
                </c:pt>
                <c:pt idx="175" formatCode="0%">
                  <c:v>0.29058856980381004</c:v>
                </c:pt>
                <c:pt idx="176" formatCode="0%">
                  <c:v>0.31154929577464791</c:v>
                </c:pt>
                <c:pt idx="177" formatCode="0%">
                  <c:v>0.27165311653116531</c:v>
                </c:pt>
                <c:pt idx="178" formatCode="0%">
                  <c:v>0.25120350109409184</c:v>
                </c:pt>
                <c:pt idx="179" formatCode="0%">
                  <c:v>0.23914027149321265</c:v>
                </c:pt>
                <c:pt idx="180" formatCode="0%">
                  <c:v>0.23868082727780884</c:v>
                </c:pt>
                <c:pt idx="181" formatCode="0%">
                  <c:v>0.27251184834123227</c:v>
                </c:pt>
                <c:pt idx="182" formatCode="0%">
                  <c:v>0.28739002932551322</c:v>
                </c:pt>
                <c:pt idx="183" formatCode="0%">
                  <c:v>0.28592268417213712</c:v>
                </c:pt>
                <c:pt idx="184" formatCode="0%">
                  <c:v>0.27854361481397272</c:v>
                </c:pt>
                <c:pt idx="185" formatCode="0%">
                  <c:v>0.27742392073602268</c:v>
                </c:pt>
                <c:pt idx="186" formatCode="0%">
                  <c:v>0.27551307281416926</c:v>
                </c:pt>
                <c:pt idx="187" formatCode="0%">
                  <c:v>0.26449385443999446</c:v>
                </c:pt>
                <c:pt idx="188" formatCode="0%">
                  <c:v>0.26234372853413929</c:v>
                </c:pt>
                <c:pt idx="189" formatCode="0%">
                  <c:v>0.27241962774957701</c:v>
                </c:pt>
                <c:pt idx="190" formatCode="0%">
                  <c:v>0.26781258663709451</c:v>
                </c:pt>
                <c:pt idx="191" formatCode="0%">
                  <c:v>0.27788165578344792</c:v>
                </c:pt>
                <c:pt idx="192" formatCode="0%">
                  <c:v>0.28605270950547829</c:v>
                </c:pt>
                <c:pt idx="193" formatCode="0%">
                  <c:v>0.27203604618417349</c:v>
                </c:pt>
                <c:pt idx="194" formatCode="0%">
                  <c:v>0.27842628620838739</c:v>
                </c:pt>
                <c:pt idx="195" formatCode="0%">
                  <c:v>0.27069727648652503</c:v>
                </c:pt>
                <c:pt idx="196" formatCode="0%">
                  <c:v>0.24114544084400907</c:v>
                </c:pt>
                <c:pt idx="197" formatCode="0%">
                  <c:v>0.24405705229793981</c:v>
                </c:pt>
                <c:pt idx="198" formatCode="0%">
                  <c:v>0.2507462686567164</c:v>
                </c:pt>
                <c:pt idx="199" formatCode="0%">
                  <c:v>0.2531245745405038</c:v>
                </c:pt>
                <c:pt idx="200" formatCode="0%">
                  <c:v>0.24762647938613602</c:v>
                </c:pt>
                <c:pt idx="201" formatCode="0%">
                  <c:v>0.24593128390596744</c:v>
                </c:pt>
                <c:pt idx="202" formatCode="0%">
                  <c:v>0.23782163377466903</c:v>
                </c:pt>
                <c:pt idx="203" formatCode="0%">
                  <c:v>0.23056768558951965</c:v>
                </c:pt>
                <c:pt idx="204" formatCode="0%">
                  <c:v>0.22556569126880702</c:v>
                </c:pt>
                <c:pt idx="205" formatCode="0%">
                  <c:v>0.22667476219388785</c:v>
                </c:pt>
                <c:pt idx="206" formatCode="0%">
                  <c:v>0.26433670751198718</c:v>
                </c:pt>
                <c:pt idx="207" formatCode="0%">
                  <c:v>0.24383164005805516</c:v>
                </c:pt>
                <c:pt idx="208" formatCode="0%">
                  <c:v>0.25457230249973634</c:v>
                </c:pt>
                <c:pt idx="209" formatCode="0%">
                  <c:v>0.25491837588949351</c:v>
                </c:pt>
                <c:pt idx="210" formatCode="0%">
                  <c:v>0.26603203661327229</c:v>
                </c:pt>
                <c:pt idx="211" formatCode="0%">
                  <c:v>0.28229166666666666</c:v>
                </c:pt>
                <c:pt idx="212" formatCode="0%">
                  <c:v>0.2865331618592688</c:v>
                </c:pt>
                <c:pt idx="213" formatCode="0%">
                  <c:v>0.29266381766381766</c:v>
                </c:pt>
                <c:pt idx="214" formatCode="0%">
                  <c:v>0.29659960833184973</c:v>
                </c:pt>
                <c:pt idx="215" formatCode="0%">
                  <c:v>0.31540351540351541</c:v>
                </c:pt>
                <c:pt idx="216" formatCode="0%">
                  <c:v>0.29618968610730617</c:v>
                </c:pt>
                <c:pt idx="217" formatCode="0%">
                  <c:v>0.28459612352777519</c:v>
                </c:pt>
                <c:pt idx="218" formatCode="0%">
                  <c:v>0.27161918499819687</c:v>
                </c:pt>
                <c:pt idx="219" formatCode="0%">
                  <c:v>0.26878436163714109</c:v>
                </c:pt>
                <c:pt idx="220" formatCode="0%">
                  <c:v>0.26993823158038427</c:v>
                </c:pt>
                <c:pt idx="221" formatCode="0%">
                  <c:v>0.26181216383947037</c:v>
                </c:pt>
                <c:pt idx="222" formatCode="0%">
                  <c:v>0.28417631864011333</c:v>
                </c:pt>
                <c:pt idx="223" formatCode="0%">
                  <c:v>0.2859515111258718</c:v>
                </c:pt>
                <c:pt idx="224" formatCode="0%">
                  <c:v>0.27123235887096775</c:v>
                </c:pt>
                <c:pt idx="225" formatCode="0%">
                  <c:v>0.2718531879852561</c:v>
                </c:pt>
                <c:pt idx="226" formatCode="0%">
                  <c:v>0.26958330124008317</c:v>
                </c:pt>
                <c:pt idx="227" formatCode="0%">
                  <c:v>0.27170370370370373</c:v>
                </c:pt>
                <c:pt idx="228" formatCode="0%">
                  <c:v>0.27118937644341801</c:v>
                </c:pt>
                <c:pt idx="229" formatCode="0%">
                  <c:v>0.27523336585650005</c:v>
                </c:pt>
                <c:pt idx="230" formatCode="0%">
                  <c:v>0.26328620185275481</c:v>
                </c:pt>
                <c:pt idx="231" formatCode="0%">
                  <c:v>0.27441893933942574</c:v>
                </c:pt>
                <c:pt idx="232" formatCode="0%">
                  <c:v>0.30387254515340323</c:v>
                </c:pt>
                <c:pt idx="233" formatCode="0%">
                  <c:v>0.28957671566816873</c:v>
                </c:pt>
                <c:pt idx="234" formatCode="0%">
                  <c:v>0.2948029611904584</c:v>
                </c:pt>
                <c:pt idx="235" formatCode="0%">
                  <c:v>0.26696808510638298</c:v>
                </c:pt>
                <c:pt idx="236" formatCode="0%">
                  <c:v>0.26974595842956117</c:v>
                </c:pt>
                <c:pt idx="237" formatCode="0%">
                  <c:v>0.27589930485253428</c:v>
                </c:pt>
                <c:pt idx="238" formatCode="0%">
                  <c:v>0.27338995519293785</c:v>
                </c:pt>
                <c:pt idx="239" formatCode="0%">
                  <c:v>0.28150392507919014</c:v>
                </c:pt>
                <c:pt idx="240" formatCode="0%">
                  <c:v>0.29211041078026512</c:v>
                </c:pt>
                <c:pt idx="241" formatCode="0%">
                  <c:v>0.27793193897977503</c:v>
                </c:pt>
                <c:pt idx="242" formatCode="0%">
                  <c:v>0.26751121667986277</c:v>
                </c:pt>
                <c:pt idx="243" formatCode="0%">
                  <c:v>0.26829879916756072</c:v>
                </c:pt>
                <c:pt idx="244" formatCode="0%">
                  <c:v>0.27073329007138219</c:v>
                </c:pt>
                <c:pt idx="245" formatCode="0%">
                  <c:v>0.27092668355087995</c:v>
                </c:pt>
                <c:pt idx="246" formatCode="0%">
                  <c:v>0.29275138586765842</c:v>
                </c:pt>
                <c:pt idx="247" formatCode="0%">
                  <c:v>0.29885487936622257</c:v>
                </c:pt>
                <c:pt idx="248" formatCode="0%">
                  <c:v>0.30681801006604897</c:v>
                </c:pt>
                <c:pt idx="249" formatCode="0%">
                  <c:v>0.28486497801967764</c:v>
                </c:pt>
                <c:pt idx="250" formatCode="0%">
                  <c:v>0.2712272028859643</c:v>
                </c:pt>
                <c:pt idx="251" formatCode="0%">
                  <c:v>0.27345591702027344</c:v>
                </c:pt>
                <c:pt idx="252" formatCode="0%">
                  <c:v>0.27293034590130644</c:v>
                </c:pt>
                <c:pt idx="253" formatCode="0%">
                  <c:v>0.27516240497581201</c:v>
                </c:pt>
                <c:pt idx="254" formatCode="0%">
                  <c:v>0.27422874848444023</c:v>
                </c:pt>
                <c:pt idx="255" formatCode="0%">
                  <c:v>0.27771056305258257</c:v>
                </c:pt>
                <c:pt idx="256" formatCode="0%">
                  <c:v>0.27293267058291909</c:v>
                </c:pt>
                <c:pt idx="257" formatCode="0%">
                  <c:v>0.27944022983940364</c:v>
                </c:pt>
                <c:pt idx="258" formatCode="0%">
                  <c:v>0.28869921474906113</c:v>
                </c:pt>
                <c:pt idx="259" formatCode="0%">
                  <c:v>0.30512168543407192</c:v>
                </c:pt>
                <c:pt idx="260" formatCode="0%">
                  <c:v>0.31388206388206386</c:v>
                </c:pt>
                <c:pt idx="261" formatCode="0%">
                  <c:v>0.32930459536396911</c:v>
                </c:pt>
                <c:pt idx="262" formatCode="0%">
                  <c:v>0.30976326783227603</c:v>
                </c:pt>
                <c:pt idx="263" formatCode="0%">
                  <c:v>0.29727767695099816</c:v>
                </c:pt>
                <c:pt idx="264" formatCode="0%">
                  <c:v>0.30836539186844686</c:v>
                </c:pt>
                <c:pt idx="265" formatCode="0%">
                  <c:v>0.29937240075614369</c:v>
                </c:pt>
                <c:pt idx="266" formatCode="0%">
                  <c:v>0.30283911671924291</c:v>
                </c:pt>
                <c:pt idx="267" formatCode="0%">
                  <c:v>0.30463514663777763</c:v>
                </c:pt>
                <c:pt idx="268" formatCode="0%">
                  <c:v>0.31780249212026196</c:v>
                </c:pt>
                <c:pt idx="269" formatCode="0%">
                  <c:v>0.32089835686565932</c:v>
                </c:pt>
                <c:pt idx="270" formatCode="0%">
                  <c:v>0.33911162868075195</c:v>
                </c:pt>
                <c:pt idx="271" formatCode="0%">
                  <c:v>0.31673138612189766</c:v>
                </c:pt>
                <c:pt idx="272" formatCode="0%">
                  <c:v>0.30880658436213992</c:v>
                </c:pt>
                <c:pt idx="273" formatCode="0%">
                  <c:v>0.29563792233988906</c:v>
                </c:pt>
                <c:pt idx="274" formatCode="0%">
                  <c:v>0.29160412901644872</c:v>
                </c:pt>
                <c:pt idx="275" formatCode="0%">
                  <c:v>0.29972075705864104</c:v>
                </c:pt>
                <c:pt idx="276" formatCode="0%">
                  <c:v>0.31852156057494868</c:v>
                </c:pt>
                <c:pt idx="277" formatCode="0%">
                  <c:v>0.30680128355639041</c:v>
                </c:pt>
                <c:pt idx="278" formatCode="0%">
                  <c:v>0.30065961036968863</c:v>
                </c:pt>
                <c:pt idx="279" formatCode="0%">
                  <c:v>0.29960256802201168</c:v>
                </c:pt>
                <c:pt idx="280" formatCode="0%">
                  <c:v>0.30223592906707786</c:v>
                </c:pt>
                <c:pt idx="281" formatCode="0%">
                  <c:v>0.31071521655806822</c:v>
                </c:pt>
                <c:pt idx="282" formatCode="0%">
                  <c:v>0.30742779579217255</c:v>
                </c:pt>
                <c:pt idx="283" formatCode="0%">
                  <c:v>0.31294366409907864</c:v>
                </c:pt>
                <c:pt idx="284" formatCode="0%">
                  <c:v>0.3076330791441475</c:v>
                </c:pt>
                <c:pt idx="285" formatCode="0%">
                  <c:v>0.3121366496853461</c:v>
                </c:pt>
                <c:pt idx="286" formatCode="0%">
                  <c:v>0.32920657167328504</c:v>
                </c:pt>
                <c:pt idx="287" formatCode="0%">
                  <c:v>0.31568729933547374</c:v>
                </c:pt>
                <c:pt idx="288" formatCode="0%">
                  <c:v>0.31365425370874961</c:v>
                </c:pt>
                <c:pt idx="289" formatCode="0%">
                  <c:v>0.3282423477437677</c:v>
                </c:pt>
                <c:pt idx="290" formatCode="0%">
                  <c:v>0.32727847101563728</c:v>
                </c:pt>
                <c:pt idx="291" formatCode="0%">
                  <c:v>0.31883299736870446</c:v>
                </c:pt>
                <c:pt idx="292" formatCode="0%">
                  <c:v>0.32168004941321804</c:v>
                </c:pt>
                <c:pt idx="293" formatCode="0%">
                  <c:v>0.33714867298207157</c:v>
                </c:pt>
                <c:pt idx="294" formatCode="0%">
                  <c:v>0.33157894736842108</c:v>
                </c:pt>
                <c:pt idx="295" formatCode="0%">
                  <c:v>0.35763181620863527</c:v>
                </c:pt>
                <c:pt idx="296" formatCode="0%">
                  <c:v>0.34731833212355845</c:v>
                </c:pt>
                <c:pt idx="297" formatCode="0%">
                  <c:v>0.33777473382728346</c:v>
                </c:pt>
                <c:pt idx="298" formatCode="0%">
                  <c:v>0.34252468805021813</c:v>
                </c:pt>
                <c:pt idx="299" formatCode="0%">
                  <c:v>0.34776743162988488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D-4B5A-A52B-7A9E7DB970A9}"/>
            </c:ext>
          </c:extLst>
        </c:ser>
        <c:ser>
          <c:idx val="2"/>
          <c:order val="2"/>
          <c:tx>
            <c:strRef>
              <c:f>Data!$BE$7</c:f>
              <c:strCache>
                <c:ptCount val="1"/>
                <c:pt idx="0">
                  <c:v>NE </c:v>
                </c:pt>
              </c:strCache>
            </c:strRef>
          </c:tx>
          <c:spPr>
            <a:ln>
              <a:solidFill>
                <a:srgbClr val="7D60A0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Data!$BE$8:$BE$573</c:f>
              <c:numCache>
                <c:formatCode>General</c:formatCode>
                <c:ptCount val="566"/>
                <c:pt idx="13" formatCode="0%">
                  <c:v>0.38143188716300663</c:v>
                </c:pt>
                <c:pt idx="14" formatCode="0%">
                  <c:v>0.39768957345971562</c:v>
                </c:pt>
                <c:pt idx="15" formatCode="0%">
                  <c:v>0.36164927968206656</c:v>
                </c:pt>
                <c:pt idx="16" formatCode="0%">
                  <c:v>0.37773968086509296</c:v>
                </c:pt>
                <c:pt idx="17" formatCode="0%">
                  <c:v>0.37349397590361449</c:v>
                </c:pt>
                <c:pt idx="18" formatCode="0%">
                  <c:v>0.38029294274300934</c:v>
                </c:pt>
                <c:pt idx="19" formatCode="0%">
                  <c:v>0.36678112679638813</c:v>
                </c:pt>
                <c:pt idx="20" formatCode="0%">
                  <c:v>0.35533862111043313</c:v>
                </c:pt>
                <c:pt idx="21" formatCode="0%">
                  <c:v>0.36765491270112982</c:v>
                </c:pt>
                <c:pt idx="22" formatCode="0%">
                  <c:v>0.38352824085593423</c:v>
                </c:pt>
                <c:pt idx="23" formatCode="0%">
                  <c:v>0.39183463859288731</c:v>
                </c:pt>
                <c:pt idx="24" formatCode="0%">
                  <c:v>0.39079865598345825</c:v>
                </c:pt>
                <c:pt idx="25" formatCode="0%">
                  <c:v>0.3999468014363613</c:v>
                </c:pt>
                <c:pt idx="26" formatCode="0%">
                  <c:v>0.42139253279515643</c:v>
                </c:pt>
                <c:pt idx="27" formatCode="0%">
                  <c:v>0.41868413557391054</c:v>
                </c:pt>
                <c:pt idx="28" formatCode="0%">
                  <c:v>0.41346017322163847</c:v>
                </c:pt>
                <c:pt idx="29" formatCode="0%">
                  <c:v>0.41767296490978834</c:v>
                </c:pt>
                <c:pt idx="30" formatCode="0%">
                  <c:v>0.37063965589010694</c:v>
                </c:pt>
                <c:pt idx="31" formatCode="0%">
                  <c:v>0.3754863813229572</c:v>
                </c:pt>
                <c:pt idx="32" formatCode="0%">
                  <c:v>0.33869441816461693</c:v>
                </c:pt>
                <c:pt idx="33" formatCode="0%">
                  <c:v>0.36147157190635454</c:v>
                </c:pt>
                <c:pt idx="34" formatCode="0%">
                  <c:v>0.35521703521703518</c:v>
                </c:pt>
                <c:pt idx="35" formatCode="0%">
                  <c:v>0.3697909988460058</c:v>
                </c:pt>
                <c:pt idx="36" formatCode="0%">
                  <c:v>0.35798773006134965</c:v>
                </c:pt>
                <c:pt idx="37" formatCode="0%">
                  <c:v>0.3614361314754575</c:v>
                </c:pt>
                <c:pt idx="38" formatCode="0%">
                  <c:v>0.38629747664969727</c:v>
                </c:pt>
                <c:pt idx="39" formatCode="0%">
                  <c:v>0.38129404228058938</c:v>
                </c:pt>
                <c:pt idx="40" formatCode="0%">
                  <c:v>0.37343949950234606</c:v>
                </c:pt>
                <c:pt idx="41" formatCode="0%">
                  <c:v>0.38463136033229489</c:v>
                </c:pt>
                <c:pt idx="42" formatCode="0%">
                  <c:v>0.38525139664804475</c:v>
                </c:pt>
                <c:pt idx="43" formatCode="0%">
                  <c:v>0.37374860956618466</c:v>
                </c:pt>
                <c:pt idx="44" formatCode="0%">
                  <c:v>0.33475003822045563</c:v>
                </c:pt>
                <c:pt idx="45" formatCode="0%">
                  <c:v>0.34513574312039691</c:v>
                </c:pt>
                <c:pt idx="46" formatCode="0%">
                  <c:v>0.33923973951234293</c:v>
                </c:pt>
                <c:pt idx="47" formatCode="0%">
                  <c:v>0.35286704473850034</c:v>
                </c:pt>
                <c:pt idx="48" formatCode="0%">
                  <c:v>0.3423974255832663</c:v>
                </c:pt>
                <c:pt idx="49" formatCode="0%">
                  <c:v>0.3298488259890639</c:v>
                </c:pt>
                <c:pt idx="50" formatCode="0%">
                  <c:v>0.32700892857142855</c:v>
                </c:pt>
                <c:pt idx="51" formatCode="0%">
                  <c:v>0.31711766494375193</c:v>
                </c:pt>
                <c:pt idx="52" formatCode="0%">
                  <c:v>0.36028992588973041</c:v>
                </c:pt>
                <c:pt idx="53" formatCode="0%">
                  <c:v>0.34049310488926032</c:v>
                </c:pt>
                <c:pt idx="54" formatCode="0%">
                  <c:v>0.32092950227665251</c:v>
                </c:pt>
                <c:pt idx="55" formatCode="0%">
                  <c:v>0.3548989113530327</c:v>
                </c:pt>
                <c:pt idx="56" formatCode="0%">
                  <c:v>0.34650205761316877</c:v>
                </c:pt>
                <c:pt idx="57" formatCode="0%">
                  <c:v>0.32215137233157748</c:v>
                </c:pt>
                <c:pt idx="58" formatCode="0%">
                  <c:v>0.34946101077978442</c:v>
                </c:pt>
                <c:pt idx="59" formatCode="0%">
                  <c:v>0.35387045813586099</c:v>
                </c:pt>
                <c:pt idx="60" formatCode="0%">
                  <c:v>0.34631328576282699</c:v>
                </c:pt>
                <c:pt idx="61" formatCode="0%">
                  <c:v>0.33723958333333331</c:v>
                </c:pt>
                <c:pt idx="62" formatCode="0%">
                  <c:v>0.32651208440682117</c:v>
                </c:pt>
                <c:pt idx="63" formatCode="0%">
                  <c:v>0.34174152593124923</c:v>
                </c:pt>
                <c:pt idx="64" formatCode="0%">
                  <c:v>0.34231213872832367</c:v>
                </c:pt>
                <c:pt idx="65" formatCode="0%">
                  <c:v>0.3288750354207991</c:v>
                </c:pt>
                <c:pt idx="66" formatCode="0%">
                  <c:v>0.33476253298153036</c:v>
                </c:pt>
                <c:pt idx="67" formatCode="0%">
                  <c:v>0.33033214957175683</c:v>
                </c:pt>
                <c:pt idx="68" formatCode="0%">
                  <c:v>0.35466867469879515</c:v>
                </c:pt>
                <c:pt idx="69" formatCode="0%">
                  <c:v>0.34469419759539988</c:v>
                </c:pt>
                <c:pt idx="70" formatCode="0%">
                  <c:v>0.34054445709553877</c:v>
                </c:pt>
                <c:pt idx="71" formatCode="0%">
                  <c:v>0.34663496329990701</c:v>
                </c:pt>
                <c:pt idx="72" formatCode="0%">
                  <c:v>0.33470401271354783</c:v>
                </c:pt>
                <c:pt idx="73" formatCode="0%">
                  <c:v>0.32959489509813394</c:v>
                </c:pt>
                <c:pt idx="74" formatCode="0%">
                  <c:v>0.3137409294426432</c:v>
                </c:pt>
                <c:pt idx="75" formatCode="0%">
                  <c:v>0.31190586778139029</c:v>
                </c:pt>
                <c:pt idx="76" formatCode="0%">
                  <c:v>0.34614496768236386</c:v>
                </c:pt>
                <c:pt idx="77" formatCode="0%">
                  <c:v>0.32756189539268737</c:v>
                </c:pt>
                <c:pt idx="78" formatCode="0%">
                  <c:v>0.31047877145438119</c:v>
                </c:pt>
                <c:pt idx="79" formatCode="0%">
                  <c:v>0.32827302147690496</c:v>
                </c:pt>
                <c:pt idx="80" formatCode="0%">
                  <c:v>0.33255834356904718</c:v>
                </c:pt>
                <c:pt idx="81" formatCode="0%">
                  <c:v>0.33697007481296759</c:v>
                </c:pt>
                <c:pt idx="82" formatCode="0%">
                  <c:v>0.33174873159172519</c:v>
                </c:pt>
                <c:pt idx="83" formatCode="0%">
                  <c:v>0.3213200298182235</c:v>
                </c:pt>
                <c:pt idx="84" formatCode="0%">
                  <c:v>0.32516959871219958</c:v>
                </c:pt>
                <c:pt idx="85" formatCode="0%">
                  <c:v>0.32010593687927608</c:v>
                </c:pt>
                <c:pt idx="86" formatCode="0%">
                  <c:v>0.30677290836653387</c:v>
                </c:pt>
                <c:pt idx="87" formatCode="0%">
                  <c:v>0.29664205493790491</c:v>
                </c:pt>
                <c:pt idx="88" formatCode="0%">
                  <c:v>0.27547052418727641</c:v>
                </c:pt>
                <c:pt idx="89" formatCode="0%">
                  <c:v>0.26753074111000325</c:v>
                </c:pt>
                <c:pt idx="90" formatCode="0%">
                  <c:v>0.27942453757483693</c:v>
                </c:pt>
                <c:pt idx="91" formatCode="0%">
                  <c:v>0.28006226927011524</c:v>
                </c:pt>
                <c:pt idx="92" formatCode="0%">
                  <c:v>0.29896984735694404</c:v>
                </c:pt>
                <c:pt idx="93" formatCode="0%">
                  <c:v>0.30842365468720295</c:v>
                </c:pt>
                <c:pt idx="94" formatCode="0%">
                  <c:v>0.33758589873963823</c:v>
                </c:pt>
                <c:pt idx="95" formatCode="0%">
                  <c:v>0.3215465260733873</c:v>
                </c:pt>
                <c:pt idx="96" formatCode="0%">
                  <c:v>0.33290249884006096</c:v>
                </c:pt>
                <c:pt idx="97" formatCode="0%">
                  <c:v>0.31570544801436834</c:v>
                </c:pt>
                <c:pt idx="98" formatCode="0%">
                  <c:v>0.29727256086399417</c:v>
                </c:pt>
                <c:pt idx="99" formatCode="0%">
                  <c:v>0.29796987557301896</c:v>
                </c:pt>
                <c:pt idx="100" formatCode="0%">
                  <c:v>0.30617033536936727</c:v>
                </c:pt>
                <c:pt idx="101" formatCode="0%">
                  <c:v>0.31259580621836586</c:v>
                </c:pt>
                <c:pt idx="102" formatCode="0%">
                  <c:v>0.31642168484273747</c:v>
                </c:pt>
                <c:pt idx="103" formatCode="0%">
                  <c:v>0.31194642471376111</c:v>
                </c:pt>
                <c:pt idx="104" formatCode="0%">
                  <c:v>0.34807303644853305</c:v>
                </c:pt>
                <c:pt idx="105" formatCode="0%">
                  <c:v>0.38011764247594571</c:v>
                </c:pt>
                <c:pt idx="106" formatCode="0%">
                  <c:v>0.4078542094455852</c:v>
                </c:pt>
                <c:pt idx="107" formatCode="0%">
                  <c:v>0.38039265789361615</c:v>
                </c:pt>
                <c:pt idx="108" formatCode="0%">
                  <c:v>0.36982274102896673</c:v>
                </c:pt>
                <c:pt idx="109" formatCode="0%">
                  <c:v>0.36093418259023358</c:v>
                </c:pt>
                <c:pt idx="110" formatCode="0%">
                  <c:v>0.35317731855298579</c:v>
                </c:pt>
                <c:pt idx="111" formatCode="0%">
                  <c:v>0.35882933836071462</c:v>
                </c:pt>
                <c:pt idx="112" formatCode="0%">
                  <c:v>0.38637931034482748</c:v>
                </c:pt>
                <c:pt idx="113" formatCode="0%">
                  <c:v>0.38109244781587842</c:v>
                </c:pt>
                <c:pt idx="114" formatCode="0%">
                  <c:v>0.37930666666666663</c:v>
                </c:pt>
                <c:pt idx="115" formatCode="0%">
                  <c:v>0.33880837359098231</c:v>
                </c:pt>
                <c:pt idx="116" formatCode="0%">
                  <c:v>0.37095664143152102</c:v>
                </c:pt>
                <c:pt idx="117" formatCode="0%">
                  <c:v>0.37218990703851257</c:v>
                </c:pt>
                <c:pt idx="118" formatCode="0%">
                  <c:v>0.36692456479690522</c:v>
                </c:pt>
                <c:pt idx="119" formatCode="0%">
                  <c:v>0.40601396608237134</c:v>
                </c:pt>
                <c:pt idx="120" formatCode="0%">
                  <c:v>0.35424858950247901</c:v>
                </c:pt>
                <c:pt idx="121" formatCode="0%">
                  <c:v>0.36919831223628696</c:v>
                </c:pt>
                <c:pt idx="122" formatCode="0%">
                  <c:v>0.38714347763138851</c:v>
                </c:pt>
                <c:pt idx="123" formatCode="0%">
                  <c:v>0.37213641301780737</c:v>
                </c:pt>
                <c:pt idx="124" formatCode="0%">
                  <c:v>0.38352371062651436</c:v>
                </c:pt>
                <c:pt idx="125" formatCode="0%">
                  <c:v>0.36770361715593208</c:v>
                </c:pt>
                <c:pt idx="126" formatCode="0%">
                  <c:v>0.37658558424115796</c:v>
                </c:pt>
                <c:pt idx="127" formatCode="0%">
                  <c:v>0.3604822250700081</c:v>
                </c:pt>
                <c:pt idx="128" formatCode="0%">
                  <c:v>0.35977057848277094</c:v>
                </c:pt>
                <c:pt idx="129" formatCode="0%">
                  <c:v>0.37840401029670784</c:v>
                </c:pt>
                <c:pt idx="130" formatCode="0%">
                  <c:v>0.3703007518796993</c:v>
                </c:pt>
                <c:pt idx="131" formatCode="0%">
                  <c:v>0.38156312625250494</c:v>
                </c:pt>
                <c:pt idx="132" formatCode="0%">
                  <c:v>0.37614804660726531</c:v>
                </c:pt>
                <c:pt idx="133" formatCode="0%">
                  <c:v>0.37964447542697805</c:v>
                </c:pt>
                <c:pt idx="134" formatCode="0%">
                  <c:v>0.37007766725711955</c:v>
                </c:pt>
                <c:pt idx="135" formatCode="0%">
                  <c:v>0.37020950434338268</c:v>
                </c:pt>
                <c:pt idx="136" formatCode="0%">
                  <c:v>0.34079510703363913</c:v>
                </c:pt>
                <c:pt idx="137" formatCode="0%">
                  <c:v>0.37776722090261283</c:v>
                </c:pt>
                <c:pt idx="138" formatCode="0%">
                  <c:v>0.3553284671532847</c:v>
                </c:pt>
                <c:pt idx="139" formatCode="0%">
                  <c:v>0.32913797197815242</c:v>
                </c:pt>
                <c:pt idx="140" formatCode="0%">
                  <c:v>0.34622378470117593</c:v>
                </c:pt>
                <c:pt idx="141" formatCode="0%">
                  <c:v>0.36740331491712708</c:v>
                </c:pt>
                <c:pt idx="142" formatCode="0%">
                  <c:v>0.36010962705984395</c:v>
                </c:pt>
                <c:pt idx="143" formatCode="0%">
                  <c:v>0.35150774246128769</c:v>
                </c:pt>
                <c:pt idx="144" formatCode="0%">
                  <c:v>0.37479666829985292</c:v>
                </c:pt>
                <c:pt idx="145" formatCode="0%">
                  <c:v>0.34663625997719499</c:v>
                </c:pt>
                <c:pt idx="146" formatCode="0%">
                  <c:v>0.32608549309996632</c:v>
                </c:pt>
                <c:pt idx="147" formatCode="0%">
                  <c:v>0.33751651254953763</c:v>
                </c:pt>
                <c:pt idx="148" formatCode="0%">
                  <c:v>0.31681957186544341</c:v>
                </c:pt>
                <c:pt idx="149" formatCode="0%">
                  <c:v>0.32831050228310504</c:v>
                </c:pt>
                <c:pt idx="150" formatCode="0%">
                  <c:v>0.34840268456375834</c:v>
                </c:pt>
                <c:pt idx="151" formatCode="0%">
                  <c:v>0.32431860979880406</c:v>
                </c:pt>
                <c:pt idx="152" formatCode="0%">
                  <c:v>0.32971532005923976</c:v>
                </c:pt>
                <c:pt idx="153" formatCode="0%">
                  <c:v>0.33746236850116701</c:v>
                </c:pt>
                <c:pt idx="154" formatCode="0%">
                  <c:v>0.31250199584863486</c:v>
                </c:pt>
                <c:pt idx="155" formatCode="0%">
                  <c:v>0.31838856400259913</c:v>
                </c:pt>
                <c:pt idx="156" formatCode="0%">
                  <c:v>0.3091223519239083</c:v>
                </c:pt>
                <c:pt idx="157" formatCode="0%">
                  <c:v>0.30396169958108915</c:v>
                </c:pt>
                <c:pt idx="158" formatCode="0%">
                  <c:v>0.29125921803255883</c:v>
                </c:pt>
                <c:pt idx="159" formatCode="0%">
                  <c:v>0.27834051724137926</c:v>
                </c:pt>
                <c:pt idx="160" formatCode="0%">
                  <c:v>0.29536679536679533</c:v>
                </c:pt>
                <c:pt idx="161" formatCode="0%">
                  <c:v>0.3242305084745763</c:v>
                </c:pt>
                <c:pt idx="162" formatCode="0%">
                  <c:v>0.32894026974951829</c:v>
                </c:pt>
                <c:pt idx="163" formatCode="0%">
                  <c:v>0.33210275927687921</c:v>
                </c:pt>
                <c:pt idx="164" formatCode="0%">
                  <c:v>0.34594257532382877</c:v>
                </c:pt>
                <c:pt idx="165" formatCode="0%">
                  <c:v>0.32907530981887517</c:v>
                </c:pt>
                <c:pt idx="166" formatCode="0%">
                  <c:v>0.3566340599692317</c:v>
                </c:pt>
                <c:pt idx="167" formatCode="0%">
                  <c:v>0.32909662429957626</c:v>
                </c:pt>
                <c:pt idx="168" formatCode="0%">
                  <c:v>0.33671618753617599</c:v>
                </c:pt>
                <c:pt idx="169" formatCode="0%">
                  <c:v>0.32686118292618582</c:v>
                </c:pt>
                <c:pt idx="170" formatCode="0%">
                  <c:v>0.32427134382254319</c:v>
                </c:pt>
                <c:pt idx="171" formatCode="0%">
                  <c:v>0.32637571157495254</c:v>
                </c:pt>
                <c:pt idx="172" formatCode="0%">
                  <c:v>0.3503589743589744</c:v>
                </c:pt>
                <c:pt idx="173" formatCode="0%">
                  <c:v>0.34628383430536869</c:v>
                </c:pt>
                <c:pt idx="174" formatCode="0%">
                  <c:v>0.34489051094890516</c:v>
                </c:pt>
                <c:pt idx="175" formatCode="0%">
                  <c:v>0.33509298140371924</c:v>
                </c:pt>
                <c:pt idx="176" formatCode="0%">
                  <c:v>0.32651626135364781</c:v>
                </c:pt>
                <c:pt idx="177" formatCode="0%">
                  <c:v>0.3135364989369242</c:v>
                </c:pt>
                <c:pt idx="178" formatCode="0%">
                  <c:v>0.29583448275862062</c:v>
                </c:pt>
                <c:pt idx="179" formatCode="0%">
                  <c:v>0.30864267497874753</c:v>
                </c:pt>
                <c:pt idx="180" formatCode="0%">
                  <c:v>0.29232754911802672</c:v>
                </c:pt>
                <c:pt idx="181" formatCode="0%">
                  <c:v>0.29098360655737704</c:v>
                </c:pt>
                <c:pt idx="182" formatCode="0%">
                  <c:v>0.30281668926043076</c:v>
                </c:pt>
                <c:pt idx="183" formatCode="0%">
                  <c:v>0.30687254011504694</c:v>
                </c:pt>
                <c:pt idx="184" formatCode="0%">
                  <c:v>0.30303928836174943</c:v>
                </c:pt>
                <c:pt idx="185" formatCode="0%">
                  <c:v>0.29939944338655339</c:v>
                </c:pt>
                <c:pt idx="186" formatCode="0%">
                  <c:v>0.30303745207903277</c:v>
                </c:pt>
                <c:pt idx="187" formatCode="0%">
                  <c:v>0.29561752988047807</c:v>
                </c:pt>
                <c:pt idx="188" formatCode="0%">
                  <c:v>0.28685439366067639</c:v>
                </c:pt>
                <c:pt idx="189" formatCode="0%">
                  <c:v>0.29660666863381535</c:v>
                </c:pt>
                <c:pt idx="190" formatCode="0%">
                  <c:v>0.27895492391616422</c:v>
                </c:pt>
                <c:pt idx="191" formatCode="0%">
                  <c:v>0.28641915879415131</c:v>
                </c:pt>
                <c:pt idx="192" formatCode="0%">
                  <c:v>0.28289927831816758</c:v>
                </c:pt>
                <c:pt idx="193" formatCode="0%">
                  <c:v>0.26594529606251882</c:v>
                </c:pt>
                <c:pt idx="194" formatCode="0%">
                  <c:v>0.24628450106157113</c:v>
                </c:pt>
                <c:pt idx="195" formatCode="0%">
                  <c:v>0.2515778019586507</c:v>
                </c:pt>
                <c:pt idx="196" formatCode="0%">
                  <c:v>0.23502170767004341</c:v>
                </c:pt>
                <c:pt idx="197" formatCode="0%">
                  <c:v>0.22714508580343212</c:v>
                </c:pt>
                <c:pt idx="198" formatCode="0%">
                  <c:v>0.25206422018348623</c:v>
                </c:pt>
                <c:pt idx="199" formatCode="0%">
                  <c:v>0.25870469399881169</c:v>
                </c:pt>
                <c:pt idx="200" formatCode="0%">
                  <c:v>0.24486396446418657</c:v>
                </c:pt>
                <c:pt idx="201" formatCode="0%">
                  <c:v>0.25150877192982457</c:v>
                </c:pt>
                <c:pt idx="202" formatCode="0%">
                  <c:v>0.24696048632218848</c:v>
                </c:pt>
                <c:pt idx="203" formatCode="0%">
                  <c:v>0.25398028809704326</c:v>
                </c:pt>
                <c:pt idx="204" formatCode="0%">
                  <c:v>0.2545125420222395</c:v>
                </c:pt>
                <c:pt idx="205" formatCode="0%">
                  <c:v>0.24499916393951698</c:v>
                </c:pt>
                <c:pt idx="206" formatCode="0%">
                  <c:v>0.24343728965671979</c:v>
                </c:pt>
                <c:pt idx="207" formatCode="0%">
                  <c:v>0.26132516947299367</c:v>
                </c:pt>
                <c:pt idx="208" formatCode="0%">
                  <c:v>0.27280026038841271</c:v>
                </c:pt>
                <c:pt idx="209" formatCode="0%">
                  <c:v>0.29212474758806373</c:v>
                </c:pt>
                <c:pt idx="210" formatCode="0%">
                  <c:v>0.26438005125172481</c:v>
                </c:pt>
                <c:pt idx="211" formatCode="0%">
                  <c:v>0.27564052029956643</c:v>
                </c:pt>
                <c:pt idx="212" formatCode="0%">
                  <c:v>0.27348586810228803</c:v>
                </c:pt>
                <c:pt idx="213" formatCode="0%">
                  <c:v>0.292264678471575</c:v>
                </c:pt>
                <c:pt idx="214" formatCode="0%">
                  <c:v>0.30195048762190552</c:v>
                </c:pt>
                <c:pt idx="215" formatCode="0%">
                  <c:v>0.32665726375176307</c:v>
                </c:pt>
                <c:pt idx="216" formatCode="0%">
                  <c:v>0.33064979873490513</c:v>
                </c:pt>
                <c:pt idx="217" formatCode="0%">
                  <c:v>0.30007974636765022</c:v>
                </c:pt>
                <c:pt idx="218" formatCode="0%">
                  <c:v>0.29753738895760712</c:v>
                </c:pt>
                <c:pt idx="219" formatCode="0%">
                  <c:v>0.29891234804862443</c:v>
                </c:pt>
                <c:pt idx="220" formatCode="0%">
                  <c:v>0.29784065524944153</c:v>
                </c:pt>
                <c:pt idx="221" formatCode="0%">
                  <c:v>0.30062013639565044</c:v>
                </c:pt>
                <c:pt idx="222" formatCode="0%">
                  <c:v>0.3202416918429003</c:v>
                </c:pt>
                <c:pt idx="223" formatCode="0%">
                  <c:v>0.32549154880993447</c:v>
                </c:pt>
                <c:pt idx="224" formatCode="0%">
                  <c:v>0.31060171919770779</c:v>
                </c:pt>
                <c:pt idx="225" formatCode="0%">
                  <c:v>0.3194385506773299</c:v>
                </c:pt>
                <c:pt idx="226" formatCode="0%">
                  <c:v>0.31730474732006125</c:v>
                </c:pt>
                <c:pt idx="227" formatCode="0%">
                  <c:v>0.30335861321776814</c:v>
                </c:pt>
                <c:pt idx="228" formatCode="0%">
                  <c:v>0.29929497384580389</c:v>
                </c:pt>
                <c:pt idx="229" formatCode="0%">
                  <c:v>0.30397626296187552</c:v>
                </c:pt>
                <c:pt idx="230" formatCode="0%">
                  <c:v>0.29873030801786971</c:v>
                </c:pt>
                <c:pt idx="231" formatCode="0%">
                  <c:v>0.31014338821030274</c:v>
                </c:pt>
                <c:pt idx="232" formatCode="0%">
                  <c:v>0.33193830762817839</c:v>
                </c:pt>
                <c:pt idx="233" formatCode="0%">
                  <c:v>0.31573217201959713</c:v>
                </c:pt>
                <c:pt idx="234" formatCode="0%">
                  <c:v>0.32064903658631722</c:v>
                </c:pt>
                <c:pt idx="235" formatCode="0%">
                  <c:v>0.29484812888068468</c:v>
                </c:pt>
                <c:pt idx="236" formatCode="0%">
                  <c:v>0.29694924591970245</c:v>
                </c:pt>
                <c:pt idx="237" formatCode="0%">
                  <c:v>0.29874436351023248</c:v>
                </c:pt>
                <c:pt idx="238" formatCode="0%">
                  <c:v>0.29619316708297505</c:v>
                </c:pt>
                <c:pt idx="239" formatCode="0%">
                  <c:v>0.30973364256096708</c:v>
                </c:pt>
                <c:pt idx="240" formatCode="0%">
                  <c:v>0.32243052982586146</c:v>
                </c:pt>
                <c:pt idx="241" formatCode="0%">
                  <c:v>0.31108915084350958</c:v>
                </c:pt>
                <c:pt idx="242" formatCode="0%">
                  <c:v>0.29411764705882354</c:v>
                </c:pt>
                <c:pt idx="243" formatCode="0%">
                  <c:v>0.2831775700934579</c:v>
                </c:pt>
                <c:pt idx="244" formatCode="0%">
                  <c:v>0.28234980684694289</c:v>
                </c:pt>
                <c:pt idx="245" formatCode="0%">
                  <c:v>0.27856715624376954</c:v>
                </c:pt>
                <c:pt idx="246" formatCode="0%">
                  <c:v>0.28042305201813078</c:v>
                </c:pt>
                <c:pt idx="247" formatCode="0%">
                  <c:v>0.29811152416356879</c:v>
                </c:pt>
                <c:pt idx="248" formatCode="0%">
                  <c:v>0.31131753554502373</c:v>
                </c:pt>
                <c:pt idx="249" formatCode="0%">
                  <c:v>0.28373551068017788</c:v>
                </c:pt>
                <c:pt idx="250" formatCode="0%">
                  <c:v>0.27000890349976031</c:v>
                </c:pt>
                <c:pt idx="251" formatCode="0%">
                  <c:v>0.27759697905938896</c:v>
                </c:pt>
                <c:pt idx="252" formatCode="0%">
                  <c:v>0.25553361029762311</c:v>
                </c:pt>
                <c:pt idx="253" formatCode="0%">
                  <c:v>0.27073001800803431</c:v>
                </c:pt>
                <c:pt idx="254" formatCode="0%">
                  <c:v>0.27456607899412322</c:v>
                </c:pt>
                <c:pt idx="255" formatCode="0%">
                  <c:v>0.27111503703200379</c:v>
                </c:pt>
                <c:pt idx="256" formatCode="0%">
                  <c:v>0.26953672137212931</c:v>
                </c:pt>
                <c:pt idx="257" formatCode="0%">
                  <c:v>0.28429872692380465</c:v>
                </c:pt>
                <c:pt idx="258" formatCode="0%">
                  <c:v>0.28947368421052627</c:v>
                </c:pt>
                <c:pt idx="259" formatCode="0%">
                  <c:v>0.30752768076094228</c:v>
                </c:pt>
                <c:pt idx="260" formatCode="0%">
                  <c:v>0.32774438468838973</c:v>
                </c:pt>
                <c:pt idx="261" formatCode="0%">
                  <c:v>0.30680426210252532</c:v>
                </c:pt>
                <c:pt idx="262" formatCode="0%">
                  <c:v>0.32815537079297186</c:v>
                </c:pt>
                <c:pt idx="263" formatCode="0%">
                  <c:v>0.32446351931330469</c:v>
                </c:pt>
                <c:pt idx="264" formatCode="0%">
                  <c:v>0.34342464619713647</c:v>
                </c:pt>
                <c:pt idx="265" formatCode="0%">
                  <c:v>0.33004450691028347</c:v>
                </c:pt>
                <c:pt idx="266" formatCode="0%">
                  <c:v>0.32699690116090835</c:v>
                </c:pt>
                <c:pt idx="267" formatCode="0%">
                  <c:v>0.33229009452696801</c:v>
                </c:pt>
                <c:pt idx="268" formatCode="0%">
                  <c:v>0.34804881723670333</c:v>
                </c:pt>
                <c:pt idx="269" formatCode="0%">
                  <c:v>0.35253765303176948</c:v>
                </c:pt>
                <c:pt idx="270" formatCode="0%">
                  <c:v>0.34274056443386602</c:v>
                </c:pt>
                <c:pt idx="271" formatCode="0%">
                  <c:v>0.34065708418891166</c:v>
                </c:pt>
                <c:pt idx="272" formatCode="0%">
                  <c:v>0.32509188105579689</c:v>
                </c:pt>
                <c:pt idx="273" formatCode="0%">
                  <c:v>0.31557423239788118</c:v>
                </c:pt>
                <c:pt idx="274" formatCode="0%">
                  <c:v>0.33375295043273012</c:v>
                </c:pt>
                <c:pt idx="275" formatCode="0%">
                  <c:v>0.34166130070830653</c:v>
                </c:pt>
                <c:pt idx="276" formatCode="0%">
                  <c:v>0.35039394249462802</c:v>
                </c:pt>
                <c:pt idx="277" formatCode="0%">
                  <c:v>0.33482945799238428</c:v>
                </c:pt>
                <c:pt idx="278" formatCode="0%">
                  <c:v>0.32963596074707191</c:v>
                </c:pt>
                <c:pt idx="279" formatCode="0%">
                  <c:v>0.32907488986784139</c:v>
                </c:pt>
                <c:pt idx="280" formatCode="0%">
                  <c:v>0.33069811922218684</c:v>
                </c:pt>
                <c:pt idx="281" formatCode="0%">
                  <c:v>0.32842405063291136</c:v>
                </c:pt>
                <c:pt idx="282" formatCode="0%">
                  <c:v>0.32849283223556763</c:v>
                </c:pt>
                <c:pt idx="283" formatCode="0%">
                  <c:v>0.34176149649259546</c:v>
                </c:pt>
                <c:pt idx="284" formatCode="0%">
                  <c:v>0.3269068284814502</c:v>
                </c:pt>
                <c:pt idx="285" formatCode="0%">
                  <c:v>0.33771720613287903</c:v>
                </c:pt>
                <c:pt idx="286" formatCode="0%">
                  <c:v>0.34361892480051576</c:v>
                </c:pt>
                <c:pt idx="287" formatCode="0%">
                  <c:v>0.33525833525833526</c:v>
                </c:pt>
                <c:pt idx="288" formatCode="0%">
                  <c:v>0.34072723844244002</c:v>
                </c:pt>
                <c:pt idx="289" formatCode="0%">
                  <c:v>0.33967792006208769</c:v>
                </c:pt>
                <c:pt idx="290" formatCode="0%">
                  <c:v>0.35287447556412288</c:v>
                </c:pt>
                <c:pt idx="291" formatCode="0%">
                  <c:v>0.34044882320744391</c:v>
                </c:pt>
                <c:pt idx="292" formatCode="0%">
                  <c:v>0.34734513274336282</c:v>
                </c:pt>
                <c:pt idx="293" formatCode="0%">
                  <c:v>0.34012899116171674</c:v>
                </c:pt>
                <c:pt idx="294" formatCode="0%">
                  <c:v>0.34323711178909488</c:v>
                </c:pt>
                <c:pt idx="295" formatCode="0%">
                  <c:v>0.35733539995956604</c:v>
                </c:pt>
                <c:pt idx="296" formatCode="0%">
                  <c:v>0.32386428982173665</c:v>
                </c:pt>
                <c:pt idx="297" formatCode="0%">
                  <c:v>0.31176582278481013</c:v>
                </c:pt>
                <c:pt idx="298" formatCode="0%">
                  <c:v>0.33538793925144567</c:v>
                </c:pt>
                <c:pt idx="299" formatCode="0%">
                  <c:v>0.35581170752982955</c:v>
                </c:pt>
                <c:pt idx="300" formatCode="0%">
                  <c:v>0.37514546715306463</c:v>
                </c:pt>
                <c:pt idx="301" formatCode="0%">
                  <c:v>0.3819709659408152</c:v>
                </c:pt>
                <c:pt idx="302" formatCode="0%">
                  <c:v>0.37278106508875741</c:v>
                </c:pt>
                <c:pt idx="303" formatCode="0%">
                  <c:v>0.38700760193503797</c:v>
                </c:pt>
                <c:pt idx="304" formatCode="0%">
                  <c:v>0.41209395302348822</c:v>
                </c:pt>
                <c:pt idx="305" formatCode="0%">
                  <c:v>0.40039653035935568</c:v>
                </c:pt>
                <c:pt idx="306" formatCode="0%">
                  <c:v>0.40669403220713607</c:v>
                </c:pt>
                <c:pt idx="307" formatCode="0%">
                  <c:v>0.39098330693310579</c:v>
                </c:pt>
                <c:pt idx="308" formatCode="0%">
                  <c:v>0.3927800328180327</c:v>
                </c:pt>
                <c:pt idx="309" formatCode="0%">
                  <c:v>0.39831658635588263</c:v>
                </c:pt>
                <c:pt idx="310" formatCode="0%">
                  <c:v>0.39536165032993786</c:v>
                </c:pt>
                <c:pt idx="311" formatCode="0%">
                  <c:v>0.40869913275517017</c:v>
                </c:pt>
                <c:pt idx="312" formatCode="0%">
                  <c:v>0.4164151587572551</c:v>
                </c:pt>
                <c:pt idx="313" formatCode="0%">
                  <c:v>0.38493987049028677</c:v>
                </c:pt>
                <c:pt idx="314" formatCode="0%">
                  <c:v>0.38572752548656164</c:v>
                </c:pt>
                <c:pt idx="315" formatCode="0%">
                  <c:v>0.39040590405904052</c:v>
                </c:pt>
                <c:pt idx="316" formatCode="0%">
                  <c:v>0.38709677419354838</c:v>
                </c:pt>
                <c:pt idx="317" formatCode="0%">
                  <c:v>0.39976182600066162</c:v>
                </c:pt>
                <c:pt idx="318" formatCode="0%">
                  <c:v>0.44641474162104422</c:v>
                </c:pt>
                <c:pt idx="319" formatCode="0%">
                  <c:v>0.40545144804088584</c:v>
                </c:pt>
                <c:pt idx="320" formatCode="0%">
                  <c:v>0.39586528842947655</c:v>
                </c:pt>
                <c:pt idx="321" formatCode="0%">
                  <c:v>0.38952715904650248</c:v>
                </c:pt>
                <c:pt idx="322" formatCode="0%">
                  <c:v>0.38851324892311712</c:v>
                </c:pt>
                <c:pt idx="323" formatCode="0%">
                  <c:v>0.39559908761572515</c:v>
                </c:pt>
                <c:pt idx="324" formatCode="0%">
                  <c:v>0.3882890875588616</c:v>
                </c:pt>
                <c:pt idx="325" formatCode="0%">
                  <c:v>0.39756512448511949</c:v>
                </c:pt>
                <c:pt idx="326" formatCode="0%">
                  <c:v>0.38797431898961798</c:v>
                </c:pt>
                <c:pt idx="327" formatCode="0%">
                  <c:v>0.39966116052520118</c:v>
                </c:pt>
                <c:pt idx="328" formatCode="0%">
                  <c:v>0.39490100352590179</c:v>
                </c:pt>
                <c:pt idx="329" formatCode="0%">
                  <c:v>0.40994211780728634</c:v>
                </c:pt>
                <c:pt idx="330" formatCode="0%">
                  <c:v>0.40612409347300565</c:v>
                </c:pt>
                <c:pt idx="331" formatCode="0%">
                  <c:v>0.41025365289744997</c:v>
                </c:pt>
                <c:pt idx="332" formatCode="0%">
                  <c:v>0.41973766396002493</c:v>
                </c:pt>
                <c:pt idx="333" formatCode="0%">
                  <c:v>0.42489510489510485</c:v>
                </c:pt>
                <c:pt idx="334" formatCode="0%">
                  <c:v>0.40605173255246463</c:v>
                </c:pt>
                <c:pt idx="335" formatCode="0%">
                  <c:v>0.40224380900259948</c:v>
                </c:pt>
                <c:pt idx="336" formatCode="0%">
                  <c:v>0.38938528720188109</c:v>
                </c:pt>
                <c:pt idx="337" formatCode="0%">
                  <c:v>0.37586116224033655</c:v>
                </c:pt>
                <c:pt idx="338" formatCode="0%">
                  <c:v>0.37472257292843375</c:v>
                </c:pt>
                <c:pt idx="339" formatCode="0%">
                  <c:v>0.38573573573573572</c:v>
                </c:pt>
                <c:pt idx="340" formatCode="0%">
                  <c:v>0.3835329341317365</c:v>
                </c:pt>
                <c:pt idx="341" formatCode="0%">
                  <c:v>0.37510980966325036</c:v>
                </c:pt>
                <c:pt idx="342" formatCode="0%">
                  <c:v>0.38473919523099853</c:v>
                </c:pt>
                <c:pt idx="343" formatCode="0%">
                  <c:v>0.37273142335349846</c:v>
                </c:pt>
                <c:pt idx="344" formatCode="0%">
                  <c:v>0.36156156156156155</c:v>
                </c:pt>
                <c:pt idx="345" formatCode="0%">
                  <c:v>0.37418254193915268</c:v>
                </c:pt>
                <c:pt idx="346" formatCode="0%">
                  <c:v>0.36810472235906827</c:v>
                </c:pt>
                <c:pt idx="347" formatCode="0%">
                  <c:v>0.35580132098920586</c:v>
                </c:pt>
                <c:pt idx="348" formatCode="0%">
                  <c:v>0.35628889044256445</c:v>
                </c:pt>
                <c:pt idx="349" formatCode="0%">
                  <c:v>0.35654814379469096</c:v>
                </c:pt>
                <c:pt idx="350" formatCode="0%">
                  <c:v>0.34175003096060436</c:v>
                </c:pt>
                <c:pt idx="351" formatCode="0%">
                  <c:v>0.35253947930004265</c:v>
                </c:pt>
                <c:pt idx="352" formatCode="0%">
                  <c:v>0.34349718873131357</c:v>
                </c:pt>
                <c:pt idx="353" formatCode="0%">
                  <c:v>0.33450514185690322</c:v>
                </c:pt>
                <c:pt idx="354" formatCode="0%">
                  <c:v>0.3470068125815336</c:v>
                </c:pt>
                <c:pt idx="355" formatCode="0%">
                  <c:v>0.36002411817907748</c:v>
                </c:pt>
                <c:pt idx="356" formatCode="0%">
                  <c:v>0.39003799071338119</c:v>
                </c:pt>
                <c:pt idx="357" formatCode="0%">
                  <c:v>0.37047983014862002</c:v>
                </c:pt>
                <c:pt idx="358" formatCode="0%">
                  <c:v>0.36412768113494343</c:v>
                </c:pt>
                <c:pt idx="359" formatCode="0%">
                  <c:v>0.3590033061849851</c:v>
                </c:pt>
                <c:pt idx="360" formatCode="0%">
                  <c:v>0.35567914303319481</c:v>
                </c:pt>
                <c:pt idx="361" formatCode="0%">
                  <c:v>0.41062286689419791</c:v>
                </c:pt>
                <c:pt idx="362" formatCode="0%">
                  <c:v>0.43161847540368004</c:v>
                </c:pt>
                <c:pt idx="363" formatCode="0%">
                  <c:v>0.43618673015215814</c:v>
                </c:pt>
                <c:pt idx="364" formatCode="0%">
                  <c:v>0.41964735516372798</c:v>
                </c:pt>
                <c:pt idx="365" formatCode="0%">
                  <c:v>0.41926701570680625</c:v>
                </c:pt>
                <c:pt idx="367" formatCode="0%">
                  <c:v>0.41926701570680625</c:v>
                </c:pt>
                <c:pt idx="368" formatCode="0%">
                  <c:v>0.38777489568061341</c:v>
                </c:pt>
                <c:pt idx="369" formatCode="0%">
                  <c:v>0.39809191390343218</c:v>
                </c:pt>
                <c:pt idx="370" formatCode="0%">
                  <c:v>0.39909426766773926</c:v>
                </c:pt>
                <c:pt idx="371" formatCode="0%">
                  <c:v>0.3889706054026289</c:v>
                </c:pt>
                <c:pt idx="372" formatCode="0%">
                  <c:v>0.4176064023281193</c:v>
                </c:pt>
                <c:pt idx="373" formatCode="0%">
                  <c:v>0.4113779233603892</c:v>
                </c:pt>
                <c:pt idx="374" formatCode="0%">
                  <c:v>0.40712225585774564</c:v>
                </c:pt>
                <c:pt idx="375" formatCode="0%">
                  <c:v>0.41344932988478722</c:v>
                </c:pt>
                <c:pt idx="376" formatCode="0%">
                  <c:v>0.42148362235067433</c:v>
                </c:pt>
                <c:pt idx="377" formatCode="0%">
                  <c:v>0.40904681918190638</c:v>
                </c:pt>
                <c:pt idx="378" formatCode="0%">
                  <c:v>0.41681795076610267</c:v>
                </c:pt>
                <c:pt idx="379" formatCode="0%">
                  <c:v>0.42499695456206604</c:v>
                </c:pt>
                <c:pt idx="380" formatCode="0%">
                  <c:v>0.40220253770648795</c:v>
                </c:pt>
                <c:pt idx="381" formatCode="0%">
                  <c:v>0.39948629722067408</c:v>
                </c:pt>
                <c:pt idx="382" formatCode="0%">
                  <c:v>0.39717263687552418</c:v>
                </c:pt>
                <c:pt idx="383" formatCode="0%">
                  <c:v>0.40079784113575034</c:v>
                </c:pt>
                <c:pt idx="384" formatCode="0%">
                  <c:v>0.40342040529459994</c:v>
                </c:pt>
                <c:pt idx="385" formatCode="0%">
                  <c:v>0.40441092184598454</c:v>
                </c:pt>
                <c:pt idx="386" formatCode="0%">
                  <c:v>0.40650332035722458</c:v>
                </c:pt>
                <c:pt idx="387" formatCode="0%">
                  <c:v>0.41137586471944659</c:v>
                </c:pt>
                <c:pt idx="388" formatCode="0%">
                  <c:v>0.40533566586485897</c:v>
                </c:pt>
                <c:pt idx="389" formatCode="0%">
                  <c:v>0.41834862385321103</c:v>
                </c:pt>
                <c:pt idx="390" formatCode="0%">
                  <c:v>0.42027409179899933</c:v>
                </c:pt>
                <c:pt idx="391" formatCode="0%">
                  <c:v>0.40206947524020697</c:v>
                </c:pt>
                <c:pt idx="392" formatCode="0%">
                  <c:v>0.39049221708035342</c:v>
                </c:pt>
                <c:pt idx="393" formatCode="0%">
                  <c:v>0.39311809685641458</c:v>
                </c:pt>
                <c:pt idx="394" formatCode="0%">
                  <c:v>0.40360360360360364</c:v>
                </c:pt>
                <c:pt idx="395" formatCode="0%">
                  <c:v>0.4009216589861751</c:v>
                </c:pt>
                <c:pt idx="396" formatCode="0%">
                  <c:v>0.39209225700164746</c:v>
                </c:pt>
                <c:pt idx="397" formatCode="0%">
                  <c:v>0.39060118543607109</c:v>
                </c:pt>
                <c:pt idx="398" formatCode="0%">
                  <c:v>0.39708866343184823</c:v>
                </c:pt>
                <c:pt idx="399" formatCode="0%">
                  <c:v>0.40494838020647922</c:v>
                </c:pt>
                <c:pt idx="400" formatCode="0%">
                  <c:v>0.37067660679995484</c:v>
                </c:pt>
                <c:pt idx="401" formatCode="0%">
                  <c:v>0.36538461538461542</c:v>
                </c:pt>
                <c:pt idx="402" formatCode="0%">
                  <c:v>0.32652118692991572</c:v>
                </c:pt>
                <c:pt idx="403" formatCode="0%">
                  <c:v>0.33054662379421224</c:v>
                </c:pt>
                <c:pt idx="404" formatCode="0%">
                  <c:v>0.32091880139899798</c:v>
                </c:pt>
                <c:pt idx="405" formatCode="0%">
                  <c:v>0.31340929009640667</c:v>
                </c:pt>
                <c:pt idx="406" formatCode="0%">
                  <c:v>0.31651523249599139</c:v>
                </c:pt>
                <c:pt idx="407" formatCode="0%">
                  <c:v>0.30582334912231823</c:v>
                </c:pt>
                <c:pt idx="408" formatCode="0%">
                  <c:v>0.3231669919152495</c:v>
                </c:pt>
                <c:pt idx="409" formatCode="0%">
                  <c:v>0.3116673395236173</c:v>
                </c:pt>
                <c:pt idx="410" formatCode="0%">
                  <c:v>0.30345423143350597</c:v>
                </c:pt>
                <c:pt idx="411" formatCode="0%">
                  <c:v>0.2975318672082925</c:v>
                </c:pt>
                <c:pt idx="412" formatCode="0%">
                  <c:v>0.29858285393573736</c:v>
                </c:pt>
                <c:pt idx="413" formatCode="0%">
                  <c:v>0.28944723618090451</c:v>
                </c:pt>
                <c:pt idx="414" formatCode="0%">
                  <c:v>0.29580068668016546</c:v>
                </c:pt>
                <c:pt idx="415" formatCode="0%">
                  <c:v>0.28412305000728966</c:v>
                </c:pt>
                <c:pt idx="416" formatCode="0%">
                  <c:v>0.32048967100229531</c:v>
                </c:pt>
                <c:pt idx="417" formatCode="0%">
                  <c:v>0.34685661195416539</c:v>
                </c:pt>
                <c:pt idx="418" formatCode="0%">
                  <c:v>0.32941176470588235</c:v>
                </c:pt>
                <c:pt idx="419" formatCode="0%">
                  <c:v>0.33836858006042297</c:v>
                </c:pt>
                <c:pt idx="420" formatCode="0%">
                  <c:v>0.3575189107413011</c:v>
                </c:pt>
                <c:pt idx="421" formatCode="0%">
                  <c:v>0.35490051584377297</c:v>
                </c:pt>
                <c:pt idx="422" formatCode="0%">
                  <c:v>0.35505028421512896</c:v>
                </c:pt>
                <c:pt idx="423" formatCode="0%">
                  <c:v>0.34788921152557517</c:v>
                </c:pt>
                <c:pt idx="424" formatCode="0%">
                  <c:v>0.3534547476713471</c:v>
                </c:pt>
                <c:pt idx="425" formatCode="0%">
                  <c:v>0.35356478783337497</c:v>
                </c:pt>
                <c:pt idx="426" formatCode="0%">
                  <c:v>0.34882129069353562</c:v>
                </c:pt>
                <c:pt idx="427" formatCode="0%">
                  <c:v>0.36631977294228951</c:v>
                </c:pt>
                <c:pt idx="428" formatCode="0%">
                  <c:v>0.39424348502528195</c:v>
                </c:pt>
                <c:pt idx="429" formatCode="0%">
                  <c:v>0.39428542168057762</c:v>
                </c:pt>
                <c:pt idx="430" formatCode="0%">
                  <c:v>0.41522128487994808</c:v>
                </c:pt>
                <c:pt idx="431" formatCode="0%">
                  <c:v>0.43709825528007346</c:v>
                </c:pt>
                <c:pt idx="432" formatCode="0%">
                  <c:v>0.42909286097691896</c:v>
                </c:pt>
                <c:pt idx="433" formatCode="0%">
                  <c:v>0.42612794612794613</c:v>
                </c:pt>
                <c:pt idx="434" formatCode="0%">
                  <c:v>0.44772258153295713</c:v>
                </c:pt>
                <c:pt idx="435" formatCode="0%">
                  <c:v>0.44527165731490354</c:v>
                </c:pt>
                <c:pt idx="436" formatCode="0%">
                  <c:v>0.43198071514664521</c:v>
                </c:pt>
                <c:pt idx="437" formatCode="0%">
                  <c:v>0.43225840502454216</c:v>
                </c:pt>
                <c:pt idx="438" formatCode="0%">
                  <c:v>0.41259970258212791</c:v>
                </c:pt>
                <c:pt idx="439" formatCode="0%">
                  <c:v>0.39845724165447532</c:v>
                </c:pt>
                <c:pt idx="440" formatCode="0%">
                  <c:v>0.40218520986009326</c:v>
                </c:pt>
                <c:pt idx="441" formatCode="0%">
                  <c:v>0.42557852937149115</c:v>
                </c:pt>
                <c:pt idx="442" formatCode="0%">
                  <c:v>0.41917268548916614</c:v>
                </c:pt>
                <c:pt idx="443" formatCode="0%">
                  <c:v>0.41641791044776122</c:v>
                </c:pt>
                <c:pt idx="444" formatCode="0%">
                  <c:v>0.44009779951100242</c:v>
                </c:pt>
                <c:pt idx="445" formatCode="0%">
                  <c:v>0.45101181583593647</c:v>
                </c:pt>
                <c:pt idx="446" formatCode="0%">
                  <c:v>0.4403560830860534</c:v>
                </c:pt>
                <c:pt idx="447" formatCode="0%">
                  <c:v>0.45051043053706175</c:v>
                </c:pt>
                <c:pt idx="448" formatCode="0%">
                  <c:v>0.45042296491471362</c:v>
                </c:pt>
                <c:pt idx="449" formatCode="0%">
                  <c:v>0.42590245246624414</c:v>
                </c:pt>
                <c:pt idx="450" formatCode="0%">
                  <c:v>0.40540540540540537</c:v>
                </c:pt>
                <c:pt idx="451" formatCode="0%">
                  <c:v>0.40409757201878999</c:v>
                </c:pt>
                <c:pt idx="452" formatCode="0%">
                  <c:v>0.38240831811156389</c:v>
                </c:pt>
                <c:pt idx="453" formatCode="0%">
                  <c:v>0.36071229827490253</c:v>
                </c:pt>
                <c:pt idx="454" formatCode="0%">
                  <c:v>0.36159728122344947</c:v>
                </c:pt>
                <c:pt idx="455" formatCode="0%">
                  <c:v>0.3172585325411082</c:v>
                </c:pt>
                <c:pt idx="456" formatCode="0%">
                  <c:v>0.31195090274771448</c:v>
                </c:pt>
                <c:pt idx="457" formatCode="0%">
                  <c:v>0.29003168413356084</c:v>
                </c:pt>
                <c:pt idx="458" formatCode="0%">
                  <c:v>0.28643639427127215</c:v>
                </c:pt>
                <c:pt idx="459" formatCode="0%">
                  <c:v>0.30825022665457846</c:v>
                </c:pt>
                <c:pt idx="460" formatCode="0%">
                  <c:v>0.32301675977653627</c:v>
                </c:pt>
                <c:pt idx="461" formatCode="0%">
                  <c:v>0.32834899705428527</c:v>
                </c:pt>
                <c:pt idx="462" formatCode="0%">
                  <c:v>0.33178294573643408</c:v>
                </c:pt>
                <c:pt idx="463" formatCode="0%">
                  <c:v>0.33379040156709106</c:v>
                </c:pt>
                <c:pt idx="464" formatCode="0%">
                  <c:v>0.34778200253485425</c:v>
                </c:pt>
                <c:pt idx="465" formatCode="0%">
                  <c:v>0.36607066228007445</c:v>
                </c:pt>
                <c:pt idx="466" formatCode="0%">
                  <c:v>0.3690720474236206</c:v>
                </c:pt>
                <c:pt idx="467" formatCode="0%">
                  <c:v>0.35626767200754006</c:v>
                </c:pt>
                <c:pt idx="468" formatCode="0%">
                  <c:v>0.38395163506457824</c:v>
                </c:pt>
                <c:pt idx="469" formatCode="0%">
                  <c:v>0.37816417306914679</c:v>
                </c:pt>
                <c:pt idx="470" formatCode="0%">
                  <c:v>0.3685774946921444</c:v>
                </c:pt>
                <c:pt idx="471" formatCode="0%">
                  <c:v>0.38653745271818662</c:v>
                </c:pt>
                <c:pt idx="472" formatCode="0%">
                  <c:v>0.38260869565217392</c:v>
                </c:pt>
                <c:pt idx="473" formatCode="0%">
                  <c:v>0.37987039845581133</c:v>
                </c:pt>
                <c:pt idx="474" formatCode="0%">
                  <c:v>0.39634882741188032</c:v>
                </c:pt>
                <c:pt idx="475" formatCode="0%">
                  <c:v>0.41412785652299688</c:v>
                </c:pt>
                <c:pt idx="476" formatCode="0%">
                  <c:v>0.4072506153177935</c:v>
                </c:pt>
                <c:pt idx="477" formatCode="0%">
                  <c:v>0.40050349010184233</c:v>
                </c:pt>
                <c:pt idx="478" formatCode="0%">
                  <c:v>0.40074126870990739</c:v>
                </c:pt>
                <c:pt idx="479" formatCode="0%">
                  <c:v>0.40487666572157638</c:v>
                </c:pt>
                <c:pt idx="480" formatCode="0%">
                  <c:v>0.40689850155499019</c:v>
                </c:pt>
                <c:pt idx="481" formatCode="0%">
                  <c:v>0.41251859480489755</c:v>
                </c:pt>
                <c:pt idx="482" formatCode="0%">
                  <c:v>0.42240318706426849</c:v>
                </c:pt>
                <c:pt idx="483" formatCode="0%">
                  <c:v>0.43109118086696557</c:v>
                </c:pt>
                <c:pt idx="484" formatCode="0%">
                  <c:v>0.43070539419087134</c:v>
                </c:pt>
                <c:pt idx="485" formatCode="0%">
                  <c:v>0.41685753550160326</c:v>
                </c:pt>
                <c:pt idx="486" formatCode="0%">
                  <c:v>0.41588117680662667</c:v>
                </c:pt>
                <c:pt idx="487" formatCode="0%">
                  <c:v>0.41322548602242087</c:v>
                </c:pt>
                <c:pt idx="488" formatCode="0%">
                  <c:v>0.42399534071054157</c:v>
                </c:pt>
                <c:pt idx="489" formatCode="0%">
                  <c:v>0.42005654607350984</c:v>
                </c:pt>
                <c:pt idx="490" formatCode="0%">
                  <c:v>0.42024432809773121</c:v>
                </c:pt>
                <c:pt idx="491" formatCode="0%">
                  <c:v>0.42916666666666664</c:v>
                </c:pt>
                <c:pt idx="492" formatCode="0%">
                  <c:v>0.4270062185371632</c:v>
                </c:pt>
                <c:pt idx="493" formatCode="0%">
                  <c:v>0.42163742690058481</c:v>
                </c:pt>
                <c:pt idx="494" formatCode="0%">
                  <c:v>0.42342657342657347</c:v>
                </c:pt>
                <c:pt idx="495" formatCode="0%">
                  <c:v>0.42176074875694647</c:v>
                </c:pt>
                <c:pt idx="496" formatCode="0%">
                  <c:v>0.41552990556138508</c:v>
                </c:pt>
                <c:pt idx="497" formatCode="0%">
                  <c:v>0.39430834678010857</c:v>
                </c:pt>
                <c:pt idx="498" formatCode="0%">
                  <c:v>0.38033888811090882</c:v>
                </c:pt>
                <c:pt idx="499" formatCode="0%">
                  <c:v>0.3801231562365745</c:v>
                </c:pt>
                <c:pt idx="500" formatCode="0%">
                  <c:v>0.3968503937007874</c:v>
                </c:pt>
                <c:pt idx="501" formatCode="0%">
                  <c:v>0.37387518142235127</c:v>
                </c:pt>
                <c:pt idx="502" formatCode="0%">
                  <c:v>0.34596695821185613</c:v>
                </c:pt>
                <c:pt idx="503" formatCode="0%">
                  <c:v>0.35520392852271176</c:v>
                </c:pt>
                <c:pt idx="504" formatCode="0%">
                  <c:v>0.35185185185185192</c:v>
                </c:pt>
                <c:pt idx="505" formatCode="0%">
                  <c:v>0.34293019688059317</c:v>
                </c:pt>
                <c:pt idx="506" formatCode="0%">
                  <c:v>0.35609818135571664</c:v>
                </c:pt>
                <c:pt idx="507" formatCode="0%">
                  <c:v>0.38345864661654133</c:v>
                </c:pt>
                <c:pt idx="508" formatCode="0%">
                  <c:v>0.38172588832487309</c:v>
                </c:pt>
                <c:pt idx="509" formatCode="0%">
                  <c:v>0.34554140127388533</c:v>
                </c:pt>
                <c:pt idx="510" formatCode="0%">
                  <c:v>0.32253110121333128</c:v>
                </c:pt>
                <c:pt idx="511" formatCode="0%">
                  <c:v>0.31518209049345736</c:v>
                </c:pt>
                <c:pt idx="512" formatCode="0%">
                  <c:v>0.31631228696640157</c:v>
                </c:pt>
                <c:pt idx="513" formatCode="0%">
                  <c:v>0.30859594126381784</c:v>
                </c:pt>
                <c:pt idx="514" formatCode="0%">
                  <c:v>0.29591598599766628</c:v>
                </c:pt>
                <c:pt idx="515" formatCode="0%">
                  <c:v>0.28675256029071688</c:v>
                </c:pt>
                <c:pt idx="516" formatCode="0%">
                  <c:v>0.30665349143610016</c:v>
                </c:pt>
                <c:pt idx="517" formatCode="0%">
                  <c:v>0.3251002744352966</c:v>
                </c:pt>
                <c:pt idx="518" formatCode="0%">
                  <c:v>0.31562300211985594</c:v>
                </c:pt>
                <c:pt idx="519" formatCode="0%">
                  <c:v>0.31728701406120763</c:v>
                </c:pt>
                <c:pt idx="520" formatCode="0%">
                  <c:v>0.32634671890303624</c:v>
                </c:pt>
                <c:pt idx="521" formatCode="0%">
                  <c:v>0.34470138080186319</c:v>
                </c:pt>
                <c:pt idx="522" formatCode="0%">
                  <c:v>0.36293807009121459</c:v>
                </c:pt>
                <c:pt idx="523" formatCode="0%">
                  <c:v>0.36786346804057313</c:v>
                </c:pt>
                <c:pt idx="524" formatCode="0%">
                  <c:v>0.36157480314960633</c:v>
                </c:pt>
                <c:pt idx="525" formatCode="0%">
                  <c:v>0.37357052096569249</c:v>
                </c:pt>
                <c:pt idx="526" formatCode="0%">
                  <c:v>0.37695763799743259</c:v>
                </c:pt>
                <c:pt idx="527" formatCode="0%">
                  <c:v>0.38038585209003217</c:v>
                </c:pt>
                <c:pt idx="528" formatCode="0%">
                  <c:v>0.3772184575669571</c:v>
                </c:pt>
                <c:pt idx="529" formatCode="0%">
                  <c:v>0.35927223553998405</c:v>
                </c:pt>
                <c:pt idx="530" formatCode="0%">
                  <c:v>0.37706725468577729</c:v>
                </c:pt>
                <c:pt idx="531" formatCode="0%">
                  <c:v>0.36251541307028357</c:v>
                </c:pt>
                <c:pt idx="532" formatCode="0%">
                  <c:v>0.36851503188581841</c:v>
                </c:pt>
                <c:pt idx="533" formatCode="0%">
                  <c:v>0.37902598412945387</c:v>
                </c:pt>
                <c:pt idx="534" formatCode="0%">
                  <c:v>0.3762821711223282</c:v>
                </c:pt>
                <c:pt idx="535" formatCode="0%">
                  <c:v>0.36930353840089747</c:v>
                </c:pt>
                <c:pt idx="536" formatCode="0%">
                  <c:v>0.36703329817688718</c:v>
                </c:pt>
                <c:pt idx="537" formatCode="0%">
                  <c:v>0.34864071625507698</c:v>
                </c:pt>
                <c:pt idx="538" formatCode="0%">
                  <c:v>0.36003547147502218</c:v>
                </c:pt>
                <c:pt idx="539" formatCode="0%">
                  <c:v>0.35782747603833864</c:v>
                </c:pt>
                <c:pt idx="540" formatCode="0%">
                  <c:v>0.36360906770755141</c:v>
                </c:pt>
                <c:pt idx="541" formatCode="0%">
                  <c:v>0.35965942454492067</c:v>
                </c:pt>
                <c:pt idx="542" formatCode="0%">
                  <c:v>0.36630884557721144</c:v>
                </c:pt>
                <c:pt idx="543" formatCode="0%">
                  <c:v>0.33911922535000144</c:v>
                </c:pt>
                <c:pt idx="544" formatCode="0%">
                  <c:v>0.34274556924001204</c:v>
                </c:pt>
                <c:pt idx="545" formatCode="0%">
                  <c:v>0.34629744866210332</c:v>
                </c:pt>
                <c:pt idx="546" formatCode="0%">
                  <c:v>0.35459996892962559</c:v>
                </c:pt>
                <c:pt idx="547" formatCode="0%">
                  <c:v>0.37828624941470268</c:v>
                </c:pt>
                <c:pt idx="548" formatCode="0%">
                  <c:v>0.36269430051813473</c:v>
                </c:pt>
                <c:pt idx="549" formatCode="0%">
                  <c:v>0.35116914667476457</c:v>
                </c:pt>
                <c:pt idx="550" formatCode="0%">
                  <c:v>0.34620668600213711</c:v>
                </c:pt>
                <c:pt idx="551" formatCode="0%">
                  <c:v>0.34877715327358344</c:v>
                </c:pt>
                <c:pt idx="552" formatCode="0%">
                  <c:v>0.34661835748792275</c:v>
                </c:pt>
                <c:pt idx="553" formatCode="0%">
                  <c:v>0.34740505371463154</c:v>
                </c:pt>
                <c:pt idx="554" formatCode="0%">
                  <c:v>0.33816425120772947</c:v>
                </c:pt>
                <c:pt idx="555" formatCode="0%">
                  <c:v>0.33412887828162297</c:v>
                </c:pt>
                <c:pt idx="556" formatCode="0%">
                  <c:v>0.33438824864154776</c:v>
                </c:pt>
                <c:pt idx="557" formatCode="0%">
                  <c:v>0.3215389099387933</c:v>
                </c:pt>
                <c:pt idx="558" formatCode="0%">
                  <c:v>0.32666666666666666</c:v>
                </c:pt>
                <c:pt idx="559" formatCode="0%">
                  <c:v>0.33568110295219544</c:v>
                </c:pt>
                <c:pt idx="560" formatCode="0%">
                  <c:v>0.34612769639656349</c:v>
                </c:pt>
                <c:pt idx="561" formatCode="0%">
                  <c:v>0.32369942196531792</c:v>
                </c:pt>
                <c:pt idx="562" formatCode="0%">
                  <c:v>0.33418584825234438</c:v>
                </c:pt>
                <c:pt idx="563" formatCode="0%">
                  <c:v>0.33731994762112616</c:v>
                </c:pt>
                <c:pt idx="564" formatCode="0%">
                  <c:v>0.3205826656955571</c:v>
                </c:pt>
                <c:pt idx="565" formatCode="0%">
                  <c:v>0.32269503546099293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D-4B5A-A52B-7A9E7DB970A9}"/>
            </c:ext>
          </c:extLst>
        </c:ser>
        <c:ser>
          <c:idx val="3"/>
          <c:order val="3"/>
          <c:tx>
            <c:strRef>
              <c:f>Data!$BF$7</c:f>
              <c:strCache>
                <c:ptCount val="1"/>
                <c:pt idx="0">
                  <c:v>SD </c:v>
                </c:pt>
              </c:strCache>
            </c:strRef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Data!$BF$8:$BF$573</c:f>
              <c:numCache>
                <c:formatCode>General</c:formatCode>
                <c:ptCount val="566"/>
                <c:pt idx="22" formatCode="0%">
                  <c:v>0.25076344843786702</c:v>
                </c:pt>
                <c:pt idx="23" formatCode="0%">
                  <c:v>0.26574965612104545</c:v>
                </c:pt>
                <c:pt idx="24" formatCode="0%">
                  <c:v>0.31660231660231658</c:v>
                </c:pt>
                <c:pt idx="25" formatCode="0%">
                  <c:v>0.27412587412587414</c:v>
                </c:pt>
                <c:pt idx="26" formatCode="0%">
                  <c:v>0.28920996003688904</c:v>
                </c:pt>
                <c:pt idx="27" formatCode="0%">
                  <c:v>0.27459138187221394</c:v>
                </c:pt>
                <c:pt idx="28" formatCode="0%">
                  <c:v>0.27434679334916867</c:v>
                </c:pt>
                <c:pt idx="29" formatCode="0%">
                  <c:v>0.27639844451091833</c:v>
                </c:pt>
                <c:pt idx="30" formatCode="0%">
                  <c:v>0.26165938864628824</c:v>
                </c:pt>
                <c:pt idx="31" formatCode="0%">
                  <c:v>0.25915328467153287</c:v>
                </c:pt>
                <c:pt idx="32" formatCode="0%">
                  <c:v>0.25757399883923393</c:v>
                </c:pt>
                <c:pt idx="33" formatCode="0%">
                  <c:v>0.25281090289608182</c:v>
                </c:pt>
                <c:pt idx="34" formatCode="0%">
                  <c:v>0.24373056994818657</c:v>
                </c:pt>
                <c:pt idx="35" formatCode="0%">
                  <c:v>0.22723311546840957</c:v>
                </c:pt>
                <c:pt idx="36" formatCode="0%">
                  <c:v>0.22074384494499738</c:v>
                </c:pt>
                <c:pt idx="37" formatCode="0%">
                  <c:v>0.22775467775467775</c:v>
                </c:pt>
                <c:pt idx="38" formatCode="0%">
                  <c:v>0.25733768158908987</c:v>
                </c:pt>
                <c:pt idx="39" formatCode="0%">
                  <c:v>0.26321181078638145</c:v>
                </c:pt>
                <c:pt idx="40" formatCode="0%">
                  <c:v>0.26244568590937301</c:v>
                </c:pt>
                <c:pt idx="41" formatCode="0%">
                  <c:v>0.26086395873629914</c:v>
                </c:pt>
                <c:pt idx="42" formatCode="0%">
                  <c:v>0.26879240162822254</c:v>
                </c:pt>
                <c:pt idx="43" formatCode="0%">
                  <c:v>0.2561913999353379</c:v>
                </c:pt>
                <c:pt idx="44" formatCode="0%">
                  <c:v>0.25137157107231917</c:v>
                </c:pt>
                <c:pt idx="45" formatCode="0%">
                  <c:v>0.25462582886011997</c:v>
                </c:pt>
                <c:pt idx="46" formatCode="0%">
                  <c:v>0.25111723293541471</c:v>
                </c:pt>
                <c:pt idx="47" formatCode="0%">
                  <c:v>0.25609756097560976</c:v>
                </c:pt>
                <c:pt idx="48" formatCode="0%">
                  <c:v>0.25221203666799524</c:v>
                </c:pt>
                <c:pt idx="49" formatCode="0%">
                  <c:v>0.25730695596681552</c:v>
                </c:pt>
                <c:pt idx="50" formatCode="0%">
                  <c:v>0.26079744816586925</c:v>
                </c:pt>
                <c:pt idx="51" formatCode="0%">
                  <c:v>0.25477784540474741</c:v>
                </c:pt>
                <c:pt idx="52" formatCode="0%">
                  <c:v>0.27862520458265139</c:v>
                </c:pt>
                <c:pt idx="53" formatCode="0%">
                  <c:v>0.27952622673434852</c:v>
                </c:pt>
                <c:pt idx="54" formatCode="0%">
                  <c:v>0.26801901743264661</c:v>
                </c:pt>
                <c:pt idx="55" formatCode="0%">
                  <c:v>0.26480620155038759</c:v>
                </c:pt>
                <c:pt idx="56" formatCode="0%">
                  <c:v>0.26686585001493873</c:v>
                </c:pt>
                <c:pt idx="57" formatCode="0%">
                  <c:v>0.26369863013698625</c:v>
                </c:pt>
                <c:pt idx="58" formatCode="0%">
                  <c:v>0.26427145708582839</c:v>
                </c:pt>
                <c:pt idx="59" formatCode="0%">
                  <c:v>0.26846590909090912</c:v>
                </c:pt>
                <c:pt idx="60" formatCode="0%">
                  <c:v>0.27320880959018684</c:v>
                </c:pt>
                <c:pt idx="61" formatCode="0%">
                  <c:v>0.2770398481973434</c:v>
                </c:pt>
                <c:pt idx="62" formatCode="0%">
                  <c:v>0.26549858283947431</c:v>
                </c:pt>
                <c:pt idx="63" formatCode="0%">
                  <c:v>0.26354581673306771</c:v>
                </c:pt>
                <c:pt idx="64" formatCode="0%">
                  <c:v>0.25596184419713841</c:v>
                </c:pt>
                <c:pt idx="65" formatCode="0%">
                  <c:v>0.27748478701825563</c:v>
                </c:pt>
                <c:pt idx="66" formatCode="0%">
                  <c:v>0.29154834347532121</c:v>
                </c:pt>
                <c:pt idx="67" formatCode="0%">
                  <c:v>0.30260648442466626</c:v>
                </c:pt>
                <c:pt idx="68" formatCode="0%">
                  <c:v>0.30402802101576187</c:v>
                </c:pt>
                <c:pt idx="69" formatCode="0%">
                  <c:v>0.28767932489451475</c:v>
                </c:pt>
                <c:pt idx="70" formatCode="0%">
                  <c:v>0.28547648772367867</c:v>
                </c:pt>
                <c:pt idx="71" formatCode="0%">
                  <c:v>0.28023352793994993</c:v>
                </c:pt>
                <c:pt idx="72" formatCode="0%">
                  <c:v>0.2727455312311709</c:v>
                </c:pt>
                <c:pt idx="73" formatCode="0%">
                  <c:v>0.26965408805031449</c:v>
                </c:pt>
                <c:pt idx="74" formatCode="0%">
                  <c:v>0.25888077858880781</c:v>
                </c:pt>
                <c:pt idx="75" formatCode="0%">
                  <c:v>0.25957843685879489</c:v>
                </c:pt>
                <c:pt idx="76" formatCode="0%">
                  <c:v>0.28005578800557884</c:v>
                </c:pt>
                <c:pt idx="77" formatCode="0%">
                  <c:v>0.26635089796723904</c:v>
                </c:pt>
                <c:pt idx="78" formatCode="0%">
                  <c:v>0.2499274310595066</c:v>
                </c:pt>
                <c:pt idx="79" formatCode="0%">
                  <c:v>0.24951974386339379</c:v>
                </c:pt>
                <c:pt idx="80" formatCode="0%">
                  <c:v>0.25801878433457381</c:v>
                </c:pt>
                <c:pt idx="81" formatCode="0%">
                  <c:v>0.26117136659436008</c:v>
                </c:pt>
                <c:pt idx="82" formatCode="0%">
                  <c:v>0.25599430807541806</c:v>
                </c:pt>
                <c:pt idx="83" formatCode="0%">
                  <c:v>0.25226112968502551</c:v>
                </c:pt>
                <c:pt idx="84" formatCode="0%">
                  <c:v>0.25306266548984996</c:v>
                </c:pt>
                <c:pt idx="85" formatCode="0%">
                  <c:v>0.25638432364096075</c:v>
                </c:pt>
                <c:pt idx="86" formatCode="0%">
                  <c:v>0.25758737316798191</c:v>
                </c:pt>
                <c:pt idx="87" formatCode="0%">
                  <c:v>0.24741275571600485</c:v>
                </c:pt>
                <c:pt idx="88" formatCode="0%">
                  <c:v>0.24378327591606641</c:v>
                </c:pt>
                <c:pt idx="89" formatCode="0%">
                  <c:v>0.23822937625754528</c:v>
                </c:pt>
                <c:pt idx="90" formatCode="0%">
                  <c:v>0.24029239766081872</c:v>
                </c:pt>
                <c:pt idx="91" formatCode="0%">
                  <c:v>0.24255164914824212</c:v>
                </c:pt>
                <c:pt idx="92" formatCode="0%">
                  <c:v>0.25030562347188268</c:v>
                </c:pt>
                <c:pt idx="93" formatCode="0%">
                  <c:v>0.26967784789106608</c:v>
                </c:pt>
                <c:pt idx="94" formatCode="0%">
                  <c:v>0.29565217391304349</c:v>
                </c:pt>
                <c:pt idx="95" formatCode="0%">
                  <c:v>0.27633953231449088</c:v>
                </c:pt>
                <c:pt idx="96" formatCode="0%">
                  <c:v>0.284240687679083</c:v>
                </c:pt>
                <c:pt idx="97" formatCode="0%">
                  <c:v>0.2711008208798148</c:v>
                </c:pt>
                <c:pt idx="98" formatCode="0%">
                  <c:v>0.24718498659517432</c:v>
                </c:pt>
                <c:pt idx="99" formatCode="0%">
                  <c:v>0.23905587313295221</c:v>
                </c:pt>
                <c:pt idx="100" formatCode="0%">
                  <c:v>0.24131147540983605</c:v>
                </c:pt>
                <c:pt idx="101" formatCode="0%">
                  <c:v>0.25112107623318386</c:v>
                </c:pt>
                <c:pt idx="102" formatCode="0%">
                  <c:v>0.25986078886310909</c:v>
                </c:pt>
                <c:pt idx="103" formatCode="0%">
                  <c:v>0.27499519507976167</c:v>
                </c:pt>
                <c:pt idx="104" formatCode="0%">
                  <c:v>0.30751797777293527</c:v>
                </c:pt>
                <c:pt idx="105" formatCode="0%">
                  <c:v>0.30369994931576277</c:v>
                </c:pt>
                <c:pt idx="106" formatCode="0%">
                  <c:v>0.31085206772134344</c:v>
                </c:pt>
                <c:pt idx="107" formatCode="0%">
                  <c:v>0.29980732177263963</c:v>
                </c:pt>
                <c:pt idx="108" formatCode="0%">
                  <c:v>0.30215827338129497</c:v>
                </c:pt>
                <c:pt idx="109" formatCode="0%">
                  <c:v>0.31951015864180354</c:v>
                </c:pt>
                <c:pt idx="110" formatCode="0%">
                  <c:v>0.32390532544378703</c:v>
                </c:pt>
                <c:pt idx="111" formatCode="0%">
                  <c:v>0.31257731958762885</c:v>
                </c:pt>
                <c:pt idx="112" formatCode="0%">
                  <c:v>0.3287970916578194</c:v>
                </c:pt>
                <c:pt idx="113" formatCode="0%">
                  <c:v>0.33532371687353241</c:v>
                </c:pt>
                <c:pt idx="114" formatCode="0%">
                  <c:v>0.33813559322033893</c:v>
                </c:pt>
                <c:pt idx="115" formatCode="0%">
                  <c:v>0.2662704309063893</c:v>
                </c:pt>
                <c:pt idx="116" formatCode="0%">
                  <c:v>0.28027477919528954</c:v>
                </c:pt>
                <c:pt idx="117" formatCode="0%">
                  <c:v>0.29344549596915526</c:v>
                </c:pt>
                <c:pt idx="118" formatCode="0%">
                  <c:v>0.27977376784271485</c:v>
                </c:pt>
                <c:pt idx="119" formatCode="0%">
                  <c:v>0.30288261515601783</c:v>
                </c:pt>
                <c:pt idx="120" formatCode="0%">
                  <c:v>0.29123798756359526</c:v>
                </c:pt>
                <c:pt idx="121" formatCode="0%">
                  <c:v>0.31350427350427346</c:v>
                </c:pt>
                <c:pt idx="122" formatCode="0%">
                  <c:v>0.32150313152400833</c:v>
                </c:pt>
                <c:pt idx="123" formatCode="0%">
                  <c:v>0.31985794613791063</c:v>
                </c:pt>
                <c:pt idx="124" formatCode="0%">
                  <c:v>0.32317636195752542</c:v>
                </c:pt>
                <c:pt idx="125" formatCode="0%">
                  <c:v>0.31623931623931623</c:v>
                </c:pt>
                <c:pt idx="126" formatCode="0%">
                  <c:v>0.32311041990668743</c:v>
                </c:pt>
                <c:pt idx="127" formatCode="0%">
                  <c:v>0.31639833035181869</c:v>
                </c:pt>
                <c:pt idx="128" formatCode="0%">
                  <c:v>0.31629483196837049</c:v>
                </c:pt>
                <c:pt idx="129" formatCode="0%">
                  <c:v>0.3172915500839395</c:v>
                </c:pt>
                <c:pt idx="130" formatCode="0%">
                  <c:v>0.29939058171745159</c:v>
                </c:pt>
                <c:pt idx="131" formatCode="0%">
                  <c:v>0.3042978373939228</c:v>
                </c:pt>
                <c:pt idx="132" formatCode="0%">
                  <c:v>0.31067304984511401</c:v>
                </c:pt>
                <c:pt idx="133" formatCode="0%">
                  <c:v>0.31632653061224486</c:v>
                </c:pt>
                <c:pt idx="134" formatCode="0%">
                  <c:v>0.31208167895632438</c:v>
                </c:pt>
                <c:pt idx="135" formatCode="0%">
                  <c:v>0.30811244979919683</c:v>
                </c:pt>
                <c:pt idx="136" formatCode="0%">
                  <c:v>0.30865856810545356</c:v>
                </c:pt>
                <c:pt idx="137" formatCode="0%">
                  <c:v>0.31131434544029257</c:v>
                </c:pt>
                <c:pt idx="138" formatCode="0%">
                  <c:v>0.3102375809935205</c:v>
                </c:pt>
                <c:pt idx="139" formatCode="0%">
                  <c:v>0.30275000000000002</c:v>
                </c:pt>
                <c:pt idx="140" formatCode="0%">
                  <c:v>0.30930643127364438</c:v>
                </c:pt>
                <c:pt idx="141" formatCode="0%">
                  <c:v>0.32846595570139459</c:v>
                </c:pt>
                <c:pt idx="142" formatCode="0%">
                  <c:v>0.3235734870317003</c:v>
                </c:pt>
                <c:pt idx="143" formatCode="0%">
                  <c:v>0.32668705911729823</c:v>
                </c:pt>
                <c:pt idx="144" formatCode="0%">
                  <c:v>0.31986440677966105</c:v>
                </c:pt>
                <c:pt idx="145" formatCode="0%">
                  <c:v>0.29092131809011429</c:v>
                </c:pt>
                <c:pt idx="146" formatCode="0%">
                  <c:v>0.2918472652218782</c:v>
                </c:pt>
                <c:pt idx="147" formatCode="0%">
                  <c:v>0.27338954468802701</c:v>
                </c:pt>
                <c:pt idx="148" formatCode="0%">
                  <c:v>0.26480482386543958</c:v>
                </c:pt>
                <c:pt idx="149" formatCode="0%">
                  <c:v>0.2813127930341594</c:v>
                </c:pt>
                <c:pt idx="150" formatCode="0%">
                  <c:v>0.27693360711841203</c:v>
                </c:pt>
                <c:pt idx="151" formatCode="0%">
                  <c:v>0.28057986505444582</c:v>
                </c:pt>
                <c:pt idx="152" formatCode="0%">
                  <c:v>0.2866255144032922</c:v>
                </c:pt>
                <c:pt idx="153" formatCode="0%">
                  <c:v>0.29080882352941173</c:v>
                </c:pt>
                <c:pt idx="154" formatCode="0%">
                  <c:v>0.27438342650443931</c:v>
                </c:pt>
                <c:pt idx="155" formatCode="0%">
                  <c:v>0.29460953697304765</c:v>
                </c:pt>
                <c:pt idx="156" formatCode="0%">
                  <c:v>0.29870989083691696</c:v>
                </c:pt>
                <c:pt idx="157" formatCode="0%">
                  <c:v>0.28017321373337462</c:v>
                </c:pt>
                <c:pt idx="158" formatCode="0%">
                  <c:v>0.27130992277429694</c:v>
                </c:pt>
                <c:pt idx="159" formatCode="0%">
                  <c:v>0.26555806087936862</c:v>
                </c:pt>
                <c:pt idx="160" formatCode="0%">
                  <c:v>0.2796061884669479</c:v>
                </c:pt>
                <c:pt idx="161" formatCode="0%">
                  <c:v>0.28019732205778713</c:v>
                </c:pt>
                <c:pt idx="162" formatCode="0%">
                  <c:v>0.28531951640759928</c:v>
                </c:pt>
                <c:pt idx="163" formatCode="0%">
                  <c:v>0.29164149043303123</c:v>
                </c:pt>
                <c:pt idx="164" formatCode="0%">
                  <c:v>0.29649515287099176</c:v>
                </c:pt>
                <c:pt idx="165" formatCode="0%">
                  <c:v>0.28581456566247443</c:v>
                </c:pt>
                <c:pt idx="166" formatCode="0%">
                  <c:v>0.29880866312513754</c:v>
                </c:pt>
                <c:pt idx="167" formatCode="0%">
                  <c:v>0.27574800781837322</c:v>
                </c:pt>
                <c:pt idx="168" formatCode="0%">
                  <c:v>0.28670110340190119</c:v>
                </c:pt>
                <c:pt idx="169" formatCode="0%">
                  <c:v>0.27975043845777869</c:v>
                </c:pt>
                <c:pt idx="170" formatCode="0%">
                  <c:v>0.28859476203886225</c:v>
                </c:pt>
                <c:pt idx="171" formatCode="0%">
                  <c:v>0.30420367081113087</c:v>
                </c:pt>
                <c:pt idx="172" formatCode="0%">
                  <c:v>0.30864716340714399</c:v>
                </c:pt>
                <c:pt idx="173" formatCode="0%">
                  <c:v>0.30305230160039592</c:v>
                </c:pt>
                <c:pt idx="174" formatCode="0%">
                  <c:v>0.30265251989389924</c:v>
                </c:pt>
                <c:pt idx="175" formatCode="0%">
                  <c:v>0.30132450331125826</c:v>
                </c:pt>
                <c:pt idx="176" formatCode="0%">
                  <c:v>0.31111111111111112</c:v>
                </c:pt>
                <c:pt idx="177" formatCode="0%">
                  <c:v>0.29929055651899733</c:v>
                </c:pt>
                <c:pt idx="178" formatCode="0%">
                  <c:v>0.30559701492537311</c:v>
                </c:pt>
                <c:pt idx="179" formatCode="0%">
                  <c:v>0.30420194919316185</c:v>
                </c:pt>
                <c:pt idx="180" formatCode="0%">
                  <c:v>0.29311051552892953</c:v>
                </c:pt>
                <c:pt idx="181" formatCode="0%">
                  <c:v>0.29650173337535457</c:v>
                </c:pt>
                <c:pt idx="182" formatCode="0%">
                  <c:v>0.30157493649449618</c:v>
                </c:pt>
                <c:pt idx="183" formatCode="0%">
                  <c:v>0.27586206896551724</c:v>
                </c:pt>
                <c:pt idx="184" formatCode="0%">
                  <c:v>0.26979283764252449</c:v>
                </c:pt>
                <c:pt idx="185" formatCode="0%">
                  <c:v>0.28349944629014401</c:v>
                </c:pt>
                <c:pt idx="186" formatCode="0%">
                  <c:v>0.2863077168876817</c:v>
                </c:pt>
                <c:pt idx="187" formatCode="0%">
                  <c:v>0.28422023992617657</c:v>
                </c:pt>
                <c:pt idx="188" formatCode="0%">
                  <c:v>0.28200824050053414</c:v>
                </c:pt>
                <c:pt idx="189" formatCode="0%">
                  <c:v>0.28080485467901628</c:v>
                </c:pt>
                <c:pt idx="190" formatCode="0%">
                  <c:v>0.27540983606557379</c:v>
                </c:pt>
                <c:pt idx="191" formatCode="0%">
                  <c:v>0.2868292682926829</c:v>
                </c:pt>
                <c:pt idx="192" formatCode="0%">
                  <c:v>0.28866961551548143</c:v>
                </c:pt>
                <c:pt idx="193" formatCode="0%">
                  <c:v>0.26718421478246807</c:v>
                </c:pt>
                <c:pt idx="194" formatCode="0%">
                  <c:v>0.28767123287671231</c:v>
                </c:pt>
                <c:pt idx="195" formatCode="0%">
                  <c:v>0.28565675548694541</c:v>
                </c:pt>
                <c:pt idx="196" formatCode="0%">
                  <c:v>0.26898881279246334</c:v>
                </c:pt>
                <c:pt idx="197" formatCode="0%">
                  <c:v>0.28680629873108088</c:v>
                </c:pt>
                <c:pt idx="198" formatCode="0%">
                  <c:v>0.29787234042553196</c:v>
                </c:pt>
                <c:pt idx="199" formatCode="0%">
                  <c:v>0.29176017954472583</c:v>
                </c:pt>
                <c:pt idx="200" formatCode="0%">
                  <c:v>0.28494462735707871</c:v>
                </c:pt>
                <c:pt idx="201" formatCode="0%">
                  <c:v>0.28261837613180946</c:v>
                </c:pt>
                <c:pt idx="202" formatCode="0%">
                  <c:v>0.2884971098265896</c:v>
                </c:pt>
                <c:pt idx="203" formatCode="0%">
                  <c:v>0.30002896032435561</c:v>
                </c:pt>
                <c:pt idx="204" formatCode="0%">
                  <c:v>0.2916584333098094</c:v>
                </c:pt>
                <c:pt idx="205" formatCode="0%">
                  <c:v>0.28901579130807792</c:v>
                </c:pt>
                <c:pt idx="206" formatCode="0%">
                  <c:v>0.29215563618165896</c:v>
                </c:pt>
                <c:pt idx="207" formatCode="0%">
                  <c:v>0.30019361084220719</c:v>
                </c:pt>
                <c:pt idx="208" formatCode="0%">
                  <c:v>0.30329670329670327</c:v>
                </c:pt>
                <c:pt idx="209" formatCode="0%">
                  <c:v>0.25298726738491673</c:v>
                </c:pt>
                <c:pt idx="210" formatCode="0%">
                  <c:v>0.25966546686428116</c:v>
                </c:pt>
                <c:pt idx="211" formatCode="0%">
                  <c:v>0.26445437141033828</c:v>
                </c:pt>
                <c:pt idx="212" formatCode="0%">
                  <c:v>0.25977011494252877</c:v>
                </c:pt>
                <c:pt idx="213" formatCode="0%">
                  <c:v>0.25550695825049696</c:v>
                </c:pt>
                <c:pt idx="214" formatCode="0%">
                  <c:v>0.26425702811244978</c:v>
                </c:pt>
                <c:pt idx="215" formatCode="0%">
                  <c:v>0.27039390088945364</c:v>
                </c:pt>
                <c:pt idx="216" formatCode="0%">
                  <c:v>0.28336419620171399</c:v>
                </c:pt>
                <c:pt idx="217" formatCode="0%">
                  <c:v>0.28272401433691752</c:v>
                </c:pt>
                <c:pt idx="218" formatCode="0%">
                  <c:v>0.30141176470588238</c:v>
                </c:pt>
                <c:pt idx="219" formatCode="0%">
                  <c:v>0.30162342588378088</c:v>
                </c:pt>
                <c:pt idx="220" formatCode="0%">
                  <c:v>0.29854844319159457</c:v>
                </c:pt>
                <c:pt idx="221" formatCode="0%">
                  <c:v>0.30062111801242236</c:v>
                </c:pt>
                <c:pt idx="222" formatCode="0%">
                  <c:v>0.3067604881090229</c:v>
                </c:pt>
                <c:pt idx="223" formatCode="0%">
                  <c:v>0.30805500982318268</c:v>
                </c:pt>
                <c:pt idx="224" formatCode="0%">
                  <c:v>0.30671294336747651</c:v>
                </c:pt>
                <c:pt idx="225" formatCode="0%">
                  <c:v>0.30536044362292053</c:v>
                </c:pt>
                <c:pt idx="226" formatCode="0%">
                  <c:v>0.30522751672309856</c:v>
                </c:pt>
                <c:pt idx="227" formatCode="0%">
                  <c:v>0.30992536128315068</c:v>
                </c:pt>
                <c:pt idx="228" formatCode="0%">
                  <c:v>0.31181077937184959</c:v>
                </c:pt>
                <c:pt idx="229" formatCode="0%">
                  <c:v>0.33028153610599009</c:v>
                </c:pt>
                <c:pt idx="230" formatCode="0%">
                  <c:v>0.33208226992944007</c:v>
                </c:pt>
                <c:pt idx="231" formatCode="0%">
                  <c:v>0.34031470428648947</c:v>
                </c:pt>
                <c:pt idx="232" formatCode="0%">
                  <c:v>0.28926208651399493</c:v>
                </c:pt>
                <c:pt idx="233" formatCode="0%">
                  <c:v>0.27426674045379085</c:v>
                </c:pt>
                <c:pt idx="234" formatCode="0%">
                  <c:v>0.28409363265958298</c:v>
                </c:pt>
                <c:pt idx="235" formatCode="0%">
                  <c:v>0.28337349397590367</c:v>
                </c:pt>
                <c:pt idx="236" formatCode="0%">
                  <c:v>0.27771846024164087</c:v>
                </c:pt>
                <c:pt idx="237" formatCode="0%">
                  <c:v>0.28142723813626247</c:v>
                </c:pt>
                <c:pt idx="238" formatCode="0%">
                  <c:v>0.27872817601135558</c:v>
                </c:pt>
                <c:pt idx="239" formatCode="0%">
                  <c:v>0.2852674199348077</c:v>
                </c:pt>
                <c:pt idx="240" formatCode="0%">
                  <c:v>0.29571527831390415</c:v>
                </c:pt>
                <c:pt idx="241" formatCode="0%">
                  <c:v>0.27948998178506379</c:v>
                </c:pt>
                <c:pt idx="242" formatCode="0%">
                  <c:v>0.28546722454672246</c:v>
                </c:pt>
                <c:pt idx="243" formatCode="0%">
                  <c:v>0.2828767123287671</c:v>
                </c:pt>
                <c:pt idx="244" formatCode="0%">
                  <c:v>0.2861677384047065</c:v>
                </c:pt>
                <c:pt idx="245" formatCode="0%">
                  <c:v>0.28848484848484846</c:v>
                </c:pt>
                <c:pt idx="246" formatCode="0%">
                  <c:v>0.28761429758935997</c:v>
                </c:pt>
                <c:pt idx="247" formatCode="0%">
                  <c:v>0.28626198083067095</c:v>
                </c:pt>
                <c:pt idx="248" formatCode="0%">
                  <c:v>0.26607372206524532</c:v>
                </c:pt>
                <c:pt idx="249" formatCode="0%">
                  <c:v>0.26080952031146698</c:v>
                </c:pt>
                <c:pt idx="250" formatCode="0%">
                  <c:v>0.26072795601642429</c:v>
                </c:pt>
                <c:pt idx="251" formatCode="0%">
                  <c:v>0.25972495088408643</c:v>
                </c:pt>
                <c:pt idx="252" formatCode="0%">
                  <c:v>0.25451708621818536</c:v>
                </c:pt>
                <c:pt idx="253" formatCode="0%">
                  <c:v>0.254979739816592</c:v>
                </c:pt>
                <c:pt idx="254" formatCode="0%">
                  <c:v>0.25887602844791519</c:v>
                </c:pt>
                <c:pt idx="255" formatCode="0%">
                  <c:v>0.25806011488136654</c:v>
                </c:pt>
                <c:pt idx="256" formatCode="0%">
                  <c:v>0.2686495112171966</c:v>
                </c:pt>
                <c:pt idx="257" formatCode="0%">
                  <c:v>0.27468623286348715</c:v>
                </c:pt>
                <c:pt idx="258" formatCode="0%">
                  <c:v>0.28529898539253079</c:v>
                </c:pt>
                <c:pt idx="259" formatCode="0%">
                  <c:v>0.29328791515057678</c:v>
                </c:pt>
                <c:pt idx="260" formatCode="0%">
                  <c:v>0.31830985915492954</c:v>
                </c:pt>
                <c:pt idx="261" formatCode="0%">
                  <c:v>0.32887767969735188</c:v>
                </c:pt>
                <c:pt idx="262" formatCode="0%">
                  <c:v>0.32457628559286017</c:v>
                </c:pt>
                <c:pt idx="263" formatCode="0%">
                  <c:v>0.32106299212598427</c:v>
                </c:pt>
                <c:pt idx="264" formatCode="0%">
                  <c:v>0.32487845076225796</c:v>
                </c:pt>
                <c:pt idx="265" formatCode="0%">
                  <c:v>0.33276353276353271</c:v>
                </c:pt>
                <c:pt idx="266" formatCode="0%">
                  <c:v>0.34864129970072677</c:v>
                </c:pt>
                <c:pt idx="267" formatCode="0%">
                  <c:v>0.3303902962290618</c:v>
                </c:pt>
                <c:pt idx="268" formatCode="0%">
                  <c:v>0.34292531945429089</c:v>
                </c:pt>
                <c:pt idx="269" formatCode="0%">
                  <c:v>0.34069444686905365</c:v>
                </c:pt>
                <c:pt idx="270" formatCode="0%">
                  <c:v>0.3407757639436127</c:v>
                </c:pt>
                <c:pt idx="271" formatCode="0%">
                  <c:v>0.33141948591113862</c:v>
                </c:pt>
                <c:pt idx="272" formatCode="0%">
                  <c:v>0.33128116938950986</c:v>
                </c:pt>
                <c:pt idx="273" formatCode="0%">
                  <c:v>0.3230644975193262</c:v>
                </c:pt>
                <c:pt idx="274" formatCode="0%">
                  <c:v>0.32445870088211703</c:v>
                </c:pt>
                <c:pt idx="275" formatCode="0%">
                  <c:v>0.33625973165479539</c:v>
                </c:pt>
                <c:pt idx="276" formatCode="0%">
                  <c:v>0.34915467814764251</c:v>
                </c:pt>
                <c:pt idx="277" formatCode="0%">
                  <c:v>0.33565406127389602</c:v>
                </c:pt>
                <c:pt idx="278" formatCode="0%">
                  <c:v>0.32839224629418468</c:v>
                </c:pt>
                <c:pt idx="279" formatCode="0%">
                  <c:v>0.33573685489751276</c:v>
                </c:pt>
                <c:pt idx="280" formatCode="0%">
                  <c:v>0.34011818778726199</c:v>
                </c:pt>
                <c:pt idx="281" formatCode="0%">
                  <c:v>0.33745928338762216</c:v>
                </c:pt>
                <c:pt idx="282" formatCode="0%">
                  <c:v>0.33067347590169166</c:v>
                </c:pt>
                <c:pt idx="283" formatCode="0%">
                  <c:v>0.33151999999999998</c:v>
                </c:pt>
                <c:pt idx="284" formatCode="0%">
                  <c:v>0.32907443875541553</c:v>
                </c:pt>
                <c:pt idx="285" formatCode="0%">
                  <c:v>0.32901998097050428</c:v>
                </c:pt>
                <c:pt idx="286" formatCode="0%">
                  <c:v>0.33865192640871217</c:v>
                </c:pt>
                <c:pt idx="287" formatCode="0%">
                  <c:v>0.3270460105753295</c:v>
                </c:pt>
                <c:pt idx="288" formatCode="0%">
                  <c:v>0.33682780482282354</c:v>
                </c:pt>
                <c:pt idx="289" formatCode="0%">
                  <c:v>0.34415866751396368</c:v>
                </c:pt>
                <c:pt idx="290" formatCode="0%">
                  <c:v>0.33735506637539914</c:v>
                </c:pt>
                <c:pt idx="291" formatCode="0%">
                  <c:v>0.33548177611819135</c:v>
                </c:pt>
                <c:pt idx="292" formatCode="0%">
                  <c:v>0.33767926988265973</c:v>
                </c:pt>
                <c:pt idx="293" formatCode="0%">
                  <c:v>0.3363957597173145</c:v>
                </c:pt>
                <c:pt idx="294" formatCode="0%">
                  <c:v>0.33186528497409323</c:v>
                </c:pt>
                <c:pt idx="295" formatCode="0%">
                  <c:v>0.34973097617217519</c:v>
                </c:pt>
                <c:pt idx="296" formatCode="0%">
                  <c:v>0.33932142551918637</c:v>
                </c:pt>
                <c:pt idx="297" formatCode="0%">
                  <c:v>0.33614715059944161</c:v>
                </c:pt>
                <c:pt idx="298" formatCode="0%">
                  <c:v>0.33511609705191764</c:v>
                </c:pt>
                <c:pt idx="299" formatCode="0%">
                  <c:v>0.34440398923539656</c:v>
                </c:pt>
                <c:pt idx="300" formatCode="0%">
                  <c:v>0.34469051162930553</c:v>
                </c:pt>
                <c:pt idx="301" formatCode="0%">
                  <c:v>0.34476271911073109</c:v>
                </c:pt>
                <c:pt idx="302" formatCode="0%">
                  <c:v>0.33896688741721859</c:v>
                </c:pt>
                <c:pt idx="303" formatCode="0%">
                  <c:v>0.36794366713348953</c:v>
                </c:pt>
                <c:pt idx="304" formatCode="0%">
                  <c:v>0.37922111361441907</c:v>
                </c:pt>
                <c:pt idx="305" formatCode="0%">
                  <c:v>0.38267083519428319</c:v>
                </c:pt>
                <c:pt idx="306" formatCode="0%">
                  <c:v>0.38536082474226802</c:v>
                </c:pt>
                <c:pt idx="307" formatCode="0%">
                  <c:v>0.3704932343954605</c:v>
                </c:pt>
                <c:pt idx="308" formatCode="0%">
                  <c:v>0.37369059011164274</c:v>
                </c:pt>
                <c:pt idx="309" formatCode="0%">
                  <c:v>0.37812107059457517</c:v>
                </c:pt>
                <c:pt idx="310" formatCode="0%">
                  <c:v>0.39470709488662808</c:v>
                </c:pt>
                <c:pt idx="311" formatCode="0%">
                  <c:v>0.39936547348092977</c:v>
                </c:pt>
                <c:pt idx="312" formatCode="0%">
                  <c:v>0.39470667327153064</c:v>
                </c:pt>
                <c:pt idx="313" formatCode="0%">
                  <c:v>0.38253466977893724</c:v>
                </c:pt>
                <c:pt idx="314" formatCode="0%">
                  <c:v>0.39365932896431965</c:v>
                </c:pt>
                <c:pt idx="315" formatCode="0%">
                  <c:v>0.38385049857053205</c:v>
                </c:pt>
                <c:pt idx="316" formatCode="0%">
                  <c:v>0.37402740480616953</c:v>
                </c:pt>
                <c:pt idx="317" formatCode="0%">
                  <c:v>0.37447162358810898</c:v>
                </c:pt>
                <c:pt idx="318" formatCode="0%">
                  <c:v>0.37193856371938561</c:v>
                </c:pt>
                <c:pt idx="319" formatCode="0%">
                  <c:v>0.37517853859969175</c:v>
                </c:pt>
                <c:pt idx="320" formatCode="0%">
                  <c:v>0.36992066229734394</c:v>
                </c:pt>
                <c:pt idx="321" formatCode="0%">
                  <c:v>0.36147308781869691</c:v>
                </c:pt>
                <c:pt idx="322" formatCode="0%">
                  <c:v>0.36899942163100058</c:v>
                </c:pt>
                <c:pt idx="323" formatCode="0%">
                  <c:v>0.37640765765765766</c:v>
                </c:pt>
                <c:pt idx="324" formatCode="0%">
                  <c:v>0.38190032269630686</c:v>
                </c:pt>
                <c:pt idx="325" formatCode="0%">
                  <c:v>0.38365166051660515</c:v>
                </c:pt>
                <c:pt idx="326" formatCode="0%">
                  <c:v>0.37990738282747843</c:v>
                </c:pt>
                <c:pt idx="327" formatCode="0%">
                  <c:v>0.37556507256721394</c:v>
                </c:pt>
                <c:pt idx="328" formatCode="0%">
                  <c:v>0.36390175438596489</c:v>
                </c:pt>
                <c:pt idx="329" formatCode="0%">
                  <c:v>0.36836948915325401</c:v>
                </c:pt>
                <c:pt idx="330" formatCode="0%">
                  <c:v>0.36426846933848378</c:v>
                </c:pt>
                <c:pt idx="331" formatCode="0%">
                  <c:v>0.36775538568450317</c:v>
                </c:pt>
                <c:pt idx="332" formatCode="0%">
                  <c:v>0.38190084433860144</c:v>
                </c:pt>
                <c:pt idx="333" formatCode="0%">
                  <c:v>0.37682879180353962</c:v>
                </c:pt>
                <c:pt idx="334" formatCode="0%">
                  <c:v>0.38043041606886663</c:v>
                </c:pt>
                <c:pt idx="335" formatCode="0%">
                  <c:v>0.38161838161838169</c:v>
                </c:pt>
                <c:pt idx="336" formatCode="0%">
                  <c:v>0.37541018238152241</c:v>
                </c:pt>
                <c:pt idx="337" formatCode="0%">
                  <c:v>0.36649214659685864</c:v>
                </c:pt>
                <c:pt idx="338" formatCode="0%">
                  <c:v>0.36476426799007444</c:v>
                </c:pt>
                <c:pt idx="339" formatCode="0%">
                  <c:v>0.38779342723004695</c:v>
                </c:pt>
                <c:pt idx="340" formatCode="0%">
                  <c:v>0.37609984399375973</c:v>
                </c:pt>
                <c:pt idx="341" formatCode="0%">
                  <c:v>0.35975497702909648</c:v>
                </c:pt>
                <c:pt idx="342" formatCode="0%">
                  <c:v>0.36399999999999999</c:v>
                </c:pt>
                <c:pt idx="343" formatCode="0%">
                  <c:v>0.34695145042793302</c:v>
                </c:pt>
                <c:pt idx="344" formatCode="0%">
                  <c:v>0.3431743174317432</c:v>
                </c:pt>
                <c:pt idx="345" formatCode="0%">
                  <c:v>0.3353541327813101</c:v>
                </c:pt>
                <c:pt idx="346" formatCode="0%">
                  <c:v>0.33030369557263078</c:v>
                </c:pt>
                <c:pt idx="347" formatCode="0%">
                  <c:v>0.32786411275749905</c:v>
                </c:pt>
                <c:pt idx="348" formatCode="0%">
                  <c:v>0.3264953573742172</c:v>
                </c:pt>
                <c:pt idx="349" formatCode="0%">
                  <c:v>0.32922049644360574</c:v>
                </c:pt>
                <c:pt idx="350" formatCode="0%">
                  <c:v>0.32601809309095053</c:v>
                </c:pt>
                <c:pt idx="351" formatCode="0%">
                  <c:v>0.33192279905046962</c:v>
                </c:pt>
                <c:pt idx="352" formatCode="0%">
                  <c:v>0.34876227897838902</c:v>
                </c:pt>
                <c:pt idx="353" formatCode="0%">
                  <c:v>0.34858838748953658</c:v>
                </c:pt>
                <c:pt idx="354" formatCode="0%">
                  <c:v>0.34637876743139906</c:v>
                </c:pt>
                <c:pt idx="355" formatCode="0%">
                  <c:v>0.34817114729269216</c:v>
                </c:pt>
                <c:pt idx="356" formatCode="0%">
                  <c:v>0.37438746698242104</c:v>
                </c:pt>
                <c:pt idx="357" formatCode="0%">
                  <c:v>0.38415019406083578</c:v>
                </c:pt>
                <c:pt idx="358" formatCode="0%">
                  <c:v>0.37521435516662238</c:v>
                </c:pt>
                <c:pt idx="359" formatCode="0%">
                  <c:v>0.36022005924672029</c:v>
                </c:pt>
                <c:pt idx="360" formatCode="0%">
                  <c:v>0.35720930232558135</c:v>
                </c:pt>
                <c:pt idx="361" formatCode="0%">
                  <c:v>0.39347365707235332</c:v>
                </c:pt>
                <c:pt idx="362" formatCode="0%">
                  <c:v>0.41072995612285595</c:v>
                </c:pt>
                <c:pt idx="363" formatCode="0%">
                  <c:v>0.42605397203858236</c:v>
                </c:pt>
                <c:pt idx="364" formatCode="0%">
                  <c:v>0.40729537366548041</c:v>
                </c:pt>
                <c:pt idx="365" formatCode="0%">
                  <c:v>0.41695303550973656</c:v>
                </c:pt>
                <c:pt idx="367" formatCode="0%">
                  <c:v>0.41791044776119407</c:v>
                </c:pt>
                <c:pt idx="368" formatCode="0%">
                  <c:v>0.41994750656167978</c:v>
                </c:pt>
                <c:pt idx="369" formatCode="0%">
                  <c:v>0.43744304127066791</c:v>
                </c:pt>
                <c:pt idx="370" formatCode="0%">
                  <c:v>0.46136783733826242</c:v>
                </c:pt>
                <c:pt idx="371" formatCode="0%">
                  <c:v>0.45384048206249522</c:v>
                </c:pt>
                <c:pt idx="372" formatCode="0%">
                  <c:v>0.47782805429864256</c:v>
                </c:pt>
                <c:pt idx="373" formatCode="0%">
                  <c:v>0.47931608180398777</c:v>
                </c:pt>
                <c:pt idx="374" formatCode="0%">
                  <c:v>0.46501766784452292</c:v>
                </c:pt>
                <c:pt idx="375" formatCode="0%">
                  <c:v>0.45762251573879764</c:v>
                </c:pt>
                <c:pt idx="376" formatCode="0%">
                  <c:v>0.47381370826010538</c:v>
                </c:pt>
                <c:pt idx="377" formatCode="0%">
                  <c:v>0.4879375123591061</c:v>
                </c:pt>
                <c:pt idx="378" formatCode="0%">
                  <c:v>0.43730082452324343</c:v>
                </c:pt>
                <c:pt idx="379" formatCode="0%">
                  <c:v>0.41315555555555555</c:v>
                </c:pt>
                <c:pt idx="380" formatCode="0%">
                  <c:v>0.41211218664681065</c:v>
                </c:pt>
                <c:pt idx="381" formatCode="0%">
                  <c:v>0.42132984872091273</c:v>
                </c:pt>
                <c:pt idx="382" formatCode="0%">
                  <c:v>0.41665624609228463</c:v>
                </c:pt>
                <c:pt idx="383" formatCode="0%">
                  <c:v>0.4174984596426371</c:v>
                </c:pt>
                <c:pt idx="384" formatCode="0%">
                  <c:v>0.42519413287316654</c:v>
                </c:pt>
                <c:pt idx="385" formatCode="0%">
                  <c:v>0.42002371101594443</c:v>
                </c:pt>
                <c:pt idx="386" formatCode="0%">
                  <c:v>0.41251056635672018</c:v>
                </c:pt>
                <c:pt idx="387" formatCode="0%">
                  <c:v>0.39676777140180353</c:v>
                </c:pt>
                <c:pt idx="388" formatCode="0%">
                  <c:v>0.42029723991507439</c:v>
                </c:pt>
                <c:pt idx="389" formatCode="0%">
                  <c:v>0.51657306727207553</c:v>
                </c:pt>
                <c:pt idx="390" formatCode="0%">
                  <c:v>0.50582362728785357</c:v>
                </c:pt>
                <c:pt idx="391" formatCode="0%">
                  <c:v>0.43755064243546715</c:v>
                </c:pt>
                <c:pt idx="392" formatCode="0%">
                  <c:v>0.46849757673667203</c:v>
                </c:pt>
                <c:pt idx="393" formatCode="0%">
                  <c:v>0.44907515804261305</c:v>
                </c:pt>
                <c:pt idx="394" formatCode="0%">
                  <c:v>0.44640748263970909</c:v>
                </c:pt>
                <c:pt idx="395" formatCode="0%">
                  <c:v>0.4334862385321101</c:v>
                </c:pt>
                <c:pt idx="396" formatCode="0%">
                  <c:v>0.42151229602390256</c:v>
                </c:pt>
                <c:pt idx="397" formatCode="0%">
                  <c:v>0.41314731615039008</c:v>
                </c:pt>
                <c:pt idx="398" formatCode="0%">
                  <c:v>0.41137768983428147</c:v>
                </c:pt>
                <c:pt idx="399" formatCode="0%">
                  <c:v>0.40168658466605128</c:v>
                </c:pt>
                <c:pt idx="400" formatCode="0%">
                  <c:v>0.40351995918887901</c:v>
                </c:pt>
                <c:pt idx="401" formatCode="0%">
                  <c:v>0.3974993487887471</c:v>
                </c:pt>
                <c:pt idx="402" formatCode="0%">
                  <c:v>0.32829598749348621</c:v>
                </c:pt>
                <c:pt idx="403" formatCode="0%">
                  <c:v>0.28670702816530663</c:v>
                </c:pt>
                <c:pt idx="404" formatCode="0%">
                  <c:v>0.26841074730773412</c:v>
                </c:pt>
                <c:pt idx="405" formatCode="0%">
                  <c:v>0.28218653307794317</c:v>
                </c:pt>
                <c:pt idx="406" formatCode="0%">
                  <c:v>0.20734341252699784</c:v>
                </c:pt>
                <c:pt idx="407" formatCode="0%">
                  <c:v>0.20342266709719081</c:v>
                </c:pt>
                <c:pt idx="408" formatCode="0%">
                  <c:v>0.20494469746258948</c:v>
                </c:pt>
                <c:pt idx="409" formatCode="0%">
                  <c:v>0.24699054883103966</c:v>
                </c:pt>
                <c:pt idx="410" formatCode="0%">
                  <c:v>0.26869622766379886</c:v>
                </c:pt>
                <c:pt idx="411" formatCode="0%">
                  <c:v>0.2444624090541633</c:v>
                </c:pt>
                <c:pt idx="412" formatCode="0%">
                  <c:v>0.24637545013308285</c:v>
                </c:pt>
                <c:pt idx="413" formatCode="0%">
                  <c:v>0.25111273500298942</c:v>
                </c:pt>
                <c:pt idx="414" formatCode="0%">
                  <c:v>0.23542973385319543</c:v>
                </c:pt>
                <c:pt idx="415" formatCode="0%">
                  <c:v>0.24943478994432261</c:v>
                </c:pt>
                <c:pt idx="416" formatCode="0%">
                  <c:v>0.26540284360189575</c:v>
                </c:pt>
                <c:pt idx="417" formatCode="0%">
                  <c:v>0.25700000000000001</c:v>
                </c:pt>
                <c:pt idx="418" formatCode="0%">
                  <c:v>0.25363185780208508</c:v>
                </c:pt>
                <c:pt idx="419" formatCode="0%">
                  <c:v>0.25439709260465593</c:v>
                </c:pt>
                <c:pt idx="420" formatCode="0%">
                  <c:v>0.24146257330113832</c:v>
                </c:pt>
                <c:pt idx="421" formatCode="0%">
                  <c:v>0.22631838344011829</c:v>
                </c:pt>
                <c:pt idx="422" formatCode="0%">
                  <c:v>0.24367445608380336</c:v>
                </c:pt>
                <c:pt idx="423" formatCode="0%">
                  <c:v>0.23473886853381357</c:v>
                </c:pt>
                <c:pt idx="424" formatCode="0%">
                  <c:v>0.24979517523896219</c:v>
                </c:pt>
                <c:pt idx="425" formatCode="0%">
                  <c:v>0.3087942084025635</c:v>
                </c:pt>
                <c:pt idx="426" formatCode="0%">
                  <c:v>0.27307012374779022</c:v>
                </c:pt>
                <c:pt idx="427" formatCode="0%">
                  <c:v>0.30982130092923521</c:v>
                </c:pt>
                <c:pt idx="428" formatCode="0%">
                  <c:v>0.33694902155612594</c:v>
                </c:pt>
                <c:pt idx="429" formatCode="0%">
                  <c:v>0.35810550635348481</c:v>
                </c:pt>
                <c:pt idx="430" formatCode="0%">
                  <c:v>0.42019635343618517</c:v>
                </c:pt>
                <c:pt idx="431" formatCode="0%">
                  <c:v>0.43089313965194875</c:v>
                </c:pt>
                <c:pt idx="432" formatCode="0%">
                  <c:v>0.4559651669085632</c:v>
                </c:pt>
                <c:pt idx="433" formatCode="0%">
                  <c:v>0.45943923081351834</c:v>
                </c:pt>
                <c:pt idx="434" formatCode="0%">
                  <c:v>0.46496126297324947</c:v>
                </c:pt>
                <c:pt idx="435" formatCode="0%">
                  <c:v>0.45601279627744656</c:v>
                </c:pt>
                <c:pt idx="436" formatCode="0%">
                  <c:v>0.44615165741926305</c:v>
                </c:pt>
                <c:pt idx="437" formatCode="0%">
                  <c:v>0.45006514473460602</c:v>
                </c:pt>
                <c:pt idx="438" formatCode="0%">
                  <c:v>0.45023902651021297</c:v>
                </c:pt>
                <c:pt idx="439" formatCode="0%">
                  <c:v>0.43768651413954807</c:v>
                </c:pt>
                <c:pt idx="440" formatCode="0%">
                  <c:v>0.44427896319633392</c:v>
                </c:pt>
                <c:pt idx="441" formatCode="0%">
                  <c:v>0.43248341930729545</c:v>
                </c:pt>
                <c:pt idx="442" formatCode="0%">
                  <c:v>0.40240930102255218</c:v>
                </c:pt>
                <c:pt idx="443" formatCode="0%">
                  <c:v>0.41737649063032367</c:v>
                </c:pt>
                <c:pt idx="444" formatCode="0%">
                  <c:v>0.47565575422533179</c:v>
                </c:pt>
                <c:pt idx="445" formatCode="0%">
                  <c:v>0.48524012336613304</c:v>
                </c:pt>
                <c:pt idx="446" formatCode="0%">
                  <c:v>0.48177311169437154</c:v>
                </c:pt>
                <c:pt idx="447" formatCode="0%">
                  <c:v>0.48139464983468594</c:v>
                </c:pt>
                <c:pt idx="448" formatCode="0%">
                  <c:v>0.45559038662486939</c:v>
                </c:pt>
                <c:pt idx="449" formatCode="0%">
                  <c:v>0.44456359845099791</c:v>
                </c:pt>
                <c:pt idx="450" formatCode="0%">
                  <c:v>0.44192972007147113</c:v>
                </c:pt>
                <c:pt idx="451" formatCode="0%">
                  <c:v>0.43770114942528732</c:v>
                </c:pt>
                <c:pt idx="452" formatCode="0%">
                  <c:v>0.42665047806950973</c:v>
                </c:pt>
                <c:pt idx="453" formatCode="0%">
                  <c:v>0.40349713596623449</c:v>
                </c:pt>
                <c:pt idx="454" formatCode="0%">
                  <c:v>0.38783783783783787</c:v>
                </c:pt>
                <c:pt idx="455" formatCode="0%">
                  <c:v>0.34139215978536297</c:v>
                </c:pt>
                <c:pt idx="456" formatCode="0%">
                  <c:v>0.30203085118188883</c:v>
                </c:pt>
                <c:pt idx="457" formatCode="0%">
                  <c:v>0.28495902722706851</c:v>
                </c:pt>
                <c:pt idx="458" formatCode="0%">
                  <c:v>0.28434930165774702</c:v>
                </c:pt>
                <c:pt idx="459" formatCode="0%">
                  <c:v>0.32564495886208339</c:v>
                </c:pt>
                <c:pt idx="460" formatCode="0%">
                  <c:v>0.39443772672309557</c:v>
                </c:pt>
                <c:pt idx="461" formatCode="0%">
                  <c:v>0.3900836501901141</c:v>
                </c:pt>
                <c:pt idx="462" formatCode="0%">
                  <c:v>0.38292756236850017</c:v>
                </c:pt>
                <c:pt idx="463" formatCode="0%">
                  <c:v>0.38978124521951968</c:v>
                </c:pt>
                <c:pt idx="464" formatCode="0%">
                  <c:v>0.38952466146395637</c:v>
                </c:pt>
                <c:pt idx="465" formatCode="0%">
                  <c:v>0.38875421087428769</c:v>
                </c:pt>
                <c:pt idx="466" formatCode="0%">
                  <c:v>0.38156153506837232</c:v>
                </c:pt>
                <c:pt idx="467" formatCode="0%">
                  <c:v>0.3452455590386625</c:v>
                </c:pt>
                <c:pt idx="468" formatCode="0%">
                  <c:v>0.34723404255319146</c:v>
                </c:pt>
                <c:pt idx="469" formatCode="0%">
                  <c:v>0.3357512953367876</c:v>
                </c:pt>
                <c:pt idx="470" formatCode="0%">
                  <c:v>0.32984293193717279</c:v>
                </c:pt>
                <c:pt idx="471" formatCode="0%">
                  <c:v>0.33830725548238988</c:v>
                </c:pt>
                <c:pt idx="472" formatCode="0%">
                  <c:v>0.32442678080097831</c:v>
                </c:pt>
                <c:pt idx="473" formatCode="0%">
                  <c:v>0.31784471015589527</c:v>
                </c:pt>
                <c:pt idx="474" formatCode="0%">
                  <c:v>0.35820353848480263</c:v>
                </c:pt>
                <c:pt idx="475" formatCode="0%">
                  <c:v>0.32751091703056767</c:v>
                </c:pt>
                <c:pt idx="476" formatCode="0%">
                  <c:v>0.32243205895900506</c:v>
                </c:pt>
                <c:pt idx="477" formatCode="0%">
                  <c:v>0.31537213912416651</c:v>
                </c:pt>
                <c:pt idx="478" formatCode="0%">
                  <c:v>0.31703163743912999</c:v>
                </c:pt>
                <c:pt idx="479" formatCode="0%">
                  <c:v>0.31600831600831603</c:v>
                </c:pt>
                <c:pt idx="480" formatCode="0%">
                  <c:v>0.31761194029850742</c:v>
                </c:pt>
                <c:pt idx="481" formatCode="0%">
                  <c:v>0.3327077829400869</c:v>
                </c:pt>
                <c:pt idx="482" formatCode="0%">
                  <c:v>0.34155832123776286</c:v>
                </c:pt>
                <c:pt idx="483" formatCode="0%">
                  <c:v>0.34988927554571336</c:v>
                </c:pt>
                <c:pt idx="484" formatCode="0%">
                  <c:v>0.34551702592939704</c:v>
                </c:pt>
                <c:pt idx="485" formatCode="0%">
                  <c:v>0.33572122389509468</c:v>
                </c:pt>
                <c:pt idx="486" formatCode="0%">
                  <c:v>0.31885818402672333</c:v>
                </c:pt>
                <c:pt idx="487" formatCode="0%">
                  <c:v>0.346043707611153</c:v>
                </c:pt>
                <c:pt idx="488" formatCode="0%">
                  <c:v>0.36589919103920354</c:v>
                </c:pt>
                <c:pt idx="489" formatCode="0%">
                  <c:v>0.36395147313691512</c:v>
                </c:pt>
                <c:pt idx="490" formatCode="0%">
                  <c:v>0.3593209780408036</c:v>
                </c:pt>
                <c:pt idx="491" formatCode="0%">
                  <c:v>0.35066413662239093</c:v>
                </c:pt>
                <c:pt idx="492" formatCode="0%">
                  <c:v>0.35541521945058419</c:v>
                </c:pt>
                <c:pt idx="493" formatCode="0%">
                  <c:v>0.36341161928306553</c:v>
                </c:pt>
                <c:pt idx="494" formatCode="0%">
                  <c:v>0.36374884008660691</c:v>
                </c:pt>
                <c:pt idx="495" formatCode="0%">
                  <c:v>0.36957888120678822</c:v>
                </c:pt>
                <c:pt idx="496" formatCode="0%">
                  <c:v>0.35643564356435642</c:v>
                </c:pt>
                <c:pt idx="497" formatCode="0%">
                  <c:v>0.34612142968628068</c:v>
                </c:pt>
                <c:pt idx="498" formatCode="0%">
                  <c:v>0.33695554557700941</c:v>
                </c:pt>
                <c:pt idx="499" formatCode="0%">
                  <c:v>0.32971402355100171</c:v>
                </c:pt>
                <c:pt idx="500" formatCode="0%">
                  <c:v>0.33243574051407587</c:v>
                </c:pt>
                <c:pt idx="501" formatCode="0%">
                  <c:v>0.33548387096774196</c:v>
                </c:pt>
                <c:pt idx="502" formatCode="0%">
                  <c:v>0.32018765576894881</c:v>
                </c:pt>
                <c:pt idx="503" formatCode="0%">
                  <c:v>0.31620095555233818</c:v>
                </c:pt>
                <c:pt idx="504" formatCode="0%">
                  <c:v>0.27911156038525253</c:v>
                </c:pt>
                <c:pt idx="505" formatCode="0%">
                  <c:v>0.28890086206896542</c:v>
                </c:pt>
                <c:pt idx="506" formatCode="0%">
                  <c:v>0.29240862230552955</c:v>
                </c:pt>
                <c:pt idx="507" formatCode="0%">
                  <c:v>0.30600226500566252</c:v>
                </c:pt>
                <c:pt idx="508" formatCode="0%">
                  <c:v>0.32650812597557616</c:v>
                </c:pt>
                <c:pt idx="509" formatCode="0%">
                  <c:v>0.35719081509332612</c:v>
                </c:pt>
                <c:pt idx="510" formatCode="0%">
                  <c:v>0.34869466515323494</c:v>
                </c:pt>
                <c:pt idx="511" formatCode="0%">
                  <c:v>0.3560693641618497</c:v>
                </c:pt>
                <c:pt idx="512" formatCode="0%">
                  <c:v>0.35277824691775039</c:v>
                </c:pt>
                <c:pt idx="513" formatCode="0%">
                  <c:v>0.32890850449838738</c:v>
                </c:pt>
                <c:pt idx="514" formatCode="0%">
                  <c:v>0.32386460282360952</c:v>
                </c:pt>
                <c:pt idx="515" formatCode="0%">
                  <c:v>0.32010759919300608</c:v>
                </c:pt>
                <c:pt idx="516" formatCode="0%">
                  <c:v>0.36677920324105329</c:v>
                </c:pt>
                <c:pt idx="517" formatCode="0%">
                  <c:v>0.37336038843394453</c:v>
                </c:pt>
                <c:pt idx="518" formatCode="0%">
                  <c:v>0.36624925878126197</c:v>
                </c:pt>
                <c:pt idx="519" formatCode="0%">
                  <c:v>0.32085857711615029</c:v>
                </c:pt>
                <c:pt idx="520" formatCode="0%">
                  <c:v>0.30695443645083936</c:v>
                </c:pt>
                <c:pt idx="521" formatCode="0%">
                  <c:v>0.31488314883148832</c:v>
                </c:pt>
                <c:pt idx="522" formatCode="0%">
                  <c:v>0.28587741393786731</c:v>
                </c:pt>
                <c:pt idx="523" formatCode="0%">
                  <c:v>0.28527763627101371</c:v>
                </c:pt>
                <c:pt idx="524" formatCode="0%">
                  <c:v>0.264890073284477</c:v>
                </c:pt>
                <c:pt idx="525" formatCode="0%">
                  <c:v>0.26549271926854051</c:v>
                </c:pt>
                <c:pt idx="526" formatCode="0%">
                  <c:v>0.26019815510761868</c:v>
                </c:pt>
                <c:pt idx="527" formatCode="0%">
                  <c:v>0.29309812266190755</c:v>
                </c:pt>
                <c:pt idx="528" formatCode="0%">
                  <c:v>0.30198019801980197</c:v>
                </c:pt>
                <c:pt idx="529" formatCode="0%">
                  <c:v>0.29346638156331667</c:v>
                </c:pt>
                <c:pt idx="530" formatCode="0%">
                  <c:v>0.30385346466217378</c:v>
                </c:pt>
                <c:pt idx="531" formatCode="0%">
                  <c:v>0.29953051643192485</c:v>
                </c:pt>
                <c:pt idx="532" formatCode="0%">
                  <c:v>0.29894875164257556</c:v>
                </c:pt>
                <c:pt idx="533" formatCode="0%">
                  <c:v>0.30167412564230067</c:v>
                </c:pt>
                <c:pt idx="534" formatCode="0%">
                  <c:v>0.29964766702887813</c:v>
                </c:pt>
                <c:pt idx="535" formatCode="0%">
                  <c:v>0.29716343989194061</c:v>
                </c:pt>
                <c:pt idx="536" formatCode="0%">
                  <c:v>0.30204475929801966</c:v>
                </c:pt>
                <c:pt idx="537" formatCode="0%">
                  <c:v>0.29759827405691808</c:v>
                </c:pt>
                <c:pt idx="538" formatCode="0%">
                  <c:v>0.29796696315120713</c:v>
                </c:pt>
                <c:pt idx="539" formatCode="0%">
                  <c:v>0.29661205662478124</c:v>
                </c:pt>
                <c:pt idx="540" formatCode="0%">
                  <c:v>0.28684003152088261</c:v>
                </c:pt>
                <c:pt idx="541" formatCode="0%">
                  <c:v>0.28112449799196787</c:v>
                </c:pt>
                <c:pt idx="542" formatCode="0%">
                  <c:v>0.28843106180665612</c:v>
                </c:pt>
                <c:pt idx="543" formatCode="0%">
                  <c:v>0.28715683180814139</c:v>
                </c:pt>
                <c:pt idx="544" formatCode="0%">
                  <c:v>0.28526645768025083</c:v>
                </c:pt>
                <c:pt idx="545" formatCode="0%">
                  <c:v>0.29421273844164242</c:v>
                </c:pt>
                <c:pt idx="546" formatCode="0%">
                  <c:v>0.29464141168852198</c:v>
                </c:pt>
                <c:pt idx="547" formatCode="0%">
                  <c:v>0.29646522234891676</c:v>
                </c:pt>
                <c:pt idx="548" formatCode="0%">
                  <c:v>0.28524278006981912</c:v>
                </c:pt>
                <c:pt idx="549" formatCode="0%">
                  <c:v>0.27814569536423844</c:v>
                </c:pt>
                <c:pt idx="550" formatCode="0%">
                  <c:v>0.28066825775656323</c:v>
                </c:pt>
                <c:pt idx="551" formatCode="0%">
                  <c:v>0.28382944489139184</c:v>
                </c:pt>
                <c:pt idx="552" formatCode="0%">
                  <c:v>0.27762039660056659</c:v>
                </c:pt>
                <c:pt idx="553" formatCode="0%">
                  <c:v>0.27746545974273462</c:v>
                </c:pt>
                <c:pt idx="554" formatCode="0%">
                  <c:v>0.27520608750792647</c:v>
                </c:pt>
                <c:pt idx="555" formatCode="0%">
                  <c:v>0.27218563813107555</c:v>
                </c:pt>
                <c:pt idx="556" formatCode="0%">
                  <c:v>0.27430160535962583</c:v>
                </c:pt>
                <c:pt idx="557" formatCode="0%">
                  <c:v>0.26914728682170541</c:v>
                </c:pt>
                <c:pt idx="558" formatCode="0%">
                  <c:v>0.26906385616862988</c:v>
                </c:pt>
                <c:pt idx="559" formatCode="0%">
                  <c:v>0.27411969051002683</c:v>
                </c:pt>
                <c:pt idx="560" formatCode="0%">
                  <c:v>0.25647446457990114</c:v>
                </c:pt>
                <c:pt idx="561" formatCode="0%">
                  <c:v>0.23839009287925697</c:v>
                </c:pt>
                <c:pt idx="562" formatCode="0%">
                  <c:v>0.24100830003074084</c:v>
                </c:pt>
                <c:pt idx="563" formatCode="0%">
                  <c:v>0.24759197852518555</c:v>
                </c:pt>
                <c:pt idx="564" formatCode="0%">
                  <c:v>0.25188755020080322</c:v>
                </c:pt>
                <c:pt idx="565" formatCode="0%">
                  <c:v>0.25454545454545457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D-4B5A-A52B-7A9E7DB970A9}"/>
            </c:ext>
          </c:extLst>
        </c:ser>
        <c:ser>
          <c:idx val="4"/>
          <c:order val="4"/>
          <c:tx>
            <c:v>WI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Data!$BG$8:$BG$573</c:f>
              <c:numCache>
                <c:formatCode>General</c:formatCode>
                <c:ptCount val="566"/>
                <c:pt idx="144" formatCode="0%">
                  <c:v>0.29692379038491262</c:v>
                </c:pt>
                <c:pt idx="145" formatCode="0%">
                  <c:v>0.27192847232927392</c:v>
                </c:pt>
                <c:pt idx="146" formatCode="0%">
                  <c:v>0.26101694915254237</c:v>
                </c:pt>
                <c:pt idx="147" formatCode="0%">
                  <c:v>0.24429817847849378</c:v>
                </c:pt>
                <c:pt idx="148" formatCode="0%">
                  <c:v>0.22142857142857142</c:v>
                </c:pt>
                <c:pt idx="149" formatCode="0%">
                  <c:v>0.22789618062882466</c:v>
                </c:pt>
                <c:pt idx="150" formatCode="0%">
                  <c:v>0.23383854005567584</c:v>
                </c:pt>
                <c:pt idx="151" formatCode="0%">
                  <c:v>0.22895908416366337</c:v>
                </c:pt>
                <c:pt idx="152" formatCode="0%">
                  <c:v>0.22839879154078549</c:v>
                </c:pt>
                <c:pt idx="153" formatCode="0%">
                  <c:v>0.23065684354502783</c:v>
                </c:pt>
                <c:pt idx="154" formatCode="0%">
                  <c:v>0.22440647210040829</c:v>
                </c:pt>
                <c:pt idx="155" formatCode="0%">
                  <c:v>0.23348017621145373</c:v>
                </c:pt>
                <c:pt idx="156" formatCode="0%">
                  <c:v>0.22312434220417984</c:v>
                </c:pt>
                <c:pt idx="157" formatCode="0%">
                  <c:v>0.22063633660422241</c:v>
                </c:pt>
                <c:pt idx="158" formatCode="0%">
                  <c:v>0.21926088748454459</c:v>
                </c:pt>
                <c:pt idx="159" formatCode="0%">
                  <c:v>0.21877946921729757</c:v>
                </c:pt>
                <c:pt idx="160" formatCode="0%">
                  <c:v>0.22005420054200545</c:v>
                </c:pt>
                <c:pt idx="161" formatCode="0%">
                  <c:v>0.22646771719425465</c:v>
                </c:pt>
                <c:pt idx="162" formatCode="0%">
                  <c:v>0.22505543237250555</c:v>
                </c:pt>
                <c:pt idx="163" formatCode="0%">
                  <c:v>0.21792807300053679</c:v>
                </c:pt>
                <c:pt idx="164" formatCode="0%">
                  <c:v>0.22677763503323467</c:v>
                </c:pt>
                <c:pt idx="165" formatCode="0%">
                  <c:v>0.22757847533632289</c:v>
                </c:pt>
                <c:pt idx="166" formatCode="0%">
                  <c:v>0.24579990918722569</c:v>
                </c:pt>
                <c:pt idx="167" formatCode="0%">
                  <c:v>0.23336686305503668</c:v>
                </c:pt>
                <c:pt idx="168" formatCode="0%">
                  <c:v>0.23346079756188726</c:v>
                </c:pt>
                <c:pt idx="169" formatCode="0%">
                  <c:v>0.22481242559317813</c:v>
                </c:pt>
                <c:pt idx="170" formatCode="0%">
                  <c:v>0.21390937829293996</c:v>
                </c:pt>
                <c:pt idx="171" formatCode="0%">
                  <c:v>0.22765486725663717</c:v>
                </c:pt>
                <c:pt idx="172" formatCode="0%">
                  <c:v>0.24369376014161379</c:v>
                </c:pt>
                <c:pt idx="173" formatCode="0%">
                  <c:v>0.25310249731882944</c:v>
                </c:pt>
                <c:pt idx="174" formatCode="0%">
                  <c:v>0.23860720830788026</c:v>
                </c:pt>
                <c:pt idx="175" formatCode="0%">
                  <c:v>0.22937146261543043</c:v>
                </c:pt>
                <c:pt idx="176" formatCode="0%">
                  <c:v>0.23921048755339522</c:v>
                </c:pt>
                <c:pt idx="177" formatCode="0%">
                  <c:v>0.23410696266397579</c:v>
                </c:pt>
                <c:pt idx="178" formatCode="0%">
                  <c:v>0.23002832861189806</c:v>
                </c:pt>
                <c:pt idx="179" formatCode="0%">
                  <c:v>0.23903444215484254</c:v>
                </c:pt>
                <c:pt idx="180" formatCode="0%">
                  <c:v>0.24235188777794364</c:v>
                </c:pt>
                <c:pt idx="181" formatCode="0%">
                  <c:v>0.24524312896405923</c:v>
                </c:pt>
                <c:pt idx="182" formatCode="0%">
                  <c:v>0.25509723225786185</c:v>
                </c:pt>
                <c:pt idx="183" formatCode="0%">
                  <c:v>0.25410733844468786</c:v>
                </c:pt>
                <c:pt idx="184" formatCode="0%">
                  <c:v>0.24930918022720294</c:v>
                </c:pt>
                <c:pt idx="185" formatCode="0%">
                  <c:v>0.2455026455026455</c:v>
                </c:pt>
                <c:pt idx="186" formatCode="0%">
                  <c:v>0.24828007949854761</c:v>
                </c:pt>
                <c:pt idx="187" formatCode="0%">
                  <c:v>0.23840281855549031</c:v>
                </c:pt>
                <c:pt idx="188" formatCode="0%">
                  <c:v>0.25331971399387132</c:v>
                </c:pt>
                <c:pt idx="189" formatCode="0%">
                  <c:v>0.2784888203546646</c:v>
                </c:pt>
                <c:pt idx="190" formatCode="0%">
                  <c:v>0.25846153846153846</c:v>
                </c:pt>
                <c:pt idx="191" formatCode="0%">
                  <c:v>0.27023714688400025</c:v>
                </c:pt>
                <c:pt idx="192" formatCode="0%">
                  <c:v>0.28811723478814905</c:v>
                </c:pt>
                <c:pt idx="193" formatCode="0%">
                  <c:v>0.26892895015906682</c:v>
                </c:pt>
                <c:pt idx="194" formatCode="0%">
                  <c:v>0.2705521472392638</c:v>
                </c:pt>
                <c:pt idx="195" formatCode="0%">
                  <c:v>0.27562499999999995</c:v>
                </c:pt>
                <c:pt idx="196" formatCode="0%">
                  <c:v>0.25941176470588234</c:v>
                </c:pt>
                <c:pt idx="197" formatCode="0%">
                  <c:v>0.25635808748728384</c:v>
                </c:pt>
                <c:pt idx="198" formatCode="0%">
                  <c:v>0.24437869822485209</c:v>
                </c:pt>
                <c:pt idx="199" formatCode="0%">
                  <c:v>0.25038544557508485</c:v>
                </c:pt>
                <c:pt idx="200" formatCode="0%">
                  <c:v>0.23896409652736905</c:v>
                </c:pt>
                <c:pt idx="201" formatCode="0%">
                  <c:v>0.23732281163232502</c:v>
                </c:pt>
                <c:pt idx="202" formatCode="0%">
                  <c:v>0.23286492687123603</c:v>
                </c:pt>
                <c:pt idx="203" formatCode="0%">
                  <c:v>0.23782327270597198</c:v>
                </c:pt>
                <c:pt idx="204" formatCode="0%">
                  <c:v>0.23013916050222488</c:v>
                </c:pt>
                <c:pt idx="205" formatCode="0%">
                  <c:v>0.23333333333333334</c:v>
                </c:pt>
                <c:pt idx="206" formatCode="0%">
                  <c:v>0.23294765840220383</c:v>
                </c:pt>
                <c:pt idx="207" formatCode="0%">
                  <c:v>0.22484407484407481</c:v>
                </c:pt>
                <c:pt idx="208" formatCode="0%">
                  <c:v>0.23295553618134263</c:v>
                </c:pt>
                <c:pt idx="209" formatCode="0%">
                  <c:v>0.24116174261392087</c:v>
                </c:pt>
                <c:pt idx="210" formatCode="0%">
                  <c:v>0.21779788838612368</c:v>
                </c:pt>
                <c:pt idx="211" formatCode="0%">
                  <c:v>0.23792808219178088</c:v>
                </c:pt>
                <c:pt idx="212" formatCode="0%">
                  <c:v>0.23783557046979867</c:v>
                </c:pt>
                <c:pt idx="213" formatCode="0%">
                  <c:v>0.24126074498567332</c:v>
                </c:pt>
                <c:pt idx="214" formatCode="0%">
                  <c:v>0.2614529914529915</c:v>
                </c:pt>
                <c:pt idx="215" formatCode="0%">
                  <c:v>0.27953849776312695</c:v>
                </c:pt>
                <c:pt idx="216" formatCode="0%">
                  <c:v>0.29433798119910104</c:v>
                </c:pt>
                <c:pt idx="217" formatCode="0%">
                  <c:v>0.26991689750692516</c:v>
                </c:pt>
                <c:pt idx="218" formatCode="0%">
                  <c:v>0.25041118421052633</c:v>
                </c:pt>
                <c:pt idx="219" formatCode="0%">
                  <c:v>0.24149895905621094</c:v>
                </c:pt>
                <c:pt idx="220" formatCode="0%">
                  <c:v>0.25173148641449122</c:v>
                </c:pt>
                <c:pt idx="221" formatCode="0%">
                  <c:v>0.24957271240328596</c:v>
                </c:pt>
                <c:pt idx="222" formatCode="0%">
                  <c:v>0.24817251461988302</c:v>
                </c:pt>
                <c:pt idx="223" formatCode="0%">
                  <c:v>0.26140127388535028</c:v>
                </c:pt>
                <c:pt idx="224" formatCode="0%">
                  <c:v>0.25264180736062192</c:v>
                </c:pt>
                <c:pt idx="225" formatCode="0%">
                  <c:v>0.2536585365853658</c:v>
                </c:pt>
                <c:pt idx="226" formatCode="0%">
                  <c:v>0.24920838682071031</c:v>
                </c:pt>
                <c:pt idx="227" formatCode="0%">
                  <c:v>0.23779958179186103</c:v>
                </c:pt>
                <c:pt idx="228" formatCode="0%">
                  <c:v>0.25398618957940994</c:v>
                </c:pt>
                <c:pt idx="229" formatCode="0%">
                  <c:v>0.26255979910678806</c:v>
                </c:pt>
                <c:pt idx="230" formatCode="0%">
                  <c:v>0.24873898968606489</c:v>
                </c:pt>
                <c:pt idx="231" formatCode="0%">
                  <c:v>0.25436908153052579</c:v>
                </c:pt>
                <c:pt idx="232" formatCode="0%">
                  <c:v>0.28078524687685902</c:v>
                </c:pt>
                <c:pt idx="233" formatCode="0%">
                  <c:v>0.26824756936210581</c:v>
                </c:pt>
                <c:pt idx="234" formatCode="0%">
                  <c:v>0.27662057389497241</c:v>
                </c:pt>
                <c:pt idx="235" formatCode="0%">
                  <c:v>0.25429982403360391</c:v>
                </c:pt>
                <c:pt idx="236" formatCode="0%">
                  <c:v>0.2546890424481737</c:v>
                </c:pt>
                <c:pt idx="237" formatCode="0%">
                  <c:v>0.26077539527831922</c:v>
                </c:pt>
                <c:pt idx="238" formatCode="0%">
                  <c:v>0.26492985971943883</c:v>
                </c:pt>
                <c:pt idx="239" formatCode="0%">
                  <c:v>0.27088793992048299</c:v>
                </c:pt>
                <c:pt idx="240" formatCode="0%">
                  <c:v>0.28546968635691494</c:v>
                </c:pt>
                <c:pt idx="241" formatCode="0%">
                  <c:v>0.28372888921955208</c:v>
                </c:pt>
                <c:pt idx="242" formatCode="0%">
                  <c:v>0.25999432945846329</c:v>
                </c:pt>
                <c:pt idx="243" formatCode="0%">
                  <c:v>0.25856442586755168</c:v>
                </c:pt>
                <c:pt idx="244" formatCode="0%">
                  <c:v>0.25915100904662491</c:v>
                </c:pt>
                <c:pt idx="245" formatCode="0%">
                  <c:v>0.25913297613248903</c:v>
                </c:pt>
                <c:pt idx="246" formatCode="0%">
                  <c:v>0.27019947308995101</c:v>
                </c:pt>
                <c:pt idx="247" formatCode="0%">
                  <c:v>0.27506188118811881</c:v>
                </c:pt>
                <c:pt idx="248" formatCode="0%">
                  <c:v>0.28888197435435531</c:v>
                </c:pt>
                <c:pt idx="249" formatCode="0%">
                  <c:v>0.26533242362216664</c:v>
                </c:pt>
                <c:pt idx="250" formatCode="0%">
                  <c:v>0.25577603001659571</c:v>
                </c:pt>
                <c:pt idx="251" formatCode="0%">
                  <c:v>0.25385349489574599</c:v>
                </c:pt>
                <c:pt idx="252" formatCode="0%">
                  <c:v>0.24991074616208495</c:v>
                </c:pt>
                <c:pt idx="253" formatCode="0%">
                  <c:v>0.25310963262944752</c:v>
                </c:pt>
                <c:pt idx="254" formatCode="0%">
                  <c:v>0.24658306326616877</c:v>
                </c:pt>
                <c:pt idx="255" formatCode="0%">
                  <c:v>0.24050024050024049</c:v>
                </c:pt>
                <c:pt idx="256" formatCode="0%">
                  <c:v>0.23975650997632736</c:v>
                </c:pt>
                <c:pt idx="257" formatCode="0%">
                  <c:v>0.24804341457289936</c:v>
                </c:pt>
                <c:pt idx="258" formatCode="0%">
                  <c:v>0.25818630654178465</c:v>
                </c:pt>
                <c:pt idx="259" formatCode="0%">
                  <c:v>0.2710589697770181</c:v>
                </c:pt>
                <c:pt idx="260" formatCode="0%">
                  <c:v>0.28746481205497598</c:v>
                </c:pt>
                <c:pt idx="261" formatCode="0%">
                  <c:v>0.29255550718328255</c:v>
                </c:pt>
                <c:pt idx="262" formatCode="0%">
                  <c:v>0.27755521314843351</c:v>
                </c:pt>
                <c:pt idx="263" formatCode="0%">
                  <c:v>0.26819923371647514</c:v>
                </c:pt>
                <c:pt idx="264" formatCode="0%">
                  <c:v>0.26627518146970069</c:v>
                </c:pt>
                <c:pt idx="265" formatCode="0%">
                  <c:v>0.26549963530269877</c:v>
                </c:pt>
                <c:pt idx="266" formatCode="0%">
                  <c:v>0.26496279521190552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D-4B5A-A52B-7A9E7DB9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400976"/>
        <c:axId val="973404368"/>
      </c:lineChart>
      <c:catAx>
        <c:axId val="97340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4251548182811701"/>
              <c:y val="0.90205052493438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404368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73404368"/>
        <c:scaling>
          <c:orientation val="minMax"/>
          <c:min val="0.15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3400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5409252669039204"/>
          <c:y val="1.8717533355205599E-2"/>
          <c:w val="0.13967971530249099"/>
          <c:h val="0.1684489145888010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Wet Distillers Grain Price as a Percentage of Dry Distillers Grain Price by State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October 2006 - Present</a:t>
            </a:r>
            <a:endParaRPr lang="en-US"/>
          </a:p>
        </c:rich>
      </c:tx>
      <c:layout>
        <c:manualLayout>
          <c:xMode val="edge"/>
          <c:yMode val="edge"/>
          <c:x val="0.18571363521730599"/>
          <c:y val="1.8308822508297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0284697508896807E-2"/>
          <c:y val="0.17276519815166699"/>
          <c:w val="0.92437722419928803"/>
          <c:h val="0.48038575412286799"/>
        </c:manualLayout>
      </c:layout>
      <c:lineChart>
        <c:grouping val="standard"/>
        <c:varyColors val="0"/>
        <c:ser>
          <c:idx val="0"/>
          <c:order val="0"/>
          <c:tx>
            <c:v>IA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Data!$BH$8:$BH$573</c:f>
              <c:numCache>
                <c:formatCode>0%</c:formatCode>
                <c:ptCount val="566"/>
                <c:pt idx="0">
                  <c:v>0.27818499127399654</c:v>
                </c:pt>
                <c:pt idx="1">
                  <c:v>0.26941097724230251</c:v>
                </c:pt>
                <c:pt idx="2">
                  <c:v>0.26347668079951547</c:v>
                </c:pt>
                <c:pt idx="3">
                  <c:v>0.27187864644107351</c:v>
                </c:pt>
                <c:pt idx="4">
                  <c:v>0.27789934354485774</c:v>
                </c:pt>
                <c:pt idx="5">
                  <c:v>0.26653205451792022</c:v>
                </c:pt>
                <c:pt idx="6">
                  <c:v>0.26728971962616827</c:v>
                </c:pt>
                <c:pt idx="7">
                  <c:v>0.27582417582417584</c:v>
                </c:pt>
                <c:pt idx="8">
                  <c:v>0.29915433403805497</c:v>
                </c:pt>
                <c:pt idx="9">
                  <c:v>0.30914512922465209</c:v>
                </c:pt>
                <c:pt idx="10">
                  <c:v>0.30488766259361449</c:v>
                </c:pt>
                <c:pt idx="11">
                  <c:v>0.29940711462450592</c:v>
                </c:pt>
                <c:pt idx="12">
                  <c:v>0.31061507936507937</c:v>
                </c:pt>
                <c:pt idx="13">
                  <c:v>0.31149481993093242</c:v>
                </c:pt>
                <c:pt idx="14">
                  <c:v>0.32144296654574767</c:v>
                </c:pt>
                <c:pt idx="15">
                  <c:v>0.31259186673199413</c:v>
                </c:pt>
                <c:pt idx="16">
                  <c:v>0.30744640842421966</c:v>
                </c:pt>
                <c:pt idx="17">
                  <c:v>0.31809338521400776</c:v>
                </c:pt>
                <c:pt idx="18">
                  <c:v>0.33431952662721892</c:v>
                </c:pt>
                <c:pt idx="19">
                  <c:v>0.32958579881656802</c:v>
                </c:pt>
                <c:pt idx="20">
                  <c:v>0.32642998027613412</c:v>
                </c:pt>
                <c:pt idx="21">
                  <c:v>0.31583969465648853</c:v>
                </c:pt>
                <c:pt idx="22">
                  <c:v>0.32857142857142857</c:v>
                </c:pt>
                <c:pt idx="23">
                  <c:v>0.33045977011494254</c:v>
                </c:pt>
                <c:pt idx="24">
                  <c:v>0.33404337722695587</c:v>
                </c:pt>
                <c:pt idx="25">
                  <c:v>0.34171949286846276</c:v>
                </c:pt>
                <c:pt idx="26">
                  <c:v>0.35042372881355932</c:v>
                </c:pt>
                <c:pt idx="27">
                  <c:v>0.35918907007492284</c:v>
                </c:pt>
                <c:pt idx="28">
                  <c:v>0.36547085201793722</c:v>
                </c:pt>
                <c:pt idx="29">
                  <c:v>0.37748957850856879</c:v>
                </c:pt>
                <c:pt idx="30">
                  <c:v>0.36889097744360899</c:v>
                </c:pt>
                <c:pt idx="31">
                  <c:v>0.36778846153846156</c:v>
                </c:pt>
                <c:pt idx="32">
                  <c:v>0.37317073170731707</c:v>
                </c:pt>
                <c:pt idx="33">
                  <c:v>0.36658354114713215</c:v>
                </c:pt>
                <c:pt idx="34">
                  <c:v>0.36386138613861385</c:v>
                </c:pt>
                <c:pt idx="35">
                  <c:v>0.4</c:v>
                </c:pt>
                <c:pt idx="36">
                  <c:v>0.40377556371263768</c:v>
                </c:pt>
                <c:pt idx="37">
                  <c:v>0.38666666666666671</c:v>
                </c:pt>
                <c:pt idx="38">
                  <c:v>0.39440993788819878</c:v>
                </c:pt>
                <c:pt idx="39">
                  <c:v>0.38708630759247242</c:v>
                </c:pt>
                <c:pt idx="40">
                  <c:v>0.3891820580474934</c:v>
                </c:pt>
                <c:pt idx="41">
                  <c:v>0.39249600851516764</c:v>
                </c:pt>
                <c:pt idx="42">
                  <c:v>0.40146978769733266</c:v>
                </c:pt>
                <c:pt idx="43">
                  <c:v>0.38217983651226156</c:v>
                </c:pt>
                <c:pt idx="44">
                  <c:v>0.30410958904109592</c:v>
                </c:pt>
                <c:pt idx="45">
                  <c:v>0.30212302667392488</c:v>
                </c:pt>
                <c:pt idx="46">
                  <c:v>0.3</c:v>
                </c:pt>
                <c:pt idx="47">
                  <c:v>0.29380624669137106</c:v>
                </c:pt>
                <c:pt idx="48">
                  <c:v>0.28938906752411575</c:v>
                </c:pt>
                <c:pt idx="49">
                  <c:v>0.2848101265822785</c:v>
                </c:pt>
                <c:pt idx="50">
                  <c:v>0.28980099502487561</c:v>
                </c:pt>
                <c:pt idx="51">
                  <c:v>0.32191448007774537</c:v>
                </c:pt>
                <c:pt idx="52">
                  <c:v>0.31703910614525133</c:v>
                </c:pt>
                <c:pt idx="53">
                  <c:v>0.30962152302781581</c:v>
                </c:pt>
                <c:pt idx="54">
                  <c:v>0.29157667386609071</c:v>
                </c:pt>
                <c:pt idx="55">
                  <c:v>0.28625</c:v>
                </c:pt>
                <c:pt idx="56">
                  <c:v>0.2751784298176051</c:v>
                </c:pt>
                <c:pt idx="57">
                  <c:v>0.2667931688804554</c:v>
                </c:pt>
                <c:pt idx="58">
                  <c:v>0.27363737486095663</c:v>
                </c:pt>
                <c:pt idx="59">
                  <c:v>0.26714801444043323</c:v>
                </c:pt>
                <c:pt idx="60">
                  <c:v>0.26647461289160967</c:v>
                </c:pt>
                <c:pt idx="61">
                  <c:v>0.26453900709219857</c:v>
                </c:pt>
                <c:pt idx="62">
                  <c:v>0.26192121630960608</c:v>
                </c:pt>
                <c:pt idx="63">
                  <c:v>0.25215660252156602</c:v>
                </c:pt>
                <c:pt idx="64">
                  <c:v>0.249208025343189</c:v>
                </c:pt>
                <c:pt idx="65">
                  <c:v>0.24418161007249142</c:v>
                </c:pt>
                <c:pt idx="66">
                  <c:v>0.26583381754793728</c:v>
                </c:pt>
                <c:pt idx="67">
                  <c:v>0.25068493150684934</c:v>
                </c:pt>
                <c:pt idx="68">
                  <c:v>0.25890603085553998</c:v>
                </c:pt>
                <c:pt idx="69">
                  <c:v>0.26638176638176636</c:v>
                </c:pt>
                <c:pt idx="70">
                  <c:v>0.28989751098096633</c:v>
                </c:pt>
                <c:pt idx="71">
                  <c:v>0.30321592649310875</c:v>
                </c:pt>
                <c:pt idx="72">
                  <c:v>0.31428571428571428</c:v>
                </c:pt>
                <c:pt idx="73">
                  <c:v>0.31151667715544368</c:v>
                </c:pt>
                <c:pt idx="74">
                  <c:v>0.32187500000000002</c:v>
                </c:pt>
                <c:pt idx="75">
                  <c:v>0.32422360248447207</c:v>
                </c:pt>
                <c:pt idx="76">
                  <c:v>0.31790123456790126</c:v>
                </c:pt>
                <c:pt idx="77">
                  <c:v>0.29984544049459044</c:v>
                </c:pt>
                <c:pt idx="78">
                  <c:v>0.28149370125974804</c:v>
                </c:pt>
                <c:pt idx="79">
                  <c:v>0.28874703087885983</c:v>
                </c:pt>
                <c:pt idx="80">
                  <c:v>0.30511229314420807</c:v>
                </c:pt>
                <c:pt idx="81">
                  <c:v>0.31177325581395349</c:v>
                </c:pt>
                <c:pt idx="82">
                  <c:v>0.31159209761766415</c:v>
                </c:pt>
                <c:pt idx="83">
                  <c:v>0.32165697674418608</c:v>
                </c:pt>
                <c:pt idx="84">
                  <c:v>0.32095567069660336</c:v>
                </c:pt>
                <c:pt idx="85">
                  <c:v>0.31875357347055461</c:v>
                </c:pt>
                <c:pt idx="86">
                  <c:v>0.31971326164874553</c:v>
                </c:pt>
                <c:pt idx="87">
                  <c:v>0.32244071717755929</c:v>
                </c:pt>
                <c:pt idx="88">
                  <c:v>0.32216122507945677</c:v>
                </c:pt>
                <c:pt idx="89">
                  <c:v>0.32047872340425532</c:v>
                </c:pt>
                <c:pt idx="90">
                  <c:v>0.32857142857142857</c:v>
                </c:pt>
                <c:pt idx="91">
                  <c:v>0.32229299363057323</c:v>
                </c:pt>
                <c:pt idx="92">
                  <c:v>0.35301668806161746</c:v>
                </c:pt>
                <c:pt idx="93">
                  <c:v>0.36155666579016565</c:v>
                </c:pt>
                <c:pt idx="94">
                  <c:v>0.38996029495178669</c:v>
                </c:pt>
                <c:pt idx="95">
                  <c:v>0.396231884057971</c:v>
                </c:pt>
                <c:pt idx="96">
                  <c:v>0.38907744523295273</c:v>
                </c:pt>
                <c:pt idx="97">
                  <c:v>0.39768976897689767</c:v>
                </c:pt>
                <c:pt idx="98">
                  <c:v>0.38588936734017892</c:v>
                </c:pt>
                <c:pt idx="99">
                  <c:v>0.38652952886529529</c:v>
                </c:pt>
                <c:pt idx="100">
                  <c:v>0.37580993520518358</c:v>
                </c:pt>
                <c:pt idx="101">
                  <c:v>0.35943060498220641</c:v>
                </c:pt>
                <c:pt idx="102">
                  <c:v>0.35443037974683544</c:v>
                </c:pt>
                <c:pt idx="103">
                  <c:v>0.33982300884955752</c:v>
                </c:pt>
                <c:pt idx="104">
                  <c:v>0.34785714285714286</c:v>
                </c:pt>
                <c:pt idx="105">
                  <c:v>0.34205607476635513</c:v>
                </c:pt>
                <c:pt idx="106">
                  <c:v>0.349609375</c:v>
                </c:pt>
                <c:pt idx="107">
                  <c:v>0.35291798107255523</c:v>
                </c:pt>
                <c:pt idx="108">
                  <c:v>0.34434152235199356</c:v>
                </c:pt>
                <c:pt idx="109">
                  <c:v>0.30093533956893043</c:v>
                </c:pt>
                <c:pt idx="110">
                  <c:v>0.30603804797353185</c:v>
                </c:pt>
                <c:pt idx="111">
                  <c:v>0.30962343096234307</c:v>
                </c:pt>
                <c:pt idx="112">
                  <c:v>0.31556503198294245</c:v>
                </c:pt>
                <c:pt idx="113">
                  <c:v>0.30732758620689654</c:v>
                </c:pt>
                <c:pt idx="114">
                  <c:v>0.34932735426008971</c:v>
                </c:pt>
                <c:pt idx="115">
                  <c:v>0.3510311540149188</c:v>
                </c:pt>
                <c:pt idx="116">
                  <c:v>0.33657858136300423</c:v>
                </c:pt>
                <c:pt idx="117">
                  <c:v>0.3263888888888889</c:v>
                </c:pt>
                <c:pt idx="118">
                  <c:v>0.31915739268680443</c:v>
                </c:pt>
                <c:pt idx="119">
                  <c:v>0.31691562373839322</c:v>
                </c:pt>
                <c:pt idx="120">
                  <c:v>0.31365461847389559</c:v>
                </c:pt>
                <c:pt idx="121">
                  <c:v>0.29493269992082344</c:v>
                </c:pt>
                <c:pt idx="122">
                  <c:v>0.2809655718242976</c:v>
                </c:pt>
                <c:pt idx="123">
                  <c:v>0.30701402805611222</c:v>
                </c:pt>
                <c:pt idx="124">
                  <c:v>0.30936118923262351</c:v>
                </c:pt>
                <c:pt idx="125">
                  <c:v>0.30530612244897959</c:v>
                </c:pt>
                <c:pt idx="126">
                  <c:v>0.28408163265306119</c:v>
                </c:pt>
                <c:pt idx="127">
                  <c:v>0.28925619834710742</c:v>
                </c:pt>
                <c:pt idx="128">
                  <c:v>0.29166666666666669</c:v>
                </c:pt>
                <c:pt idx="129">
                  <c:v>0.29069767441860461</c:v>
                </c:pt>
                <c:pt idx="130">
                  <c:v>0.29867986798679869</c:v>
                </c:pt>
                <c:pt idx="131">
                  <c:v>0.31627132750728254</c:v>
                </c:pt>
                <c:pt idx="132">
                  <c:v>0.31920199501246882</c:v>
                </c:pt>
                <c:pt idx="133">
                  <c:v>0.32581453634085211</c:v>
                </c:pt>
                <c:pt idx="134">
                  <c:v>0.32773109243697479</c:v>
                </c:pt>
                <c:pt idx="135">
                  <c:v>0.32264693793670363</c:v>
                </c:pt>
                <c:pt idx="136">
                  <c:v>0.314453125</c:v>
                </c:pt>
                <c:pt idx="137">
                  <c:v>0.30643319375713746</c:v>
                </c:pt>
                <c:pt idx="138">
                  <c:v>0.29433272394881171</c:v>
                </c:pt>
                <c:pt idx="139">
                  <c:v>0.29471830985915493</c:v>
                </c:pt>
                <c:pt idx="140">
                  <c:v>0.29913344887348353</c:v>
                </c:pt>
                <c:pt idx="141">
                  <c:v>0.30363636363636365</c:v>
                </c:pt>
                <c:pt idx="142">
                  <c:v>0.31762452107279698</c:v>
                </c:pt>
                <c:pt idx="143">
                  <c:v>0.33976963350785344</c:v>
                </c:pt>
                <c:pt idx="144">
                  <c:v>0.36538461538461542</c:v>
                </c:pt>
                <c:pt idx="145">
                  <c:v>0.34748603351955309</c:v>
                </c:pt>
                <c:pt idx="146">
                  <c:v>0.35820895522388058</c:v>
                </c:pt>
                <c:pt idx="147">
                  <c:v>0.32926829268292684</c:v>
                </c:pt>
                <c:pt idx="148">
                  <c:v>0.31051344743276282</c:v>
                </c:pt>
                <c:pt idx="149">
                  <c:v>0.33962264150943394</c:v>
                </c:pt>
                <c:pt idx="150">
                  <c:v>0.34816247582205029</c:v>
                </c:pt>
                <c:pt idx="151">
                  <c:v>0.35294117647058826</c:v>
                </c:pt>
                <c:pt idx="152">
                  <c:v>0.35363457760314343</c:v>
                </c:pt>
                <c:pt idx="153">
                  <c:v>0.35554385040821701</c:v>
                </c:pt>
                <c:pt idx="154">
                  <c:v>0.3538175046554935</c:v>
                </c:pt>
                <c:pt idx="155">
                  <c:v>0.36236119228521335</c:v>
                </c:pt>
                <c:pt idx="156">
                  <c:v>0.35787089467723671</c:v>
                </c:pt>
                <c:pt idx="157">
                  <c:v>0.33005690636316604</c:v>
                </c:pt>
                <c:pt idx="158">
                  <c:v>0.3067307692307692</c:v>
                </c:pt>
                <c:pt idx="159">
                  <c:v>0.30549251021334539</c:v>
                </c:pt>
                <c:pt idx="160">
                  <c:v>0.31285403050108929</c:v>
                </c:pt>
                <c:pt idx="161">
                  <c:v>0.30389610389610389</c:v>
                </c:pt>
                <c:pt idx="162">
                  <c:v>0.29424307036247332</c:v>
                </c:pt>
                <c:pt idx="163">
                  <c:v>0.30315789473684213</c:v>
                </c:pt>
                <c:pt idx="164">
                  <c:v>0.31522896698615549</c:v>
                </c:pt>
                <c:pt idx="165">
                  <c:v>0.31732418524871359</c:v>
                </c:pt>
                <c:pt idx="166">
                  <c:v>0.31820146995244269</c:v>
                </c:pt>
                <c:pt idx="167">
                  <c:v>0.32505643340857787</c:v>
                </c:pt>
                <c:pt idx="168">
                  <c:v>0.33103448275862069</c:v>
                </c:pt>
                <c:pt idx="169">
                  <c:v>0.33411764705882352</c:v>
                </c:pt>
                <c:pt idx="170">
                  <c:v>0.33398058252427182</c:v>
                </c:pt>
                <c:pt idx="171">
                  <c:v>0.33497536945812806</c:v>
                </c:pt>
                <c:pt idx="172">
                  <c:v>0.3383084577114428</c:v>
                </c:pt>
                <c:pt idx="173">
                  <c:v>0.33251833740831294</c:v>
                </c:pt>
                <c:pt idx="174">
                  <c:v>0.3306024096385542</c:v>
                </c:pt>
                <c:pt idx="175">
                  <c:v>0.33478893740902477</c:v>
                </c:pt>
                <c:pt idx="176">
                  <c:v>0.33823529411764708</c:v>
                </c:pt>
                <c:pt idx="177">
                  <c:v>0.33823529411764708</c:v>
                </c:pt>
                <c:pt idx="178">
                  <c:v>0.3330058939096267</c:v>
                </c:pt>
                <c:pt idx="179">
                  <c:v>0.36383682469680262</c:v>
                </c:pt>
                <c:pt idx="180">
                  <c:v>0.36982416335791263</c:v>
                </c:pt>
                <c:pt idx="181">
                  <c:v>0.33684210526315789</c:v>
                </c:pt>
                <c:pt idx="182">
                  <c:v>0.33755274261603374</c:v>
                </c:pt>
                <c:pt idx="183">
                  <c:v>0.33576642335766427</c:v>
                </c:pt>
                <c:pt idx="184">
                  <c:v>0.32477788746298125</c:v>
                </c:pt>
                <c:pt idx="185">
                  <c:v>0.31514581373471307</c:v>
                </c:pt>
                <c:pt idx="186">
                  <c:v>0.29895502044525213</c:v>
                </c:pt>
                <c:pt idx="187">
                  <c:v>0.28534031413612571</c:v>
                </c:pt>
                <c:pt idx="188">
                  <c:v>0.28425096030729829</c:v>
                </c:pt>
                <c:pt idx="189">
                  <c:v>0.25580376697328078</c:v>
                </c:pt>
                <c:pt idx="190">
                  <c:v>0.24065633546034637</c:v>
                </c:pt>
                <c:pt idx="191">
                  <c:v>0.25960501008584702</c:v>
                </c:pt>
                <c:pt idx="192">
                  <c:v>0.24916147580258746</c:v>
                </c:pt>
                <c:pt idx="193">
                  <c:v>0.26754164563351845</c:v>
                </c:pt>
                <c:pt idx="194">
                  <c:v>0.2831415707853927</c:v>
                </c:pt>
                <c:pt idx="195">
                  <c:v>0.27777777777777779</c:v>
                </c:pt>
                <c:pt idx="196">
                  <c:v>0.27277686852154936</c:v>
                </c:pt>
                <c:pt idx="197">
                  <c:v>0.26595744680851063</c:v>
                </c:pt>
                <c:pt idx="198">
                  <c:v>0.2655721873491067</c:v>
                </c:pt>
                <c:pt idx="199">
                  <c:v>0.27491408934707906</c:v>
                </c:pt>
                <c:pt idx="200">
                  <c:v>0.29112081513828236</c:v>
                </c:pt>
                <c:pt idx="201">
                  <c:v>0.27817067421027819</c:v>
                </c:pt>
                <c:pt idx="202">
                  <c:v>0.25931164545025931</c:v>
                </c:pt>
                <c:pt idx="203">
                  <c:v>0.26340326340326342</c:v>
                </c:pt>
                <c:pt idx="204">
                  <c:v>0.28978840846366144</c:v>
                </c:pt>
                <c:pt idx="205">
                  <c:v>0.28314994606256744</c:v>
                </c:pt>
                <c:pt idx="206">
                  <c:v>0.2767527675276753</c:v>
                </c:pt>
                <c:pt idx="207">
                  <c:v>0.26370256803372943</c:v>
                </c:pt>
                <c:pt idx="208">
                  <c:v>0.27658774896655386</c:v>
                </c:pt>
                <c:pt idx="209">
                  <c:v>0.27366020524515389</c:v>
                </c:pt>
                <c:pt idx="210">
                  <c:v>0.27138427867955506</c:v>
                </c:pt>
                <c:pt idx="211">
                  <c:v>0.26359693026359687</c:v>
                </c:pt>
                <c:pt idx="212">
                  <c:v>0.27456169368177308</c:v>
                </c:pt>
                <c:pt idx="213">
                  <c:v>0.27492547201059958</c:v>
                </c:pt>
                <c:pt idx="214">
                  <c:v>0.27695351137487634</c:v>
                </c:pt>
                <c:pt idx="215">
                  <c:v>0.29452279435880618</c:v>
                </c:pt>
                <c:pt idx="216">
                  <c:v>0.31054895998447257</c:v>
                </c:pt>
                <c:pt idx="217">
                  <c:v>0.32184655396618983</c:v>
                </c:pt>
                <c:pt idx="218">
                  <c:v>0.31568877551020408</c:v>
                </c:pt>
                <c:pt idx="219">
                  <c:v>0.30591900311526482</c:v>
                </c:pt>
                <c:pt idx="220">
                  <c:v>0.29736488959375379</c:v>
                </c:pt>
                <c:pt idx="221">
                  <c:v>0.312409960897304</c:v>
                </c:pt>
                <c:pt idx="222">
                  <c:v>0.31278538812785389</c:v>
                </c:pt>
                <c:pt idx="223">
                  <c:v>0.31488876212207645</c:v>
                </c:pt>
                <c:pt idx="224">
                  <c:v>0.3279140259024525</c:v>
                </c:pt>
                <c:pt idx="225">
                  <c:v>0.31322694076278063</c:v>
                </c:pt>
                <c:pt idx="226">
                  <c:v>0.32372143634385198</c:v>
                </c:pt>
                <c:pt idx="227">
                  <c:v>0.31778192482004797</c:v>
                </c:pt>
                <c:pt idx="228">
                  <c:v>0.30872137895549268</c:v>
                </c:pt>
                <c:pt idx="229">
                  <c:v>0.31199857372080586</c:v>
                </c:pt>
                <c:pt idx="230">
                  <c:v>0.33206009676597914</c:v>
                </c:pt>
                <c:pt idx="231">
                  <c:v>0.32678438199452869</c:v>
                </c:pt>
                <c:pt idx="232">
                  <c:v>0.3341127565601455</c:v>
                </c:pt>
                <c:pt idx="233">
                  <c:v>0.34329140461215929</c:v>
                </c:pt>
                <c:pt idx="234">
                  <c:v>0.33685268979386623</c:v>
                </c:pt>
                <c:pt idx="235">
                  <c:v>0.32115067201131803</c:v>
                </c:pt>
                <c:pt idx="236">
                  <c:v>0.32017025301489715</c:v>
                </c:pt>
                <c:pt idx="237">
                  <c:v>0.33700071753169097</c:v>
                </c:pt>
                <c:pt idx="238">
                  <c:v>0.37848997247345656</c:v>
                </c:pt>
                <c:pt idx="239">
                  <c:v>0.36451853694948994</c:v>
                </c:pt>
                <c:pt idx="240">
                  <c:v>0.37273641851106637</c:v>
                </c:pt>
                <c:pt idx="241">
                  <c:v>0.40005219206680587</c:v>
                </c:pt>
                <c:pt idx="242">
                  <c:v>0.37019449355897954</c:v>
                </c:pt>
                <c:pt idx="243">
                  <c:v>0.37378702595318747</c:v>
                </c:pt>
                <c:pt idx="244">
                  <c:v>0.37893106119287379</c:v>
                </c:pt>
                <c:pt idx="245">
                  <c:v>0.36855851330989448</c:v>
                </c:pt>
                <c:pt idx="246">
                  <c:v>0.38040435458786931</c:v>
                </c:pt>
                <c:pt idx="247">
                  <c:v>0.38921516284036306</c:v>
                </c:pt>
                <c:pt idx="248">
                  <c:v>0.37559404372161792</c:v>
                </c:pt>
                <c:pt idx="249">
                  <c:v>0.38042032455440278</c:v>
                </c:pt>
                <c:pt idx="250">
                  <c:v>0.36657267367341706</c:v>
                </c:pt>
                <c:pt idx="251">
                  <c:v>0.37191157347204162</c:v>
                </c:pt>
                <c:pt idx="252">
                  <c:v>0.36758156395649927</c:v>
                </c:pt>
                <c:pt idx="253">
                  <c:v>0.3476683937823834</c:v>
                </c:pt>
                <c:pt idx="254">
                  <c:v>0.32634887375589311</c:v>
                </c:pt>
                <c:pt idx="255">
                  <c:v>0.37518974090552215</c:v>
                </c:pt>
                <c:pt idx="256">
                  <c:v>0.37519300051466803</c:v>
                </c:pt>
                <c:pt idx="257">
                  <c:v>0.37778000903659825</c:v>
                </c:pt>
                <c:pt idx="258">
                  <c:v>0.37910447761194033</c:v>
                </c:pt>
                <c:pt idx="259">
                  <c:v>0.38459602315630514</c:v>
                </c:pt>
                <c:pt idx="260">
                  <c:v>0.38262668045501552</c:v>
                </c:pt>
                <c:pt idx="261">
                  <c:v>0.37927461139896373</c:v>
                </c:pt>
                <c:pt idx="262">
                  <c:v>0.36810457516339873</c:v>
                </c:pt>
                <c:pt idx="263">
                  <c:v>0.35847647498132929</c:v>
                </c:pt>
                <c:pt idx="264">
                  <c:v>0.35011005135730011</c:v>
                </c:pt>
                <c:pt idx="265">
                  <c:v>0.33149905123339657</c:v>
                </c:pt>
                <c:pt idx="266">
                  <c:v>0.32348467388799268</c:v>
                </c:pt>
                <c:pt idx="267">
                  <c:v>0.34268601704676338</c:v>
                </c:pt>
                <c:pt idx="268">
                  <c:v>0.36473469387755103</c:v>
                </c:pt>
                <c:pt idx="269">
                  <c:v>0.36271267673136837</c:v>
                </c:pt>
                <c:pt idx="270">
                  <c:v>0.34720812182741118</c:v>
                </c:pt>
                <c:pt idx="271">
                  <c:v>0.36374146085128739</c:v>
                </c:pt>
                <c:pt idx="272">
                  <c:v>0.39956272205520632</c:v>
                </c:pt>
                <c:pt idx="273">
                  <c:v>0.41355133787965931</c:v>
                </c:pt>
                <c:pt idx="274">
                  <c:v>0.39920424403183025</c:v>
                </c:pt>
                <c:pt idx="275">
                  <c:v>0.39492466296590012</c:v>
                </c:pt>
                <c:pt idx="276">
                  <c:v>0.41039299885850955</c:v>
                </c:pt>
                <c:pt idx="277">
                  <c:v>0.41218053289831436</c:v>
                </c:pt>
                <c:pt idx="278">
                  <c:v>0.4048243314105926</c:v>
                </c:pt>
                <c:pt idx="279">
                  <c:v>0.40299664169465255</c:v>
                </c:pt>
                <c:pt idx="280">
                  <c:v>0.40123456790123457</c:v>
                </c:pt>
                <c:pt idx="281">
                  <c:v>0.39593908629441626</c:v>
                </c:pt>
                <c:pt idx="282">
                  <c:v>0.39473684210526316</c:v>
                </c:pt>
                <c:pt idx="283">
                  <c:v>0.3807932152656523</c:v>
                </c:pt>
                <c:pt idx="284">
                  <c:v>0.35456559192714748</c:v>
                </c:pt>
                <c:pt idx="285">
                  <c:v>0.39511132623426903</c:v>
                </c:pt>
                <c:pt idx="286">
                  <c:v>0.38655462184873945</c:v>
                </c:pt>
                <c:pt idx="287">
                  <c:v>0.35673950405106802</c:v>
                </c:pt>
                <c:pt idx="288">
                  <c:v>0.39385114813577121</c:v>
                </c:pt>
                <c:pt idx="289">
                  <c:v>0.38439649039601609</c:v>
                </c:pt>
                <c:pt idx="290">
                  <c:v>0.3710872162485066</c:v>
                </c:pt>
                <c:pt idx="291">
                  <c:v>0.37500000000000006</c:v>
                </c:pt>
                <c:pt idx="292">
                  <c:v>0.33426183844011148</c:v>
                </c:pt>
                <c:pt idx="293">
                  <c:v>0.36811794517392304</c:v>
                </c:pt>
                <c:pt idx="294">
                  <c:v>0.36528735632183912</c:v>
                </c:pt>
                <c:pt idx="295">
                  <c:v>0.36515750306223854</c:v>
                </c:pt>
                <c:pt idx="296">
                  <c:v>0.37303851640513552</c:v>
                </c:pt>
                <c:pt idx="297">
                  <c:v>0.3719240684321537</c:v>
                </c:pt>
                <c:pt idx="298">
                  <c:v>0.36952512678653759</c:v>
                </c:pt>
                <c:pt idx="299">
                  <c:v>0.36550033429908624</c:v>
                </c:pt>
                <c:pt idx="300">
                  <c:v>0.34005339611932139</c:v>
                </c:pt>
                <c:pt idx="301">
                  <c:v>0.32988078952511241</c:v>
                </c:pt>
                <c:pt idx="302">
                  <c:v>0.33659126873312856</c:v>
                </c:pt>
                <c:pt idx="303">
                  <c:v>0.33411356740355436</c:v>
                </c:pt>
                <c:pt idx="304">
                  <c:v>0.31359480475091855</c:v>
                </c:pt>
                <c:pt idx="305">
                  <c:v>0.34806355511420056</c:v>
                </c:pt>
                <c:pt idx="306">
                  <c:v>0.30139917695473251</c:v>
                </c:pt>
                <c:pt idx="307">
                  <c:v>0.3712222968435191</c:v>
                </c:pt>
                <c:pt idx="308">
                  <c:v>0.38087960604516902</c:v>
                </c:pt>
                <c:pt idx="309">
                  <c:v>0.37489251934651763</c:v>
                </c:pt>
                <c:pt idx="310">
                  <c:v>0.32093349710475516</c:v>
                </c:pt>
                <c:pt idx="311">
                  <c:v>0.32206723891273242</c:v>
                </c:pt>
                <c:pt idx="312">
                  <c:v>0.33351955307262571</c:v>
                </c:pt>
                <c:pt idx="313">
                  <c:v>0.33825198637911474</c:v>
                </c:pt>
                <c:pt idx="314">
                  <c:v>0.33161385408990424</c:v>
                </c:pt>
                <c:pt idx="315">
                  <c:v>0.31493307672119675</c:v>
                </c:pt>
                <c:pt idx="316">
                  <c:v>0.33994334277620397</c:v>
                </c:pt>
                <c:pt idx="317">
                  <c:v>0.29613813590790938</c:v>
                </c:pt>
                <c:pt idx="318">
                  <c:v>0.29162782024986017</c:v>
                </c:pt>
                <c:pt idx="319">
                  <c:v>0.333889816360601</c:v>
                </c:pt>
                <c:pt idx="320">
                  <c:v>0.34134379597842079</c:v>
                </c:pt>
                <c:pt idx="321">
                  <c:v>0.33976984591378967</c:v>
                </c:pt>
                <c:pt idx="322">
                  <c:v>0.33881897386253629</c:v>
                </c:pt>
                <c:pt idx="323">
                  <c:v>0.34139680062426842</c:v>
                </c:pt>
                <c:pt idx="324">
                  <c:v>0.34086684277467955</c:v>
                </c:pt>
                <c:pt idx="325">
                  <c:v>0.34137594389432369</c:v>
                </c:pt>
                <c:pt idx="326">
                  <c:v>0.3557169504306068</c:v>
                </c:pt>
                <c:pt idx="327">
                  <c:v>0.387852322350139</c:v>
                </c:pt>
                <c:pt idx="328">
                  <c:v>0.34961742201294876</c:v>
                </c:pt>
                <c:pt idx="329">
                  <c:v>0.35008337122934668</c:v>
                </c:pt>
                <c:pt idx="330">
                  <c:v>0.35104186221137595</c:v>
                </c:pt>
                <c:pt idx="331">
                  <c:v>0.34996276991809377</c:v>
                </c:pt>
                <c:pt idx="332">
                  <c:v>0.35191604984540426</c:v>
                </c:pt>
                <c:pt idx="333">
                  <c:v>0.35603172182400489</c:v>
                </c:pt>
                <c:pt idx="334">
                  <c:v>0.3535785571713716</c:v>
                </c:pt>
                <c:pt idx="335">
                  <c:v>0.35211534813128437</c:v>
                </c:pt>
                <c:pt idx="336">
                  <c:v>0.35094411596414271</c:v>
                </c:pt>
                <c:pt idx="337">
                  <c:v>0.34767772511848344</c:v>
                </c:pt>
                <c:pt idx="338">
                  <c:v>0.34876660341555982</c:v>
                </c:pt>
                <c:pt idx="339">
                  <c:v>0.34416936603424342</c:v>
                </c:pt>
                <c:pt idx="340">
                  <c:v>0.35808580858085809</c:v>
                </c:pt>
                <c:pt idx="341">
                  <c:v>0.36386822529224228</c:v>
                </c:pt>
                <c:pt idx="342">
                  <c:v>0.359603789836348</c:v>
                </c:pt>
                <c:pt idx="343">
                  <c:v>0.36113575865128661</c:v>
                </c:pt>
                <c:pt idx="344">
                  <c:v>0.35874638808624143</c:v>
                </c:pt>
                <c:pt idx="345">
                  <c:v>0.36087153881071266</c:v>
                </c:pt>
                <c:pt idx="346">
                  <c:v>0.3559550561797753</c:v>
                </c:pt>
                <c:pt idx="347">
                  <c:v>0.34957983193277309</c:v>
                </c:pt>
                <c:pt idx="348">
                  <c:v>0.34528552456839307</c:v>
                </c:pt>
                <c:pt idx="349">
                  <c:v>0.33935175114204919</c:v>
                </c:pt>
                <c:pt idx="350">
                  <c:v>0.33931272963043008</c:v>
                </c:pt>
                <c:pt idx="351">
                  <c:v>0.33907056798623064</c:v>
                </c:pt>
                <c:pt idx="352">
                  <c:v>0.33762133333333333</c:v>
                </c:pt>
                <c:pt idx="353">
                  <c:v>0.35483870967741937</c:v>
                </c:pt>
                <c:pt idx="354">
                  <c:v>0.34935622317596571</c:v>
                </c:pt>
                <c:pt idx="355">
                  <c:v>0.327575175943698</c:v>
                </c:pt>
                <c:pt idx="356">
                  <c:v>0.32843560933448573</c:v>
                </c:pt>
                <c:pt idx="357">
                  <c:v>0.33223031105228329</c:v>
                </c:pt>
                <c:pt idx="358">
                  <c:v>0.3261899390931649</c:v>
                </c:pt>
                <c:pt idx="359">
                  <c:v>0.32035794183445188</c:v>
                </c:pt>
                <c:pt idx="360">
                  <c:v>0.32088888888888889</c:v>
                </c:pt>
                <c:pt idx="361">
                  <c:v>0.33070831305578907</c:v>
                </c:pt>
                <c:pt idx="362">
                  <c:v>0.32582633053221288</c:v>
                </c:pt>
                <c:pt idx="363">
                  <c:v>0.30989163015909615</c:v>
                </c:pt>
                <c:pt idx="364">
                  <c:v>0.3091080698442662</c:v>
                </c:pt>
                <c:pt idx="365">
                  <c:v>0.30166270783847982</c:v>
                </c:pt>
                <c:pt idx="367">
                  <c:v>0.31188118811881188</c:v>
                </c:pt>
                <c:pt idx="368">
                  <c:v>0.31039603960396039</c:v>
                </c:pt>
                <c:pt idx="369">
                  <c:v>0.30415430267062316</c:v>
                </c:pt>
                <c:pt idx="370">
                  <c:v>0.30137659783677478</c:v>
                </c:pt>
                <c:pt idx="371">
                  <c:v>0.29697560975609755</c:v>
                </c:pt>
                <c:pt idx="372">
                  <c:v>0.30038759689922478</c:v>
                </c:pt>
                <c:pt idx="373">
                  <c:v>0.2951135775760711</c:v>
                </c:pt>
                <c:pt idx="374">
                  <c:v>0.30272029760520802</c:v>
                </c:pt>
                <c:pt idx="375">
                  <c:v>0.3030442804428044</c:v>
                </c:pt>
                <c:pt idx="376">
                  <c:v>0.30840903796878638</c:v>
                </c:pt>
                <c:pt idx="377">
                  <c:v>0.30552291421856637</c:v>
                </c:pt>
                <c:pt idx="378">
                  <c:v>0.30700636942675158</c:v>
                </c:pt>
                <c:pt idx="379">
                  <c:v>0.32604006163328197</c:v>
                </c:pt>
                <c:pt idx="380">
                  <c:v>0.32262090483619349</c:v>
                </c:pt>
                <c:pt idx="381">
                  <c:v>0.32284492994538116</c:v>
                </c:pt>
                <c:pt idx="382">
                  <c:v>0.30586236193712829</c:v>
                </c:pt>
                <c:pt idx="383">
                  <c:v>0.29265658747300222</c:v>
                </c:pt>
                <c:pt idx="384">
                  <c:v>0.27970610590321765</c:v>
                </c:pt>
                <c:pt idx="385">
                  <c:v>0.26897145316310428</c:v>
                </c:pt>
                <c:pt idx="386">
                  <c:v>0.25933562428407791</c:v>
                </c:pt>
                <c:pt idx="387">
                  <c:v>0.24210526315789474</c:v>
                </c:pt>
                <c:pt idx="388">
                  <c:v>0.24017003188097769</c:v>
                </c:pt>
                <c:pt idx="389">
                  <c:v>0.25073746312684364</c:v>
                </c:pt>
                <c:pt idx="390">
                  <c:v>0.25805119735755577</c:v>
                </c:pt>
                <c:pt idx="391">
                  <c:v>0.24472049689440994</c:v>
                </c:pt>
                <c:pt idx="392">
                  <c:v>0.26160337552742619</c:v>
                </c:pt>
                <c:pt idx="393">
                  <c:v>0.27595212187159956</c:v>
                </c:pt>
                <c:pt idx="394">
                  <c:v>0.26629995852705562</c:v>
                </c:pt>
                <c:pt idx="395">
                  <c:v>0.26945975744211687</c:v>
                </c:pt>
                <c:pt idx="396">
                  <c:v>0.27982062780269057</c:v>
                </c:pt>
                <c:pt idx="397">
                  <c:v>0.30065359477124187</c:v>
                </c:pt>
                <c:pt idx="398">
                  <c:v>0.2720114531138153</c:v>
                </c:pt>
                <c:pt idx="399">
                  <c:v>0.26936794135129782</c:v>
                </c:pt>
                <c:pt idx="400">
                  <c:v>0.2969230769230769</c:v>
                </c:pt>
                <c:pt idx="401">
                  <c:v>0.31160479391990642</c:v>
                </c:pt>
                <c:pt idx="402">
                  <c:v>0.3167741935483871</c:v>
                </c:pt>
                <c:pt idx="403">
                  <c:v>0.29470198675496689</c:v>
                </c:pt>
                <c:pt idx="404">
                  <c:v>0.27222927383258733</c:v>
                </c:pt>
                <c:pt idx="405">
                  <c:v>0.26619718309859153</c:v>
                </c:pt>
                <c:pt idx="406">
                  <c:v>0.28764402065951528</c:v>
                </c:pt>
                <c:pt idx="407">
                  <c:v>0.27505241090146748</c:v>
                </c:pt>
                <c:pt idx="408">
                  <c:v>0.24</c:v>
                </c:pt>
                <c:pt idx="409">
                  <c:v>0.24880382775119617</c:v>
                </c:pt>
                <c:pt idx="410">
                  <c:v>0.25060240963855424</c:v>
                </c:pt>
                <c:pt idx="411">
                  <c:v>0.25806451612903225</c:v>
                </c:pt>
                <c:pt idx="412">
                  <c:v>0.27164835164835166</c:v>
                </c:pt>
                <c:pt idx="413">
                  <c:v>0.2404040404040404</c:v>
                </c:pt>
                <c:pt idx="414">
                  <c:v>0.21001615508885299</c:v>
                </c:pt>
                <c:pt idx="415">
                  <c:v>0.21146807645384302</c:v>
                </c:pt>
                <c:pt idx="416">
                  <c:v>0.22119428090832632</c:v>
                </c:pt>
                <c:pt idx="417">
                  <c:v>0.24010439321444108</c:v>
                </c:pt>
                <c:pt idx="418">
                  <c:v>0.26001863932898417</c:v>
                </c:pt>
                <c:pt idx="419">
                  <c:v>0.27112376954979261</c:v>
                </c:pt>
                <c:pt idx="420">
                  <c:v>0.26943005181347152</c:v>
                </c:pt>
                <c:pt idx="421">
                  <c:v>0.27091633466135456</c:v>
                </c:pt>
                <c:pt idx="422">
                  <c:v>0.26330532212885155</c:v>
                </c:pt>
                <c:pt idx="423">
                  <c:v>0.27083333333333331</c:v>
                </c:pt>
                <c:pt idx="424">
                  <c:v>0.26703246456332874</c:v>
                </c:pt>
                <c:pt idx="425">
                  <c:v>0.27637063161269643</c:v>
                </c:pt>
                <c:pt idx="426">
                  <c:v>0.2767857142857143</c:v>
                </c:pt>
                <c:pt idx="427">
                  <c:v>0.27246614690192866</c:v>
                </c:pt>
                <c:pt idx="428">
                  <c:v>0.25836996956374708</c:v>
                </c:pt>
                <c:pt idx="429">
                  <c:v>0.22588366959927877</c:v>
                </c:pt>
                <c:pt idx="430">
                  <c:v>0.2583941605839416</c:v>
                </c:pt>
                <c:pt idx="431">
                  <c:v>0.29636098981077147</c:v>
                </c:pt>
                <c:pt idx="432">
                  <c:v>0.30324483775811206</c:v>
                </c:pt>
                <c:pt idx="433">
                  <c:v>0.27386992619926198</c:v>
                </c:pt>
                <c:pt idx="434">
                  <c:v>0.27994310099573261</c:v>
                </c:pt>
                <c:pt idx="435">
                  <c:v>0.28860028860028858</c:v>
                </c:pt>
                <c:pt idx="436">
                  <c:v>0.3007518796992481</c:v>
                </c:pt>
                <c:pt idx="437">
                  <c:v>0.30858806404657935</c:v>
                </c:pt>
                <c:pt idx="438">
                  <c:v>0.31530228521839748</c:v>
                </c:pt>
                <c:pt idx="439">
                  <c:v>0.28362573099415206</c:v>
                </c:pt>
                <c:pt idx="440">
                  <c:v>0.28404099560761348</c:v>
                </c:pt>
                <c:pt idx="441">
                  <c:v>0.2801600914808462</c:v>
                </c:pt>
                <c:pt idx="442">
                  <c:v>0.28252995263304548</c:v>
                </c:pt>
                <c:pt idx="443">
                  <c:v>0.27615062761506276</c:v>
                </c:pt>
                <c:pt idx="444">
                  <c:v>0.27701107933246327</c:v>
                </c:pt>
                <c:pt idx="445">
                  <c:v>0.2797586396050466</c:v>
                </c:pt>
                <c:pt idx="446">
                  <c:v>0.28176795580110497</c:v>
                </c:pt>
                <c:pt idx="447">
                  <c:v>0.28916339135317237</c:v>
                </c:pt>
                <c:pt idx="448">
                  <c:v>0.30906990179087235</c:v>
                </c:pt>
                <c:pt idx="449">
                  <c:v>0.31462686567164183</c:v>
                </c:pt>
                <c:pt idx="450">
                  <c:v>0.29611940298507461</c:v>
                </c:pt>
                <c:pt idx="451">
                  <c:v>0.30018311169813588</c:v>
                </c:pt>
                <c:pt idx="452">
                  <c:v>0.30523076923076925</c:v>
                </c:pt>
                <c:pt idx="453">
                  <c:v>0.30369181380417332</c:v>
                </c:pt>
                <c:pt idx="454">
                  <c:v>0.30094703612767448</c:v>
                </c:pt>
                <c:pt idx="455">
                  <c:v>0.29025270758122745</c:v>
                </c:pt>
                <c:pt idx="456">
                  <c:v>0.29090366613210011</c:v>
                </c:pt>
                <c:pt idx="457">
                  <c:v>0.27725631768953068</c:v>
                </c:pt>
                <c:pt idx="458">
                  <c:v>0.25940523109996416</c:v>
                </c:pt>
                <c:pt idx="459">
                  <c:v>0.26842837273991654</c:v>
                </c:pt>
                <c:pt idx="460">
                  <c:v>0.30417227456258417</c:v>
                </c:pt>
                <c:pt idx="461">
                  <c:v>0.31052093973442291</c:v>
                </c:pt>
                <c:pt idx="462">
                  <c:v>0.30129516019086577</c:v>
                </c:pt>
                <c:pt idx="463">
                  <c:v>0.30790190735694822</c:v>
                </c:pt>
                <c:pt idx="464">
                  <c:v>0.3276108726752503</c:v>
                </c:pt>
                <c:pt idx="465">
                  <c:v>0.32432432432432434</c:v>
                </c:pt>
                <c:pt idx="466">
                  <c:v>0.31727232602618805</c:v>
                </c:pt>
                <c:pt idx="467">
                  <c:v>0.29057187017001546</c:v>
                </c:pt>
                <c:pt idx="468">
                  <c:v>0.3044176706827309</c:v>
                </c:pt>
                <c:pt idx="469">
                  <c:v>0.30889621087314661</c:v>
                </c:pt>
                <c:pt idx="470">
                  <c:v>0.3269398430688753</c:v>
                </c:pt>
                <c:pt idx="471">
                  <c:v>0.34903177288964093</c:v>
                </c:pt>
                <c:pt idx="472">
                  <c:v>0.33533487297921477</c:v>
                </c:pt>
                <c:pt idx="473">
                  <c:v>0.34606534744592726</c:v>
                </c:pt>
                <c:pt idx="474">
                  <c:v>0.33101045296167247</c:v>
                </c:pt>
                <c:pt idx="475">
                  <c:v>0.33014769765421376</c:v>
                </c:pt>
                <c:pt idx="476">
                  <c:v>0.32688172043010755</c:v>
                </c:pt>
                <c:pt idx="477">
                  <c:v>0.32277998814864983</c:v>
                </c:pt>
                <c:pt idx="478">
                  <c:v>0.32583792957148916</c:v>
                </c:pt>
                <c:pt idx="479">
                  <c:v>0.31932773109243695</c:v>
                </c:pt>
                <c:pt idx="480">
                  <c:v>0.3125</c:v>
                </c:pt>
                <c:pt idx="481">
                  <c:v>0.31518268154107743</c:v>
                </c:pt>
                <c:pt idx="482">
                  <c:v>0.31017400204708295</c:v>
                </c:pt>
                <c:pt idx="483">
                  <c:v>0.30769230769230771</c:v>
                </c:pt>
                <c:pt idx="484">
                  <c:v>0.30603804797353185</c:v>
                </c:pt>
                <c:pt idx="485">
                  <c:v>0.30357728913685594</c:v>
                </c:pt>
                <c:pt idx="486">
                  <c:v>0.30411740725642067</c:v>
                </c:pt>
                <c:pt idx="487">
                  <c:v>0.31821929101401486</c:v>
                </c:pt>
                <c:pt idx="488">
                  <c:v>0.32114989733059551</c:v>
                </c:pt>
                <c:pt idx="489">
                  <c:v>0.32162195171599561</c:v>
                </c:pt>
                <c:pt idx="490">
                  <c:v>0.31676767676767681</c:v>
                </c:pt>
                <c:pt idx="491">
                  <c:v>0.30082905645479668</c:v>
                </c:pt>
                <c:pt idx="492">
                  <c:v>0.30714285714285716</c:v>
                </c:pt>
                <c:pt idx="493">
                  <c:v>0.31688728439630964</c:v>
                </c:pt>
                <c:pt idx="494">
                  <c:v>0.32268632268632269</c:v>
                </c:pt>
                <c:pt idx="495">
                  <c:v>0.32486463973344437</c:v>
                </c:pt>
                <c:pt idx="496">
                  <c:v>0.3282442748091603</c:v>
                </c:pt>
                <c:pt idx="497">
                  <c:v>0.32661996497373025</c:v>
                </c:pt>
                <c:pt idx="498">
                  <c:v>0.3220413550373955</c:v>
                </c:pt>
                <c:pt idx="499">
                  <c:v>0.31479897348160818</c:v>
                </c:pt>
                <c:pt idx="500">
                  <c:v>0.30245118404653093</c:v>
                </c:pt>
                <c:pt idx="501">
                  <c:v>0.30202140309155767</c:v>
                </c:pt>
                <c:pt idx="502">
                  <c:v>0.28184480234260617</c:v>
                </c:pt>
                <c:pt idx="503">
                  <c:v>0.27211843496651394</c:v>
                </c:pt>
                <c:pt idx="504">
                  <c:v>0.26031999467784322</c:v>
                </c:pt>
                <c:pt idx="505">
                  <c:v>0.2574002574002574</c:v>
                </c:pt>
                <c:pt idx="506">
                  <c:v>0.25601950624809505</c:v>
                </c:pt>
                <c:pt idx="507">
                  <c:v>0.25014961101137045</c:v>
                </c:pt>
                <c:pt idx="508">
                  <c:v>0.25162287480680062</c:v>
                </c:pt>
                <c:pt idx="509">
                  <c:v>0.25295752795914411</c:v>
                </c:pt>
                <c:pt idx="510">
                  <c:v>0.26770538243626063</c:v>
                </c:pt>
                <c:pt idx="511">
                  <c:v>0.27353595255744995</c:v>
                </c:pt>
                <c:pt idx="512">
                  <c:v>0.28030888030888029</c:v>
                </c:pt>
                <c:pt idx="513">
                  <c:v>0.27764326069410811</c:v>
                </c:pt>
                <c:pt idx="514">
                  <c:v>0.25641025641025639</c:v>
                </c:pt>
                <c:pt idx="515">
                  <c:v>0.26539462272333048</c:v>
                </c:pt>
                <c:pt idx="516">
                  <c:v>0.28289755679382766</c:v>
                </c:pt>
                <c:pt idx="517">
                  <c:v>0.28374892519346517</c:v>
                </c:pt>
                <c:pt idx="518">
                  <c:v>0.29860058828772618</c:v>
                </c:pt>
                <c:pt idx="519">
                  <c:v>0.30949167791273052</c:v>
                </c:pt>
                <c:pt idx="520">
                  <c:v>0.28866906474820142</c:v>
                </c:pt>
                <c:pt idx="521">
                  <c:v>0.28979045920641994</c:v>
                </c:pt>
                <c:pt idx="522">
                  <c:v>0.29930715935334873</c:v>
                </c:pt>
                <c:pt idx="523">
                  <c:v>0.30380952380952381</c:v>
                </c:pt>
                <c:pt idx="524">
                  <c:v>0.31362725450901807</c:v>
                </c:pt>
                <c:pt idx="525">
                  <c:v>0.30715005035246729</c:v>
                </c:pt>
                <c:pt idx="526">
                  <c:v>0.3008411677387432</c:v>
                </c:pt>
                <c:pt idx="527">
                  <c:v>0.28965916771265815</c:v>
                </c:pt>
                <c:pt idx="528">
                  <c:v>0.28832292167227297</c:v>
                </c:pt>
                <c:pt idx="529">
                  <c:v>0.29609159099881566</c:v>
                </c:pt>
                <c:pt idx="530">
                  <c:v>0.30729964267483412</c:v>
                </c:pt>
                <c:pt idx="531">
                  <c:v>0.32194616977225676</c:v>
                </c:pt>
                <c:pt idx="532">
                  <c:v>0.33532338308457715</c:v>
                </c:pt>
                <c:pt idx="533">
                  <c:v>0.33840117704757233</c:v>
                </c:pt>
                <c:pt idx="534">
                  <c:v>0.34520712427456474</c:v>
                </c:pt>
                <c:pt idx="535">
                  <c:v>0.34161180929583085</c:v>
                </c:pt>
                <c:pt idx="536">
                  <c:v>0.33975659229208927</c:v>
                </c:pt>
                <c:pt idx="537">
                  <c:v>0.35263157894736841</c:v>
                </c:pt>
                <c:pt idx="538">
                  <c:v>0.35263157894736841</c:v>
                </c:pt>
                <c:pt idx="539">
                  <c:v>0.34645669291338582</c:v>
                </c:pt>
                <c:pt idx="540">
                  <c:v>0.32278152568759733</c:v>
                </c:pt>
                <c:pt idx="541">
                  <c:v>0.32558139534883723</c:v>
                </c:pt>
                <c:pt idx="542">
                  <c:v>0.3243767879035554</c:v>
                </c:pt>
                <c:pt idx="543">
                  <c:v>0.32178217821782179</c:v>
                </c:pt>
                <c:pt idx="544">
                  <c:v>0.32911392405063289</c:v>
                </c:pt>
                <c:pt idx="545">
                  <c:v>0.34787234042553195</c:v>
                </c:pt>
                <c:pt idx="546">
                  <c:v>0.35449735449735448</c:v>
                </c:pt>
                <c:pt idx="547">
                  <c:v>0.36216216216216218</c:v>
                </c:pt>
                <c:pt idx="548">
                  <c:v>0.36216216216216218</c:v>
                </c:pt>
                <c:pt idx="549">
                  <c:v>0.36079698438341412</c:v>
                </c:pt>
                <c:pt idx="550">
                  <c:v>0.3548728813559322</c:v>
                </c:pt>
                <c:pt idx="551">
                  <c:v>0.34787234042553195</c:v>
                </c:pt>
                <c:pt idx="552">
                  <c:v>0.33205479452054798</c:v>
                </c:pt>
                <c:pt idx="553">
                  <c:v>0.35023523261892314</c:v>
                </c:pt>
                <c:pt idx="554">
                  <c:v>0.3594420600858369</c:v>
                </c:pt>
                <c:pt idx="555">
                  <c:v>0.35905680600214362</c:v>
                </c:pt>
                <c:pt idx="556">
                  <c:v>0.3521496898980343</c:v>
                </c:pt>
                <c:pt idx="557">
                  <c:v>0.34323770491803279</c:v>
                </c:pt>
                <c:pt idx="558">
                  <c:v>0.33500000000000002</c:v>
                </c:pt>
                <c:pt idx="559">
                  <c:v>0.33500000000000002</c:v>
                </c:pt>
                <c:pt idx="560">
                  <c:v>0.33500000000000002</c:v>
                </c:pt>
                <c:pt idx="561">
                  <c:v>0.33522727272727276</c:v>
                </c:pt>
                <c:pt idx="562">
                  <c:v>0.33497536945812806</c:v>
                </c:pt>
                <c:pt idx="563">
                  <c:v>0.32834379526798652</c:v>
                </c:pt>
                <c:pt idx="564">
                  <c:v>0.31252889505316683</c:v>
                </c:pt>
                <c:pt idx="565">
                  <c:v>0.3057964399817435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2-404A-ABAE-423F4246005B}"/>
            </c:ext>
          </c:extLst>
        </c:ser>
        <c:ser>
          <c:idx val="1"/>
          <c:order val="1"/>
          <c:tx>
            <c:strRef>
              <c:f>Data!$BI$7</c:f>
              <c:strCache>
                <c:ptCount val="1"/>
                <c:pt idx="0">
                  <c:v>IL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Data!$BI$8:$BI$573</c:f>
              <c:numCache>
                <c:formatCode>0%</c:formatCode>
                <c:ptCount val="566"/>
                <c:pt idx="2">
                  <c:v>0.3</c:v>
                </c:pt>
                <c:pt idx="3">
                  <c:v>0.33888888888888891</c:v>
                </c:pt>
                <c:pt idx="4">
                  <c:v>0.33888888888888891</c:v>
                </c:pt>
                <c:pt idx="5">
                  <c:v>0.3193717277486911</c:v>
                </c:pt>
                <c:pt idx="6">
                  <c:v>0.31683168316831684</c:v>
                </c:pt>
                <c:pt idx="7">
                  <c:v>0.3256880733944954</c:v>
                </c:pt>
                <c:pt idx="8">
                  <c:v>0.32017543859649122</c:v>
                </c:pt>
                <c:pt idx="9">
                  <c:v>0.31578947368421051</c:v>
                </c:pt>
                <c:pt idx="10">
                  <c:v>0.31578947368421051</c:v>
                </c:pt>
                <c:pt idx="11">
                  <c:v>0.3183673469387755</c:v>
                </c:pt>
                <c:pt idx="12">
                  <c:v>0.26800000000000002</c:v>
                </c:pt>
                <c:pt idx="13">
                  <c:v>0.2857142857142857</c:v>
                </c:pt>
                <c:pt idx="14">
                  <c:v>0.30204081632653063</c:v>
                </c:pt>
                <c:pt idx="15">
                  <c:v>0.29433962264150942</c:v>
                </c:pt>
                <c:pt idx="16">
                  <c:v>0.29433962264150942</c:v>
                </c:pt>
                <c:pt idx="17">
                  <c:v>0.31320754716981131</c:v>
                </c:pt>
                <c:pt idx="18">
                  <c:v>0.33207547169811319</c:v>
                </c:pt>
                <c:pt idx="19">
                  <c:v>0.26415094339622641</c:v>
                </c:pt>
                <c:pt idx="20">
                  <c:v>0.28679245283018867</c:v>
                </c:pt>
                <c:pt idx="21">
                  <c:v>0.30566037735849055</c:v>
                </c:pt>
                <c:pt idx="22">
                  <c:v>0.26792452830188679</c:v>
                </c:pt>
                <c:pt idx="23">
                  <c:v>0.2981132075471698</c:v>
                </c:pt>
                <c:pt idx="24">
                  <c:v>0.32307692307692309</c:v>
                </c:pt>
                <c:pt idx="25">
                  <c:v>0.31153846153846154</c:v>
                </c:pt>
                <c:pt idx="26">
                  <c:v>0.32340425531914896</c:v>
                </c:pt>
                <c:pt idx="27">
                  <c:v>0.27038626609442062</c:v>
                </c:pt>
                <c:pt idx="28">
                  <c:v>0.30452674897119342</c:v>
                </c:pt>
                <c:pt idx="29">
                  <c:v>0.26956521739130435</c:v>
                </c:pt>
                <c:pt idx="30">
                  <c:v>0.31818181818181818</c:v>
                </c:pt>
                <c:pt idx="33">
                  <c:v>0.30232558139534882</c:v>
                </c:pt>
                <c:pt idx="34">
                  <c:v>0.32558139534883723</c:v>
                </c:pt>
                <c:pt idx="35">
                  <c:v>0.32380952380952382</c:v>
                </c:pt>
                <c:pt idx="36">
                  <c:v>0.33658536585365856</c:v>
                </c:pt>
                <c:pt idx="37">
                  <c:v>0.31981981981981983</c:v>
                </c:pt>
                <c:pt idx="38">
                  <c:v>0.30396475770925108</c:v>
                </c:pt>
                <c:pt idx="39">
                  <c:v>0.30180180180180183</c:v>
                </c:pt>
                <c:pt idx="40">
                  <c:v>0.29130434782608694</c:v>
                </c:pt>
                <c:pt idx="41">
                  <c:v>0.29090909090909089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0.28636363636363638</c:v>
                </c:pt>
                <c:pt idx="46">
                  <c:v>0.28000000000000003</c:v>
                </c:pt>
                <c:pt idx="47">
                  <c:v>0.24680851063829787</c:v>
                </c:pt>
                <c:pt idx="48">
                  <c:v>0.25531914893617019</c:v>
                </c:pt>
                <c:pt idx="49">
                  <c:v>0.28888888888888886</c:v>
                </c:pt>
                <c:pt idx="50">
                  <c:v>0.28508771929824561</c:v>
                </c:pt>
                <c:pt idx="51">
                  <c:v>0.28508771929824561</c:v>
                </c:pt>
                <c:pt idx="52">
                  <c:v>0.35664335664335661</c:v>
                </c:pt>
                <c:pt idx="53">
                  <c:v>0.34804753820033957</c:v>
                </c:pt>
                <c:pt idx="54">
                  <c:v>0.3412438625204583</c:v>
                </c:pt>
                <c:pt idx="55">
                  <c:v>0.34385113268608414</c:v>
                </c:pt>
                <c:pt idx="56">
                  <c:v>0.32319391634980987</c:v>
                </c:pt>
                <c:pt idx="57">
                  <c:v>0.33114992721979619</c:v>
                </c:pt>
                <c:pt idx="58">
                  <c:v>0.33571428571428569</c:v>
                </c:pt>
                <c:pt idx="60">
                  <c:v>0.3497191011235955</c:v>
                </c:pt>
                <c:pt idx="61">
                  <c:v>0.35950413223140498</c:v>
                </c:pt>
                <c:pt idx="62">
                  <c:v>0.35330156569094617</c:v>
                </c:pt>
                <c:pt idx="63">
                  <c:v>0.3411764705882353</c:v>
                </c:pt>
                <c:pt idx="64">
                  <c:v>0.34599156118143459</c:v>
                </c:pt>
                <c:pt idx="65">
                  <c:v>0.34249803613511393</c:v>
                </c:pt>
                <c:pt idx="66">
                  <c:v>0.32451923076923078</c:v>
                </c:pt>
                <c:pt idx="67">
                  <c:v>0.3088071348940914</c:v>
                </c:pt>
                <c:pt idx="68">
                  <c:v>0.31873653984206746</c:v>
                </c:pt>
                <c:pt idx="69">
                  <c:v>0.30869812393405344</c:v>
                </c:pt>
                <c:pt idx="70">
                  <c:v>0.34491017964071857</c:v>
                </c:pt>
                <c:pt idx="71">
                  <c:v>0.29783393501805056</c:v>
                </c:pt>
                <c:pt idx="72">
                  <c:v>0.29375951293759511</c:v>
                </c:pt>
                <c:pt idx="73">
                  <c:v>0.29341317365269459</c:v>
                </c:pt>
                <c:pt idx="74">
                  <c:v>0.2927120669056153</c:v>
                </c:pt>
                <c:pt idx="75">
                  <c:v>0.29498525073746312</c:v>
                </c:pt>
                <c:pt idx="76">
                  <c:v>0.29803688280785251</c:v>
                </c:pt>
                <c:pt idx="77">
                  <c:v>0.29499404052443384</c:v>
                </c:pt>
                <c:pt idx="78">
                  <c:v>0.29470588235294121</c:v>
                </c:pt>
                <c:pt idx="79">
                  <c:v>0.32122905027932963</c:v>
                </c:pt>
                <c:pt idx="80">
                  <c:v>0.30867630700778642</c:v>
                </c:pt>
                <c:pt idx="81">
                  <c:v>0.3187361419068736</c:v>
                </c:pt>
                <c:pt idx="82">
                  <c:v>0.30905077262693159</c:v>
                </c:pt>
                <c:pt idx="83">
                  <c:v>0.30691964285714285</c:v>
                </c:pt>
                <c:pt idx="84">
                  <c:v>0.3093363329583802</c:v>
                </c:pt>
                <c:pt idx="85">
                  <c:v>0.3125</c:v>
                </c:pt>
                <c:pt idx="86">
                  <c:v>0.30594277329420394</c:v>
                </c:pt>
                <c:pt idx="87">
                  <c:v>0.30801435406698568</c:v>
                </c:pt>
                <c:pt idx="88">
                  <c:v>0.32130177514792896</c:v>
                </c:pt>
                <c:pt idx="89">
                  <c:v>0.33092324805339263</c:v>
                </c:pt>
                <c:pt idx="90">
                  <c:v>0.31377899045020463</c:v>
                </c:pt>
                <c:pt idx="91">
                  <c:v>0.318118948824343</c:v>
                </c:pt>
                <c:pt idx="92">
                  <c:v>0.32099447513812157</c:v>
                </c:pt>
                <c:pt idx="93">
                  <c:v>0.3352112676056338</c:v>
                </c:pt>
                <c:pt idx="94">
                  <c:v>0.35022354694485841</c:v>
                </c:pt>
                <c:pt idx="95">
                  <c:v>0.34482758620689652</c:v>
                </c:pt>
                <c:pt idx="96">
                  <c:v>0.32220795892169446</c:v>
                </c:pt>
                <c:pt idx="97">
                  <c:v>0.33016949152542374</c:v>
                </c:pt>
                <c:pt idx="98">
                  <c:v>0.32381570408825439</c:v>
                </c:pt>
                <c:pt idx="99">
                  <c:v>0.37086092715231789</c:v>
                </c:pt>
                <c:pt idx="100">
                  <c:v>0.38620689655172413</c:v>
                </c:pt>
                <c:pt idx="101">
                  <c:v>0.37339971550497869</c:v>
                </c:pt>
                <c:pt idx="102">
                  <c:v>0.35315985130111527</c:v>
                </c:pt>
                <c:pt idx="103">
                  <c:v>0.33556547619047616</c:v>
                </c:pt>
                <c:pt idx="104">
                  <c:v>0.34107946026986508</c:v>
                </c:pt>
                <c:pt idx="105">
                  <c:v>0.33643410852713179</c:v>
                </c:pt>
                <c:pt idx="106">
                  <c:v>0.36025336500395883</c:v>
                </c:pt>
                <c:pt idx="107">
                  <c:v>0.37876386687797142</c:v>
                </c:pt>
                <c:pt idx="108">
                  <c:v>0.38388625592417064</c:v>
                </c:pt>
                <c:pt idx="109">
                  <c:v>0.39498432601880878</c:v>
                </c:pt>
                <c:pt idx="110">
                  <c:v>0.38740920096852299</c:v>
                </c:pt>
                <c:pt idx="111">
                  <c:v>0.35967078189300417</c:v>
                </c:pt>
                <c:pt idx="112">
                  <c:v>0.35174468085106381</c:v>
                </c:pt>
                <c:pt idx="113">
                  <c:v>0.35753176043557167</c:v>
                </c:pt>
                <c:pt idx="114">
                  <c:v>0.36952380952380948</c:v>
                </c:pt>
                <c:pt idx="115">
                  <c:v>0.36651162790697672</c:v>
                </c:pt>
                <c:pt idx="116">
                  <c:v>0.39069767441860465</c:v>
                </c:pt>
                <c:pt idx="117">
                  <c:v>0.4</c:v>
                </c:pt>
                <c:pt idx="118">
                  <c:v>0.39103139013452914</c:v>
                </c:pt>
                <c:pt idx="119">
                  <c:v>0.38118811881188119</c:v>
                </c:pt>
                <c:pt idx="120">
                  <c:v>0.37689969604863222</c:v>
                </c:pt>
                <c:pt idx="121">
                  <c:v>0.35428571428571426</c:v>
                </c:pt>
                <c:pt idx="122">
                  <c:v>0.36833976833976834</c:v>
                </c:pt>
                <c:pt idx="123">
                  <c:v>0.38181818181818183</c:v>
                </c:pt>
                <c:pt idx="124">
                  <c:v>0.33488372093023255</c:v>
                </c:pt>
                <c:pt idx="125">
                  <c:v>0.33757485029940121</c:v>
                </c:pt>
                <c:pt idx="126">
                  <c:v>0.35339506172839508</c:v>
                </c:pt>
                <c:pt idx="127">
                  <c:v>0.34591194968553457</c:v>
                </c:pt>
                <c:pt idx="128">
                  <c:v>0.35284683239775461</c:v>
                </c:pt>
                <c:pt idx="129">
                  <c:v>0.35545023696682465</c:v>
                </c:pt>
                <c:pt idx="130">
                  <c:v>0.35731225296442692</c:v>
                </c:pt>
                <c:pt idx="131">
                  <c:v>0.34845559845559848</c:v>
                </c:pt>
                <c:pt idx="132">
                  <c:v>0.35326086956521735</c:v>
                </c:pt>
                <c:pt idx="133">
                  <c:v>0.34210526315789475</c:v>
                </c:pt>
                <c:pt idx="134">
                  <c:v>0.334313005143277</c:v>
                </c:pt>
                <c:pt idx="135">
                  <c:v>0.32401433691756276</c:v>
                </c:pt>
                <c:pt idx="136">
                  <c:v>0.32042253521126762</c:v>
                </c:pt>
                <c:pt idx="137">
                  <c:v>0.32258064516129037</c:v>
                </c:pt>
                <c:pt idx="138">
                  <c:v>0.32745314222712241</c:v>
                </c:pt>
                <c:pt idx="139">
                  <c:v>0.31015037593984962</c:v>
                </c:pt>
                <c:pt idx="140">
                  <c:v>0.30654205607476637</c:v>
                </c:pt>
                <c:pt idx="141">
                  <c:v>0.32065573770491801</c:v>
                </c:pt>
                <c:pt idx="142">
                  <c:v>0.33460869565217394</c:v>
                </c:pt>
                <c:pt idx="143">
                  <c:v>0.33646616541353386</c:v>
                </c:pt>
                <c:pt idx="144">
                  <c:v>0.3476027397260274</c:v>
                </c:pt>
                <c:pt idx="145">
                  <c:v>0.35714285714285715</c:v>
                </c:pt>
                <c:pt idx="146">
                  <c:v>0.37810945273631841</c:v>
                </c:pt>
                <c:pt idx="147">
                  <c:v>0.38669438669438672</c:v>
                </c:pt>
                <c:pt idx="148">
                  <c:v>0.34874759152215801</c:v>
                </c:pt>
                <c:pt idx="149">
                  <c:v>0.35168195718654438</c:v>
                </c:pt>
                <c:pt idx="150">
                  <c:v>0.36125654450261779</c:v>
                </c:pt>
                <c:pt idx="151">
                  <c:v>0.36799999999999999</c:v>
                </c:pt>
                <c:pt idx="152">
                  <c:v>0.37297297297297299</c:v>
                </c:pt>
                <c:pt idx="153">
                  <c:v>0.34852546916890081</c:v>
                </c:pt>
                <c:pt idx="154">
                  <c:v>0.35047219307450156</c:v>
                </c:pt>
                <c:pt idx="155">
                  <c:v>0.34</c:v>
                </c:pt>
                <c:pt idx="156">
                  <c:v>0.33239171374764592</c:v>
                </c:pt>
                <c:pt idx="157">
                  <c:v>0.32800000000000001</c:v>
                </c:pt>
                <c:pt idx="158">
                  <c:v>0.3401471790678659</c:v>
                </c:pt>
                <c:pt idx="159">
                  <c:v>0.32476635514018692</c:v>
                </c:pt>
                <c:pt idx="160">
                  <c:v>0.32891660171473108</c:v>
                </c:pt>
                <c:pt idx="161">
                  <c:v>0.33573141486810554</c:v>
                </c:pt>
                <c:pt idx="162">
                  <c:v>0.2908366533864542</c:v>
                </c:pt>
                <c:pt idx="163">
                  <c:v>0.29360000000000003</c:v>
                </c:pt>
                <c:pt idx="164">
                  <c:v>0.30788663456224835</c:v>
                </c:pt>
                <c:pt idx="165">
                  <c:v>0.3035573122529644</c:v>
                </c:pt>
                <c:pt idx="166">
                  <c:v>0.3117505995203837</c:v>
                </c:pt>
                <c:pt idx="167">
                  <c:v>0.30500397140587765</c:v>
                </c:pt>
                <c:pt idx="168">
                  <c:v>0.30350194552529181</c:v>
                </c:pt>
                <c:pt idx="169">
                  <c:v>0.30588235294117649</c:v>
                </c:pt>
                <c:pt idx="170">
                  <c:v>0.27923076923076923</c:v>
                </c:pt>
                <c:pt idx="171">
                  <c:v>0.1991869918699187</c:v>
                </c:pt>
                <c:pt idx="172">
                  <c:v>0.19148936170212766</c:v>
                </c:pt>
                <c:pt idx="173">
                  <c:v>0.18755328218243819</c:v>
                </c:pt>
                <c:pt idx="174">
                  <c:v>0.24273504273504273</c:v>
                </c:pt>
                <c:pt idx="175">
                  <c:v>0.31684027777777779</c:v>
                </c:pt>
                <c:pt idx="176">
                  <c:v>0.34801762114537443</c:v>
                </c:pt>
                <c:pt idx="177">
                  <c:v>0.32281334535617667</c:v>
                </c:pt>
                <c:pt idx="178">
                  <c:v>0.28847845206684253</c:v>
                </c:pt>
                <c:pt idx="179">
                  <c:v>0.28303655107778819</c:v>
                </c:pt>
                <c:pt idx="180">
                  <c:v>0.28855250709555347</c:v>
                </c:pt>
                <c:pt idx="181">
                  <c:v>0.33205004812319538</c:v>
                </c:pt>
                <c:pt idx="182">
                  <c:v>0.3349282296650718</c:v>
                </c:pt>
                <c:pt idx="183">
                  <c:v>0.32169117647058826</c:v>
                </c:pt>
                <c:pt idx="184">
                  <c:v>0.32377428307123035</c:v>
                </c:pt>
                <c:pt idx="185">
                  <c:v>0.32588454376163872</c:v>
                </c:pt>
                <c:pt idx="186">
                  <c:v>0.31760435571687839</c:v>
                </c:pt>
                <c:pt idx="187">
                  <c:v>0.28287841191066998</c:v>
                </c:pt>
                <c:pt idx="188">
                  <c:v>0.28345802161263511</c:v>
                </c:pt>
                <c:pt idx="189">
                  <c:v>0.29921942758022552</c:v>
                </c:pt>
                <c:pt idx="190">
                  <c:v>0.29741379310344829</c:v>
                </c:pt>
                <c:pt idx="191">
                  <c:v>0.30329670329670327</c:v>
                </c:pt>
                <c:pt idx="192">
                  <c:v>0.31506849315068491</c:v>
                </c:pt>
                <c:pt idx="193">
                  <c:v>0.31914893617021278</c:v>
                </c:pt>
                <c:pt idx="194">
                  <c:v>0.31506849315068491</c:v>
                </c:pt>
                <c:pt idx="195">
                  <c:v>0.31771321462043112</c:v>
                </c:pt>
                <c:pt idx="196">
                  <c:v>0.29223744292237441</c:v>
                </c:pt>
                <c:pt idx="197">
                  <c:v>0.30082041932543296</c:v>
                </c:pt>
                <c:pt idx="198">
                  <c:v>0.30303030303030304</c:v>
                </c:pt>
                <c:pt idx="199">
                  <c:v>0.30712303422756709</c:v>
                </c:pt>
                <c:pt idx="200">
                  <c:v>0.30685920577617332</c:v>
                </c:pt>
                <c:pt idx="201">
                  <c:v>0.30575539568345322</c:v>
                </c:pt>
                <c:pt idx="202">
                  <c:v>0.30303030303030304</c:v>
                </c:pt>
                <c:pt idx="203">
                  <c:v>0.28846153846153844</c:v>
                </c:pt>
                <c:pt idx="204">
                  <c:v>0.28985507246376813</c:v>
                </c:pt>
                <c:pt idx="205">
                  <c:v>0.28235294117647058</c:v>
                </c:pt>
                <c:pt idx="206">
                  <c:v>0.33611532625189677</c:v>
                </c:pt>
                <c:pt idx="207">
                  <c:v>0.30021443888491778</c:v>
                </c:pt>
                <c:pt idx="208">
                  <c:v>0.3037350246652572</c:v>
                </c:pt>
                <c:pt idx="209">
                  <c:v>0.31093638313080768</c:v>
                </c:pt>
                <c:pt idx="210">
                  <c:v>0.32437499999999997</c:v>
                </c:pt>
                <c:pt idx="211">
                  <c:v>0.34152488972904854</c:v>
                </c:pt>
                <c:pt idx="212">
                  <c:v>0.35031446540880506</c:v>
                </c:pt>
                <c:pt idx="213">
                  <c:v>0.3664169787765294</c:v>
                </c:pt>
                <c:pt idx="214">
                  <c:v>0.35041224970553592</c:v>
                </c:pt>
                <c:pt idx="215">
                  <c:v>0.34956011730205278</c:v>
                </c:pt>
                <c:pt idx="216">
                  <c:v>0.32443786982248518</c:v>
                </c:pt>
                <c:pt idx="217">
                  <c:v>0.32912912912912912</c:v>
                </c:pt>
                <c:pt idx="218">
                  <c:v>0.31665685697469098</c:v>
                </c:pt>
                <c:pt idx="219">
                  <c:v>0.3235294117647059</c:v>
                </c:pt>
                <c:pt idx="220">
                  <c:v>0.3272895788680994</c:v>
                </c:pt>
                <c:pt idx="221">
                  <c:v>0.32033110329969383</c:v>
                </c:pt>
                <c:pt idx="222">
                  <c:v>0.34022346368715084</c:v>
                </c:pt>
                <c:pt idx="223">
                  <c:v>0.3426183844011142</c:v>
                </c:pt>
                <c:pt idx="224">
                  <c:v>0.33582700813629662</c:v>
                </c:pt>
                <c:pt idx="225">
                  <c:v>0.3351380617217109</c:v>
                </c:pt>
                <c:pt idx="226">
                  <c:v>0.3292939936775553</c:v>
                </c:pt>
                <c:pt idx="227">
                  <c:v>0.33350305498981669</c:v>
                </c:pt>
                <c:pt idx="228">
                  <c:v>0.32462506047411704</c:v>
                </c:pt>
                <c:pt idx="229">
                  <c:v>0.32946114798906678</c:v>
                </c:pt>
                <c:pt idx="230">
                  <c:v>0.31899810964083175</c:v>
                </c:pt>
                <c:pt idx="231">
                  <c:v>0.32866795366795365</c:v>
                </c:pt>
                <c:pt idx="232">
                  <c:v>0.34642497482376639</c:v>
                </c:pt>
                <c:pt idx="233">
                  <c:v>0.34079844206426485</c:v>
                </c:pt>
                <c:pt idx="234">
                  <c:v>0.34375</c:v>
                </c:pt>
                <c:pt idx="235">
                  <c:v>0.3361462728551336</c:v>
                </c:pt>
                <c:pt idx="236">
                  <c:v>0.34256217738151101</c:v>
                </c:pt>
                <c:pt idx="237">
                  <c:v>0.34679334916864607</c:v>
                </c:pt>
                <c:pt idx="238">
                  <c:v>0.34433962264150941</c:v>
                </c:pt>
                <c:pt idx="239">
                  <c:v>0.35096153846153844</c:v>
                </c:pt>
                <c:pt idx="240">
                  <c:v>0.35643564356435642</c:v>
                </c:pt>
                <c:pt idx="241">
                  <c:v>0.3545364891518738</c:v>
                </c:pt>
                <c:pt idx="242">
                  <c:v>0.35077519379844962</c:v>
                </c:pt>
                <c:pt idx="243">
                  <c:v>0.35725301204819276</c:v>
                </c:pt>
                <c:pt idx="244">
                  <c:v>0.34813084112149534</c:v>
                </c:pt>
                <c:pt idx="245">
                  <c:v>0.34395198522622344</c:v>
                </c:pt>
                <c:pt idx="246">
                  <c:v>0.3509185115402732</c:v>
                </c:pt>
                <c:pt idx="247">
                  <c:v>0.35556621880998079</c:v>
                </c:pt>
                <c:pt idx="248">
                  <c:v>0.3595695085056787</c:v>
                </c:pt>
                <c:pt idx="249">
                  <c:v>0.35388349514563111</c:v>
                </c:pt>
                <c:pt idx="250">
                  <c:v>0.33973758200562321</c:v>
                </c:pt>
                <c:pt idx="251">
                  <c:v>0.33957845433255268</c:v>
                </c:pt>
                <c:pt idx="252">
                  <c:v>0.34220532319391633</c:v>
                </c:pt>
                <c:pt idx="253">
                  <c:v>0.34767726161369189</c:v>
                </c:pt>
                <c:pt idx="254">
                  <c:v>0.34718242597898757</c:v>
                </c:pt>
                <c:pt idx="255">
                  <c:v>0.35745088643986583</c:v>
                </c:pt>
                <c:pt idx="256">
                  <c:v>0.36298076923076922</c:v>
                </c:pt>
                <c:pt idx="257">
                  <c:v>0.36174296957481522</c:v>
                </c:pt>
                <c:pt idx="258">
                  <c:v>0.36455818445195559</c:v>
                </c:pt>
                <c:pt idx="259">
                  <c:v>0.3595397890699904</c:v>
                </c:pt>
                <c:pt idx="260">
                  <c:v>0.35419699175157693</c:v>
                </c:pt>
                <c:pt idx="261">
                  <c:v>0.35580708661417321</c:v>
                </c:pt>
                <c:pt idx="262">
                  <c:v>0.34912109375</c:v>
                </c:pt>
                <c:pt idx="263">
                  <c:v>0.33380884450784593</c:v>
                </c:pt>
                <c:pt idx="264">
                  <c:v>0.33953488372093021</c:v>
                </c:pt>
                <c:pt idx="265">
                  <c:v>0.32180245789713247</c:v>
                </c:pt>
                <c:pt idx="266">
                  <c:v>0.32667876588021777</c:v>
                </c:pt>
                <c:pt idx="267">
                  <c:v>0.32085805568233683</c:v>
                </c:pt>
                <c:pt idx="268">
                  <c:v>0.32629107981220656</c:v>
                </c:pt>
                <c:pt idx="269">
                  <c:v>0.33936430317848415</c:v>
                </c:pt>
                <c:pt idx="270">
                  <c:v>0.37010676156583633</c:v>
                </c:pt>
                <c:pt idx="271">
                  <c:v>0.35300316122233927</c:v>
                </c:pt>
                <c:pt idx="272">
                  <c:v>0.35263157894736841</c:v>
                </c:pt>
                <c:pt idx="273">
                  <c:v>0.35263157894736841</c:v>
                </c:pt>
                <c:pt idx="274">
                  <c:v>0.35096774193548386</c:v>
                </c:pt>
                <c:pt idx="275">
                  <c:v>0.35204081632653061</c:v>
                </c:pt>
                <c:pt idx="276">
                  <c:v>0.36518483362337184</c:v>
                </c:pt>
                <c:pt idx="277">
                  <c:v>0.36082474226804123</c:v>
                </c:pt>
                <c:pt idx="278">
                  <c:v>0.35551041137633316</c:v>
                </c:pt>
                <c:pt idx="279">
                  <c:v>0.3487792725460887</c:v>
                </c:pt>
                <c:pt idx="280">
                  <c:v>0.3436426116838488</c:v>
                </c:pt>
                <c:pt idx="281">
                  <c:v>0.35655172413793101</c:v>
                </c:pt>
                <c:pt idx="282">
                  <c:v>0.3476599808978032</c:v>
                </c:pt>
                <c:pt idx="283">
                  <c:v>0.34872761545711595</c:v>
                </c:pt>
                <c:pt idx="284">
                  <c:v>0.34786685419596813</c:v>
                </c:pt>
                <c:pt idx="285">
                  <c:v>0.34945984030061061</c:v>
                </c:pt>
                <c:pt idx="286">
                  <c:v>0.35263895375992527</c:v>
                </c:pt>
                <c:pt idx="287">
                  <c:v>0.35002318034306912</c:v>
                </c:pt>
                <c:pt idx="288">
                  <c:v>0.34259259259259262</c:v>
                </c:pt>
                <c:pt idx="289">
                  <c:v>0.34997644842204423</c:v>
                </c:pt>
                <c:pt idx="290">
                  <c:v>0.34807149576669805</c:v>
                </c:pt>
                <c:pt idx="291">
                  <c:v>0.33258426966292137</c:v>
                </c:pt>
                <c:pt idx="292">
                  <c:v>0.33848953594176523</c:v>
                </c:pt>
                <c:pt idx="293">
                  <c:v>0.34437975817286165</c:v>
                </c:pt>
                <c:pt idx="294">
                  <c:v>0.33333333333333331</c:v>
                </c:pt>
                <c:pt idx="295">
                  <c:v>0.34</c:v>
                </c:pt>
                <c:pt idx="296">
                  <c:v>0.34954545454545455</c:v>
                </c:pt>
                <c:pt idx="297">
                  <c:v>0.35227272727272729</c:v>
                </c:pt>
                <c:pt idx="298">
                  <c:v>0.36235827664399095</c:v>
                </c:pt>
                <c:pt idx="299">
                  <c:v>0.37214411247803164</c:v>
                </c:pt>
                <c:pt idx="352">
                  <c:v>0.31007110964114437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2-404A-ABAE-423F4246005B}"/>
            </c:ext>
          </c:extLst>
        </c:ser>
        <c:ser>
          <c:idx val="3"/>
          <c:order val="2"/>
          <c:tx>
            <c:v>NE</c:v>
          </c:tx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Data!$BJ$8:$BJ$573</c:f>
              <c:numCache>
                <c:formatCode>0%</c:formatCode>
                <c:ptCount val="566"/>
                <c:pt idx="57">
                  <c:v>0.30970149253731344</c:v>
                </c:pt>
                <c:pt idx="58">
                  <c:v>0.33018518518518519</c:v>
                </c:pt>
                <c:pt idx="59">
                  <c:v>0.32229185317815578</c:v>
                </c:pt>
                <c:pt idx="60">
                  <c:v>0.32292405961674947</c:v>
                </c:pt>
                <c:pt idx="61">
                  <c:v>0.31613123718386876</c:v>
                </c:pt>
                <c:pt idx="62">
                  <c:v>0.32220338983050845</c:v>
                </c:pt>
                <c:pt idx="63">
                  <c:v>0.33630363036303634</c:v>
                </c:pt>
                <c:pt idx="64">
                  <c:v>0.33571428571428569</c:v>
                </c:pt>
                <c:pt idx="65">
                  <c:v>0.30703703703703705</c:v>
                </c:pt>
                <c:pt idx="66">
                  <c:v>0.30633802816901406</c:v>
                </c:pt>
                <c:pt idx="67">
                  <c:v>0.30527027027027026</c:v>
                </c:pt>
                <c:pt idx="68">
                  <c:v>0.32438016528925617</c:v>
                </c:pt>
                <c:pt idx="69">
                  <c:v>0.33884892086330937</c:v>
                </c:pt>
                <c:pt idx="70">
                  <c:v>0.34057971014492755</c:v>
                </c:pt>
                <c:pt idx="71">
                  <c:v>0.36620795107033638</c:v>
                </c:pt>
                <c:pt idx="72">
                  <c:v>0.37727272727272726</c:v>
                </c:pt>
                <c:pt idx="73">
                  <c:v>0.3896</c:v>
                </c:pt>
                <c:pt idx="74">
                  <c:v>0.3740979381443299</c:v>
                </c:pt>
                <c:pt idx="75">
                  <c:v>0.35975000000000001</c:v>
                </c:pt>
                <c:pt idx="76">
                  <c:v>0.37208436724565758</c:v>
                </c:pt>
                <c:pt idx="77">
                  <c:v>0.35998990918264384</c:v>
                </c:pt>
                <c:pt idx="78">
                  <c:v>0.36067580803134186</c:v>
                </c:pt>
                <c:pt idx="79">
                  <c:v>0.38133971291866031</c:v>
                </c:pt>
                <c:pt idx="80">
                  <c:v>0.3844060577378135</c:v>
                </c:pt>
                <c:pt idx="81">
                  <c:v>0.38206880301602258</c:v>
                </c:pt>
                <c:pt idx="82">
                  <c:v>0.38370998116760829</c:v>
                </c:pt>
                <c:pt idx="83">
                  <c:v>0.37163416898792939</c:v>
                </c:pt>
                <c:pt idx="84">
                  <c:v>0.37721755368814192</c:v>
                </c:pt>
                <c:pt idx="85">
                  <c:v>0.36685552407932009</c:v>
                </c:pt>
                <c:pt idx="86">
                  <c:v>0.35621761658031093</c:v>
                </c:pt>
                <c:pt idx="87">
                  <c:v>0.36625916870415648</c:v>
                </c:pt>
                <c:pt idx="88">
                  <c:v>0.37114914425427875</c:v>
                </c:pt>
                <c:pt idx="89">
                  <c:v>0.36244934714092747</c:v>
                </c:pt>
                <c:pt idx="90">
                  <c:v>0.36203319502074688</c:v>
                </c:pt>
                <c:pt idx="91">
                  <c:v>0.36038461538461541</c:v>
                </c:pt>
                <c:pt idx="92">
                  <c:v>0.36410256410256409</c:v>
                </c:pt>
                <c:pt idx="93">
                  <c:v>0.36796733212341198</c:v>
                </c:pt>
                <c:pt idx="94">
                  <c:v>0.36395348837209301</c:v>
                </c:pt>
                <c:pt idx="95">
                  <c:v>0.3607805806758686</c:v>
                </c:pt>
                <c:pt idx="96">
                  <c:v>0.35590277777777779</c:v>
                </c:pt>
                <c:pt idx="97">
                  <c:v>0.34858611825192798</c:v>
                </c:pt>
                <c:pt idx="98">
                  <c:v>0.34201474201474197</c:v>
                </c:pt>
                <c:pt idx="99">
                  <c:v>0.34047619047619049</c:v>
                </c:pt>
                <c:pt idx="100">
                  <c:v>0.33963344788087058</c:v>
                </c:pt>
                <c:pt idx="101">
                  <c:v>0.34159292035398231</c:v>
                </c:pt>
                <c:pt idx="102">
                  <c:v>0.36056480080685832</c:v>
                </c:pt>
                <c:pt idx="103">
                  <c:v>0.35707220573689413</c:v>
                </c:pt>
                <c:pt idx="104">
                  <c:v>0.35621567648527214</c:v>
                </c:pt>
                <c:pt idx="105">
                  <c:v>0.37675675675675679</c:v>
                </c:pt>
                <c:pt idx="106">
                  <c:v>0.38409475465313031</c:v>
                </c:pt>
                <c:pt idx="107">
                  <c:v>0.36457142857142855</c:v>
                </c:pt>
                <c:pt idx="108">
                  <c:v>0.34656834940442427</c:v>
                </c:pt>
                <c:pt idx="109">
                  <c:v>0.33653846153846151</c:v>
                </c:pt>
                <c:pt idx="110">
                  <c:v>0.33233173076923078</c:v>
                </c:pt>
                <c:pt idx="111">
                  <c:v>0.34314903846153849</c:v>
                </c:pt>
                <c:pt idx="112">
                  <c:v>0.34906542056074769</c:v>
                </c:pt>
                <c:pt idx="113">
                  <c:v>0.33030682529743266</c:v>
                </c:pt>
                <c:pt idx="114">
                  <c:v>0.33754152823920264</c:v>
                </c:pt>
                <c:pt idx="115">
                  <c:v>0.32957393483709274</c:v>
                </c:pt>
                <c:pt idx="116">
                  <c:v>0.34831121833534379</c:v>
                </c:pt>
                <c:pt idx="117">
                  <c:v>0.35151009657594379</c:v>
                </c:pt>
                <c:pt idx="118">
                  <c:v>0.34546742209631726</c:v>
                </c:pt>
                <c:pt idx="119">
                  <c:v>0.34687500000000004</c:v>
                </c:pt>
                <c:pt idx="120">
                  <c:v>0.31786941580756012</c:v>
                </c:pt>
                <c:pt idx="121">
                  <c:v>0.33488642981945249</c:v>
                </c:pt>
                <c:pt idx="122">
                  <c:v>0.34208955223880594</c:v>
                </c:pt>
                <c:pt idx="123">
                  <c:v>0.33677438659485343</c:v>
                </c:pt>
                <c:pt idx="124">
                  <c:v>0.33863080684596575</c:v>
                </c:pt>
                <c:pt idx="125">
                  <c:v>0.34123972169512967</c:v>
                </c:pt>
                <c:pt idx="126">
                  <c:v>0.35182173064411187</c:v>
                </c:pt>
                <c:pt idx="127">
                  <c:v>0.352501624431449</c:v>
                </c:pt>
                <c:pt idx="128">
                  <c:v>0.37191958495460437</c:v>
                </c:pt>
                <c:pt idx="129">
                  <c:v>0.38365384615384618</c:v>
                </c:pt>
                <c:pt idx="130">
                  <c:v>0.38356697819314639</c:v>
                </c:pt>
                <c:pt idx="131">
                  <c:v>0.3923076923076923</c:v>
                </c:pt>
                <c:pt idx="132">
                  <c:v>0.37692307692307692</c:v>
                </c:pt>
                <c:pt idx="133">
                  <c:v>0.37548262548262551</c:v>
                </c:pt>
                <c:pt idx="134">
                  <c:v>0.36140089418777949</c:v>
                </c:pt>
                <c:pt idx="135">
                  <c:v>0.36392405063291144</c:v>
                </c:pt>
                <c:pt idx="136">
                  <c:v>0.33843537414965985</c:v>
                </c:pt>
                <c:pt idx="137">
                  <c:v>0.36535162950257288</c:v>
                </c:pt>
                <c:pt idx="138">
                  <c:v>0.34534619750283768</c:v>
                </c:pt>
                <c:pt idx="139">
                  <c:v>0.32759761747187294</c:v>
                </c:pt>
                <c:pt idx="140">
                  <c:v>0.3519668737060041</c:v>
                </c:pt>
                <c:pt idx="141">
                  <c:v>0.37535277516462839</c:v>
                </c:pt>
                <c:pt idx="142">
                  <c:v>0.35577735124760079</c:v>
                </c:pt>
                <c:pt idx="143">
                  <c:v>0.38423162583518933</c:v>
                </c:pt>
                <c:pt idx="144">
                  <c:v>0.41185929648241204</c:v>
                </c:pt>
                <c:pt idx="145">
                  <c:v>0.42696629213483145</c:v>
                </c:pt>
                <c:pt idx="146">
                  <c:v>0.41787439613526572</c:v>
                </c:pt>
                <c:pt idx="147">
                  <c:v>0.44730392156862747</c:v>
                </c:pt>
                <c:pt idx="148">
                  <c:v>0.42923433874709976</c:v>
                </c:pt>
                <c:pt idx="149">
                  <c:v>0.42797619047619051</c:v>
                </c:pt>
                <c:pt idx="150">
                  <c:v>0.44945454545454544</c:v>
                </c:pt>
                <c:pt idx="151">
                  <c:v>0.424969696969697</c:v>
                </c:pt>
                <c:pt idx="152">
                  <c:v>0.44725000000000004</c:v>
                </c:pt>
                <c:pt idx="153">
                  <c:v>0.45027170478958684</c:v>
                </c:pt>
                <c:pt idx="154">
                  <c:v>0.42778457772337825</c:v>
                </c:pt>
                <c:pt idx="155">
                  <c:v>0.4</c:v>
                </c:pt>
                <c:pt idx="156">
                  <c:v>0.40168539325842695</c:v>
                </c:pt>
                <c:pt idx="157">
                  <c:v>0.37910135841170323</c:v>
                </c:pt>
                <c:pt idx="158">
                  <c:v>0.35098591549295777</c:v>
                </c:pt>
                <c:pt idx="159">
                  <c:v>0.3242530755711775</c:v>
                </c:pt>
                <c:pt idx="160">
                  <c:v>0.32224094355518113</c:v>
                </c:pt>
                <c:pt idx="161">
                  <c:v>0.35057471264367818</c:v>
                </c:pt>
                <c:pt idx="162">
                  <c:v>0.35360397680198841</c:v>
                </c:pt>
                <c:pt idx="163">
                  <c:v>0.35242326332794832</c:v>
                </c:pt>
                <c:pt idx="164">
                  <c:v>0.35656441717791415</c:v>
                </c:pt>
                <c:pt idx="165">
                  <c:v>0.35426929392446632</c:v>
                </c:pt>
                <c:pt idx="166">
                  <c:v>0.37217981340118744</c:v>
                </c:pt>
                <c:pt idx="167">
                  <c:v>0.37391304347826088</c:v>
                </c:pt>
                <c:pt idx="168">
                  <c:v>0.38061589461746492</c:v>
                </c:pt>
                <c:pt idx="169">
                  <c:v>0.38771576272671515</c:v>
                </c:pt>
                <c:pt idx="170">
                  <c:v>0.39875666074600358</c:v>
                </c:pt>
                <c:pt idx="171">
                  <c:v>0.37653239929947457</c:v>
                </c:pt>
                <c:pt idx="172">
                  <c:v>0.38853503184713378</c:v>
                </c:pt>
                <c:pt idx="173">
                  <c:v>0.37353206865401989</c:v>
                </c:pt>
                <c:pt idx="174">
                  <c:v>0.38099717779868297</c:v>
                </c:pt>
                <c:pt idx="175">
                  <c:v>0.38</c:v>
                </c:pt>
                <c:pt idx="176">
                  <c:v>0.38159156279961648</c:v>
                </c:pt>
                <c:pt idx="177">
                  <c:v>0.37980769230769229</c:v>
                </c:pt>
                <c:pt idx="178">
                  <c:v>0.36476190476190473</c:v>
                </c:pt>
                <c:pt idx="179">
                  <c:v>0.38400789733464957</c:v>
                </c:pt>
                <c:pt idx="180">
                  <c:v>0.37067209775967414</c:v>
                </c:pt>
                <c:pt idx="181">
                  <c:v>0.37133891213389125</c:v>
                </c:pt>
                <c:pt idx="182">
                  <c:v>0.37710084033613445</c:v>
                </c:pt>
                <c:pt idx="183">
                  <c:v>0.37474120082815743</c:v>
                </c:pt>
                <c:pt idx="184">
                  <c:v>0.37206931702344548</c:v>
                </c:pt>
                <c:pt idx="185">
                  <c:v>0.36463536463536467</c:v>
                </c:pt>
                <c:pt idx="186">
                  <c:v>0.35945151811949072</c:v>
                </c:pt>
                <c:pt idx="187">
                  <c:v>0.349670122525919</c:v>
                </c:pt>
                <c:pt idx="188">
                  <c:v>0.32321428571428573</c:v>
                </c:pt>
                <c:pt idx="189">
                  <c:v>0.31408573928258965</c:v>
                </c:pt>
                <c:pt idx="190">
                  <c:v>0.3054577464788733</c:v>
                </c:pt>
                <c:pt idx="191">
                  <c:v>0.32304038004750596</c:v>
                </c:pt>
                <c:pt idx="192">
                  <c:v>0.31568627450980397</c:v>
                </c:pt>
                <c:pt idx="193">
                  <c:v>0.33245660178853237</c:v>
                </c:pt>
                <c:pt idx="194">
                  <c:v>0.3125</c:v>
                </c:pt>
                <c:pt idx="195">
                  <c:v>0.31863285556780591</c:v>
                </c:pt>
                <c:pt idx="196">
                  <c:v>0.31562908141053547</c:v>
                </c:pt>
                <c:pt idx="197">
                  <c:v>0.30232558139534887</c:v>
                </c:pt>
                <c:pt idx="198">
                  <c:v>0.33052631578947367</c:v>
                </c:pt>
                <c:pt idx="199">
                  <c:v>0.33951965065502188</c:v>
                </c:pt>
                <c:pt idx="200">
                  <c:v>0.32307692307692309</c:v>
                </c:pt>
                <c:pt idx="201">
                  <c:v>0.3282051282051282</c:v>
                </c:pt>
                <c:pt idx="202">
                  <c:v>0.32994923857868019</c:v>
                </c:pt>
                <c:pt idx="203">
                  <c:v>0.3326713008937438</c:v>
                </c:pt>
                <c:pt idx="204">
                  <c:v>0.3280447970135324</c:v>
                </c:pt>
                <c:pt idx="205">
                  <c:v>0.3195498560586234</c:v>
                </c:pt>
                <c:pt idx="206">
                  <c:v>0.32224532224532226</c:v>
                </c:pt>
                <c:pt idx="207">
                  <c:v>0.3433628318584071</c:v>
                </c:pt>
                <c:pt idx="208">
                  <c:v>0.34144486692015208</c:v>
                </c:pt>
                <c:pt idx="209">
                  <c:v>0.36186770428015563</c:v>
                </c:pt>
                <c:pt idx="210">
                  <c:v>0.32740943267259054</c:v>
                </c:pt>
                <c:pt idx="211">
                  <c:v>0.32689790575916228</c:v>
                </c:pt>
                <c:pt idx="212">
                  <c:v>0.33116036505867014</c:v>
                </c:pt>
                <c:pt idx="213">
                  <c:v>0.35874439461883412</c:v>
                </c:pt>
                <c:pt idx="214">
                  <c:v>0.35959974984365228</c:v>
                </c:pt>
                <c:pt idx="215">
                  <c:v>0.36119775421085459</c:v>
                </c:pt>
                <c:pt idx="216">
                  <c:v>0.36316554032716475</c:v>
                </c:pt>
                <c:pt idx="217">
                  <c:v>0.33991363355953119</c:v>
                </c:pt>
                <c:pt idx="218">
                  <c:v>0.33471074380165289</c:v>
                </c:pt>
                <c:pt idx="219">
                  <c:v>0.33815865662999423</c:v>
                </c:pt>
                <c:pt idx="220">
                  <c:v>0.34127751549968716</c:v>
                </c:pt>
                <c:pt idx="221">
                  <c:v>0.34818941504178275</c:v>
                </c:pt>
                <c:pt idx="222">
                  <c:v>0.36481277533039647</c:v>
                </c:pt>
                <c:pt idx="223">
                  <c:v>0.36570808464460119</c:v>
                </c:pt>
                <c:pt idx="224">
                  <c:v>0.35714285714285715</c:v>
                </c:pt>
                <c:pt idx="225">
                  <c:v>0.36520376175548591</c:v>
                </c:pt>
                <c:pt idx="226">
                  <c:v>0.36387163561076608</c:v>
                </c:pt>
                <c:pt idx="227">
                  <c:v>0.3530005042864347</c:v>
                </c:pt>
                <c:pt idx="228">
                  <c:v>0.34223300970873788</c:v>
                </c:pt>
                <c:pt idx="229">
                  <c:v>0.34372247773754772</c:v>
                </c:pt>
                <c:pt idx="230">
                  <c:v>0.35191468734852155</c:v>
                </c:pt>
                <c:pt idx="231">
                  <c:v>0.35925196850393704</c:v>
                </c:pt>
                <c:pt idx="232">
                  <c:v>0.36782203828246246</c:v>
                </c:pt>
                <c:pt idx="233">
                  <c:v>0.35661583866207575</c:v>
                </c:pt>
                <c:pt idx="234">
                  <c:v>0.36122047244094491</c:v>
                </c:pt>
                <c:pt idx="235">
                  <c:v>0.34644582470669427</c:v>
                </c:pt>
                <c:pt idx="236">
                  <c:v>0.35288725939505045</c:v>
                </c:pt>
                <c:pt idx="237">
                  <c:v>0.35717603344170923</c:v>
                </c:pt>
                <c:pt idx="238">
                  <c:v>0.35177704144160499</c:v>
                </c:pt>
                <c:pt idx="239">
                  <c:v>0.36724218385440971</c:v>
                </c:pt>
                <c:pt idx="240">
                  <c:v>0.37409725565719792</c:v>
                </c:pt>
                <c:pt idx="241">
                  <c:v>0.36233885819521183</c:v>
                </c:pt>
                <c:pt idx="242">
                  <c:v>0.35004516711833783</c:v>
                </c:pt>
                <c:pt idx="243">
                  <c:v>0.34344396082698586</c:v>
                </c:pt>
                <c:pt idx="244">
                  <c:v>0.34756657483930209</c:v>
                </c:pt>
                <c:pt idx="245">
                  <c:v>0.34903240848682676</c:v>
                </c:pt>
                <c:pt idx="246">
                  <c:v>0.34387351778656122</c:v>
                </c:pt>
                <c:pt idx="247">
                  <c:v>0.36717948717948717</c:v>
                </c:pt>
                <c:pt idx="248">
                  <c:v>0.37005100162994897</c:v>
                </c:pt>
                <c:pt idx="249">
                  <c:v>0.35714285714285715</c:v>
                </c:pt>
                <c:pt idx="250">
                  <c:v>0.35430296930045302</c:v>
                </c:pt>
                <c:pt idx="251">
                  <c:v>0.37187741437033223</c:v>
                </c:pt>
                <c:pt idx="252">
                  <c:v>0.34465020576131689</c:v>
                </c:pt>
                <c:pt idx="253">
                  <c:v>0.36659663865546216</c:v>
                </c:pt>
                <c:pt idx="254">
                  <c:v>0.36486142893465545</c:v>
                </c:pt>
                <c:pt idx="255">
                  <c:v>0.35483067729083662</c:v>
                </c:pt>
                <c:pt idx="256">
                  <c:v>0.34889846743295017</c:v>
                </c:pt>
                <c:pt idx="257">
                  <c:v>0.36120192307692306</c:v>
                </c:pt>
                <c:pt idx="258">
                  <c:v>0.3518957345971564</c:v>
                </c:pt>
                <c:pt idx="259">
                  <c:v>0.35190476190476194</c:v>
                </c:pt>
                <c:pt idx="260">
                  <c:v>0.35992217898832685</c:v>
                </c:pt>
                <c:pt idx="261">
                  <c:v>0.3212792127921279</c:v>
                </c:pt>
                <c:pt idx="262">
                  <c:v>0.3392147806004619</c:v>
                </c:pt>
                <c:pt idx="263">
                  <c:v>0.33226982680036465</c:v>
                </c:pt>
                <c:pt idx="264">
                  <c:v>0.3325852782764811</c:v>
                </c:pt>
                <c:pt idx="265">
                  <c:v>0.33726541554959788</c:v>
                </c:pt>
                <c:pt idx="266">
                  <c:v>0.33006535947712418</c:v>
                </c:pt>
                <c:pt idx="267">
                  <c:v>0.32506527415143605</c:v>
                </c:pt>
                <c:pt idx="268">
                  <c:v>0.32073434125269978</c:v>
                </c:pt>
                <c:pt idx="269">
                  <c:v>0.31051088777219432</c:v>
                </c:pt>
                <c:pt idx="270">
                  <c:v>0.3005635566687539</c:v>
                </c:pt>
                <c:pt idx="271">
                  <c:v>0.31109166484357903</c:v>
                </c:pt>
                <c:pt idx="272">
                  <c:v>0.30718232044198895</c:v>
                </c:pt>
                <c:pt idx="273">
                  <c:v>0.30164612600189605</c:v>
                </c:pt>
                <c:pt idx="274">
                  <c:v>0.33854748603351953</c:v>
                </c:pt>
                <c:pt idx="275">
                  <c:v>0.35288640595903165</c:v>
                </c:pt>
                <c:pt idx="276">
                  <c:v>0.35502443272533746</c:v>
                </c:pt>
                <c:pt idx="277">
                  <c:v>0.3646245059288537</c:v>
                </c:pt>
                <c:pt idx="278">
                  <c:v>0.35958423978728549</c:v>
                </c:pt>
                <c:pt idx="279">
                  <c:v>0.35844529750479848</c:v>
                </c:pt>
                <c:pt idx="280">
                  <c:v>0.35539568345323741</c:v>
                </c:pt>
                <c:pt idx="281">
                  <c:v>0.3461915658711997</c:v>
                </c:pt>
                <c:pt idx="282">
                  <c:v>0.34997688395746646</c:v>
                </c:pt>
                <c:pt idx="283">
                  <c:v>0.37056318031235208</c:v>
                </c:pt>
                <c:pt idx="284">
                  <c:v>0.35422978326730364</c:v>
                </c:pt>
                <c:pt idx="285">
                  <c:v>0.35897672274717679</c:v>
                </c:pt>
                <c:pt idx="286">
                  <c:v>0.35220911404117505</c:v>
                </c:pt>
                <c:pt idx="287">
                  <c:v>0.34849843119677276</c:v>
                </c:pt>
                <c:pt idx="288">
                  <c:v>0.33945557357646955</c:v>
                </c:pt>
                <c:pt idx="289">
                  <c:v>0.32807170966331439</c:v>
                </c:pt>
                <c:pt idx="290">
                  <c:v>0.33614171527327719</c:v>
                </c:pt>
                <c:pt idx="291">
                  <c:v>0.33650724951309241</c:v>
                </c:pt>
                <c:pt idx="292">
                  <c:v>0.34049013229234437</c:v>
                </c:pt>
                <c:pt idx="293">
                  <c:v>0.33194081810269799</c:v>
                </c:pt>
                <c:pt idx="294">
                  <c:v>0.33518716577540103</c:v>
                </c:pt>
                <c:pt idx="295">
                  <c:v>0.34305511525746119</c:v>
                </c:pt>
                <c:pt idx="296">
                  <c:v>0.32690968191316466</c:v>
                </c:pt>
                <c:pt idx="297">
                  <c:v>0.31776924813727708</c:v>
                </c:pt>
                <c:pt idx="298">
                  <c:v>0.33766233766233766</c:v>
                </c:pt>
                <c:pt idx="299">
                  <c:v>0.34443740764196751</c:v>
                </c:pt>
                <c:pt idx="300">
                  <c:v>0.3631460674157303</c:v>
                </c:pt>
                <c:pt idx="301">
                  <c:v>0.37631882941855993</c:v>
                </c:pt>
                <c:pt idx="302">
                  <c:v>0.355120946989192</c:v>
                </c:pt>
                <c:pt idx="303">
                  <c:v>0.34018865006958404</c:v>
                </c:pt>
                <c:pt idx="304">
                  <c:v>0.35892748324192564</c:v>
                </c:pt>
                <c:pt idx="305">
                  <c:v>0.35113342461585278</c:v>
                </c:pt>
                <c:pt idx="306">
                  <c:v>0.35636814378679887</c:v>
                </c:pt>
                <c:pt idx="307">
                  <c:v>0.34960341671751066</c:v>
                </c:pt>
                <c:pt idx="308">
                  <c:v>0.35337995337995337</c:v>
                </c:pt>
                <c:pt idx="309">
                  <c:v>0.36559999999999998</c:v>
                </c:pt>
                <c:pt idx="310">
                  <c:v>0.37229729729729732</c:v>
                </c:pt>
                <c:pt idx="311">
                  <c:v>0.38118466898954706</c:v>
                </c:pt>
                <c:pt idx="312">
                  <c:v>0.38644428672817599</c:v>
                </c:pt>
                <c:pt idx="313">
                  <c:v>0.36501754385964913</c:v>
                </c:pt>
                <c:pt idx="314">
                  <c:v>0.36969266299520342</c:v>
                </c:pt>
                <c:pt idx="315">
                  <c:v>0.37785714285714284</c:v>
                </c:pt>
                <c:pt idx="316">
                  <c:v>0.37833037300177619</c:v>
                </c:pt>
                <c:pt idx="317">
                  <c:v>0.38350808601386172</c:v>
                </c:pt>
                <c:pt idx="318">
                  <c:v>0.4247598719316969</c:v>
                </c:pt>
                <c:pt idx="319">
                  <c:v>0.37280701754385964</c:v>
                </c:pt>
                <c:pt idx="320">
                  <c:v>0.37647393095610171</c:v>
                </c:pt>
                <c:pt idx="321">
                  <c:v>0.37832093517534537</c:v>
                </c:pt>
                <c:pt idx="322">
                  <c:v>0.37245970567624387</c:v>
                </c:pt>
                <c:pt idx="323">
                  <c:v>0.37353671514721537</c:v>
                </c:pt>
                <c:pt idx="324">
                  <c:v>0.36718467654499459</c:v>
                </c:pt>
                <c:pt idx="325">
                  <c:v>0.3715557517566126</c:v>
                </c:pt>
                <c:pt idx="326">
                  <c:v>0.36741916256891671</c:v>
                </c:pt>
                <c:pt idx="327">
                  <c:v>0.37313157409116071</c:v>
                </c:pt>
                <c:pt idx="328">
                  <c:v>0.36427320490367776</c:v>
                </c:pt>
                <c:pt idx="329">
                  <c:v>0.37391304347826088</c:v>
                </c:pt>
                <c:pt idx="330">
                  <c:v>0.36684782608695654</c:v>
                </c:pt>
                <c:pt idx="331">
                  <c:v>0.37527973833706318</c:v>
                </c:pt>
                <c:pt idx="332">
                  <c:v>0.38028169014084506</c:v>
                </c:pt>
                <c:pt idx="333">
                  <c:v>0.384070796460177</c:v>
                </c:pt>
                <c:pt idx="334">
                  <c:v>0.37504507753335736</c:v>
                </c:pt>
                <c:pt idx="335">
                  <c:v>0.38659793814432986</c:v>
                </c:pt>
                <c:pt idx="336">
                  <c:v>0.38677130044843044</c:v>
                </c:pt>
                <c:pt idx="337">
                  <c:v>0.37870919881305631</c:v>
                </c:pt>
                <c:pt idx="338">
                  <c:v>0.38143939393939397</c:v>
                </c:pt>
                <c:pt idx="339">
                  <c:v>0.37051245810281469</c:v>
                </c:pt>
                <c:pt idx="340">
                  <c:v>0.37731958762886597</c:v>
                </c:pt>
                <c:pt idx="341">
                  <c:v>0.37423312883435583</c:v>
                </c:pt>
                <c:pt idx="342">
                  <c:v>0.39655913978494622</c:v>
                </c:pt>
                <c:pt idx="343">
                  <c:v>0.40042918454935622</c:v>
                </c:pt>
                <c:pt idx="344">
                  <c:v>0.38425531914893618</c:v>
                </c:pt>
                <c:pt idx="345">
                  <c:v>0.41409691629955947</c:v>
                </c:pt>
                <c:pt idx="346">
                  <c:v>0.4184587813620072</c:v>
                </c:pt>
                <c:pt idx="347">
                  <c:v>0.41647597254004576</c:v>
                </c:pt>
                <c:pt idx="348">
                  <c:v>0.40444444444444444</c:v>
                </c:pt>
                <c:pt idx="349">
                  <c:v>0.40534521158129178</c:v>
                </c:pt>
                <c:pt idx="350">
                  <c:v>0.39404709018214129</c:v>
                </c:pt>
                <c:pt idx="351">
                  <c:v>0.38105489773950485</c:v>
                </c:pt>
                <c:pt idx="352">
                  <c:v>0.36762039534780877</c:v>
                </c:pt>
                <c:pt idx="353">
                  <c:v>0.36546184738955828</c:v>
                </c:pt>
                <c:pt idx="354">
                  <c:v>0.37790055248618787</c:v>
                </c:pt>
                <c:pt idx="355">
                  <c:v>0.37953281423804225</c:v>
                </c:pt>
                <c:pt idx="356">
                  <c:v>0.37414965986394561</c:v>
                </c:pt>
                <c:pt idx="357">
                  <c:v>0.35931734317343172</c:v>
                </c:pt>
                <c:pt idx="358">
                  <c:v>0.35402298850574715</c:v>
                </c:pt>
                <c:pt idx="359">
                  <c:v>0.36218678815489752</c:v>
                </c:pt>
                <c:pt idx="360">
                  <c:v>0.36134831460674161</c:v>
                </c:pt>
                <c:pt idx="361">
                  <c:v>0.37757437070938216</c:v>
                </c:pt>
                <c:pt idx="362">
                  <c:v>0.37781868384721579</c:v>
                </c:pt>
                <c:pt idx="363">
                  <c:v>0.35287221570926142</c:v>
                </c:pt>
                <c:pt idx="364">
                  <c:v>0.33600000000000002</c:v>
                </c:pt>
                <c:pt idx="365">
                  <c:v>0.33726415094339623</c:v>
                </c:pt>
                <c:pt idx="367">
                  <c:v>0.33726415094339623</c:v>
                </c:pt>
                <c:pt idx="368">
                  <c:v>0.307</c:v>
                </c:pt>
                <c:pt idx="369">
                  <c:v>0.30549999999999999</c:v>
                </c:pt>
                <c:pt idx="370">
                  <c:v>0.29487179487179482</c:v>
                </c:pt>
                <c:pt idx="371">
                  <c:v>0.28468899521531099</c:v>
                </c:pt>
                <c:pt idx="372">
                  <c:v>0.29454022988505746</c:v>
                </c:pt>
                <c:pt idx="373">
                  <c:v>0.29256594724220625</c:v>
                </c:pt>
                <c:pt idx="374">
                  <c:v>0.28007346189164367</c:v>
                </c:pt>
                <c:pt idx="375">
                  <c:v>0.28352144469525958</c:v>
                </c:pt>
                <c:pt idx="376">
                  <c:v>0.28216704288939054</c:v>
                </c:pt>
                <c:pt idx="377">
                  <c:v>0.27581740217973916</c:v>
                </c:pt>
                <c:pt idx="378">
                  <c:v>0.29763345109616224</c:v>
                </c:pt>
                <c:pt idx="379">
                  <c:v>0.33138297872340422</c:v>
                </c:pt>
                <c:pt idx="380">
                  <c:v>0.31380753138075318</c:v>
                </c:pt>
                <c:pt idx="381">
                  <c:v>0.31977407266605118</c:v>
                </c:pt>
                <c:pt idx="382">
                  <c:v>0.32261580381471389</c:v>
                </c:pt>
                <c:pt idx="383">
                  <c:v>0.32795698924731181</c:v>
                </c:pt>
                <c:pt idx="384">
                  <c:v>0.3219895287958115</c:v>
                </c:pt>
                <c:pt idx="385">
                  <c:v>0.315</c:v>
                </c:pt>
                <c:pt idx="386">
                  <c:v>0.31002444987775063</c:v>
                </c:pt>
                <c:pt idx="387">
                  <c:v>0.28898488120950327</c:v>
                </c:pt>
                <c:pt idx="388">
                  <c:v>0.28074639525021206</c:v>
                </c:pt>
                <c:pt idx="389">
                  <c:v>0.29081632653061229</c:v>
                </c:pt>
                <c:pt idx="390">
                  <c:v>0.29361702127659572</c:v>
                </c:pt>
                <c:pt idx="391">
                  <c:v>0.28936170212765955</c:v>
                </c:pt>
                <c:pt idx="392">
                  <c:v>0.2768267223382046</c:v>
                </c:pt>
                <c:pt idx="393">
                  <c:v>0.27773109243697475</c:v>
                </c:pt>
                <c:pt idx="394">
                  <c:v>0.29890109890109889</c:v>
                </c:pt>
                <c:pt idx="395">
                  <c:v>0.30064794816414686</c:v>
                </c:pt>
                <c:pt idx="396">
                  <c:v>0.3031654034774855</c:v>
                </c:pt>
                <c:pt idx="397">
                  <c:v>0.30794392523364489</c:v>
                </c:pt>
                <c:pt idx="398">
                  <c:v>0.31396484374999994</c:v>
                </c:pt>
                <c:pt idx="399">
                  <c:v>0.32019704433497537</c:v>
                </c:pt>
                <c:pt idx="400">
                  <c:v>0.30552659019812306</c:v>
                </c:pt>
                <c:pt idx="401">
                  <c:v>0.33568904593639576</c:v>
                </c:pt>
                <c:pt idx="402">
                  <c:v>0.34755677907777011</c:v>
                </c:pt>
                <c:pt idx="403">
                  <c:v>0.37794117647058822</c:v>
                </c:pt>
                <c:pt idx="404">
                  <c:v>0.35432495616598481</c:v>
                </c:pt>
                <c:pt idx="405">
                  <c:v>0.32988929889298896</c:v>
                </c:pt>
                <c:pt idx="406">
                  <c:v>0.35176715176715173</c:v>
                </c:pt>
                <c:pt idx="407">
                  <c:v>0.33880726015557477</c:v>
                </c:pt>
                <c:pt idx="408">
                  <c:v>0.37704918032786883</c:v>
                </c:pt>
                <c:pt idx="409">
                  <c:v>0.3818001978239367</c:v>
                </c:pt>
                <c:pt idx="410">
                  <c:v>0.39300626304801672</c:v>
                </c:pt>
                <c:pt idx="411">
                  <c:v>0.39042717447246522</c:v>
                </c:pt>
                <c:pt idx="412">
                  <c:v>0.34234234234234234</c:v>
                </c:pt>
                <c:pt idx="413">
                  <c:v>0.34285714285714286</c:v>
                </c:pt>
                <c:pt idx="414">
                  <c:v>0.3380281690140845</c:v>
                </c:pt>
                <c:pt idx="415">
                  <c:v>0.32676056338028164</c:v>
                </c:pt>
                <c:pt idx="416">
                  <c:v>0.35117370892018779</c:v>
                </c:pt>
                <c:pt idx="417">
                  <c:v>0.37986704653371323</c:v>
                </c:pt>
                <c:pt idx="418">
                  <c:v>0.37619047619047619</c:v>
                </c:pt>
                <c:pt idx="419">
                  <c:v>0.35794183445190159</c:v>
                </c:pt>
                <c:pt idx="420">
                  <c:v>0.39867737364194622</c:v>
                </c:pt>
                <c:pt idx="421">
                  <c:v>0.38461538461538464</c:v>
                </c:pt>
                <c:pt idx="422">
                  <c:v>0.38393645189761694</c:v>
                </c:pt>
                <c:pt idx="423">
                  <c:v>0.38820553083834947</c:v>
                </c:pt>
                <c:pt idx="424">
                  <c:v>0.38151260504201678</c:v>
                </c:pt>
                <c:pt idx="425">
                  <c:v>0.35067437379576105</c:v>
                </c:pt>
                <c:pt idx="426">
                  <c:v>0.36125446605795952</c:v>
                </c:pt>
                <c:pt idx="427">
                  <c:v>0.33173406442769016</c:v>
                </c:pt>
                <c:pt idx="428">
                  <c:v>0.33211009174311923</c:v>
                </c:pt>
                <c:pt idx="429">
                  <c:v>0.3125</c:v>
                </c:pt>
                <c:pt idx="430">
                  <c:v>0.31347050754458161</c:v>
                </c:pt>
                <c:pt idx="431">
                  <c:v>0.33055555555555555</c:v>
                </c:pt>
                <c:pt idx="432">
                  <c:v>0.32703321878579611</c:v>
                </c:pt>
                <c:pt idx="433">
                  <c:v>0.32285714285714284</c:v>
                </c:pt>
                <c:pt idx="434">
                  <c:v>0.329738933030647</c:v>
                </c:pt>
                <c:pt idx="435">
                  <c:v>0.32769317540891146</c:v>
                </c:pt>
                <c:pt idx="436">
                  <c:v>0.32268907563025212</c:v>
                </c:pt>
                <c:pt idx="437">
                  <c:v>0.3295774647887324</c:v>
                </c:pt>
                <c:pt idx="438">
                  <c:v>0.30704225352112674</c:v>
                </c:pt>
                <c:pt idx="439">
                  <c:v>0.30484330484330485</c:v>
                </c:pt>
                <c:pt idx="440">
                  <c:v>0.3152046783625731</c:v>
                </c:pt>
                <c:pt idx="441">
                  <c:v>0.32456140350877194</c:v>
                </c:pt>
                <c:pt idx="442">
                  <c:v>0.32711621233859395</c:v>
                </c:pt>
                <c:pt idx="443">
                  <c:v>0.31885714285714284</c:v>
                </c:pt>
                <c:pt idx="444">
                  <c:v>0.33004231311706628</c:v>
                </c:pt>
                <c:pt idx="445">
                  <c:v>0.33569204641947353</c:v>
                </c:pt>
                <c:pt idx="446">
                  <c:v>0.32808103545301071</c:v>
                </c:pt>
                <c:pt idx="447">
                  <c:v>0.33410138248847926</c:v>
                </c:pt>
                <c:pt idx="448">
                  <c:v>0.33161806746712408</c:v>
                </c:pt>
                <c:pt idx="449">
                  <c:v>0.32186588921282799</c:v>
                </c:pt>
                <c:pt idx="450">
                  <c:v>0.30791788856304986</c:v>
                </c:pt>
                <c:pt idx="451">
                  <c:v>0.31874999999999998</c:v>
                </c:pt>
                <c:pt idx="452">
                  <c:v>0.31681877444589307</c:v>
                </c:pt>
                <c:pt idx="453">
                  <c:v>0.32309839497557569</c:v>
                </c:pt>
                <c:pt idx="454">
                  <c:v>0.3457164518574678</c:v>
                </c:pt>
                <c:pt idx="455">
                  <c:v>0.33524121013900249</c:v>
                </c:pt>
                <c:pt idx="456">
                  <c:v>0.35676425018347879</c:v>
                </c:pt>
                <c:pt idx="457">
                  <c:v>0.3342508847817538</c:v>
                </c:pt>
                <c:pt idx="458">
                  <c:v>0.32805866460825933</c:v>
                </c:pt>
                <c:pt idx="459">
                  <c:v>0.31434911242603553</c:v>
                </c:pt>
                <c:pt idx="460">
                  <c:v>0.30524759793052469</c:v>
                </c:pt>
                <c:pt idx="461">
                  <c:v>0.30871491875923185</c:v>
                </c:pt>
                <c:pt idx="462">
                  <c:v>0.30769230769230771</c:v>
                </c:pt>
                <c:pt idx="463">
                  <c:v>0.30603448275862072</c:v>
                </c:pt>
                <c:pt idx="464">
                  <c:v>0.31210191082802546</c:v>
                </c:pt>
                <c:pt idx="465">
                  <c:v>0.32996389891696754</c:v>
                </c:pt>
                <c:pt idx="466">
                  <c:v>0.33636363636363636</c:v>
                </c:pt>
                <c:pt idx="467">
                  <c:v>0.34974093264248707</c:v>
                </c:pt>
                <c:pt idx="468">
                  <c:v>0.38832684824902725</c:v>
                </c:pt>
                <c:pt idx="469">
                  <c:v>0.39952153110047844</c:v>
                </c:pt>
                <c:pt idx="470">
                  <c:v>0.4206955046649703</c:v>
                </c:pt>
                <c:pt idx="471">
                  <c:v>0.43361373688318444</c:v>
                </c:pt>
                <c:pt idx="472">
                  <c:v>0.43214285714285711</c:v>
                </c:pt>
                <c:pt idx="473">
                  <c:v>0.43830734966592433</c:v>
                </c:pt>
                <c:pt idx="474">
                  <c:v>0.43826086956521737</c:v>
                </c:pt>
                <c:pt idx="475">
                  <c:v>0.40180746561886055</c:v>
                </c:pt>
                <c:pt idx="476">
                  <c:v>0.39380635045080359</c:v>
                </c:pt>
                <c:pt idx="477">
                  <c:v>0.38645849435770602</c:v>
                </c:pt>
                <c:pt idx="478">
                  <c:v>0.38262195121951226</c:v>
                </c:pt>
                <c:pt idx="479">
                  <c:v>0.3866565579984837</c:v>
                </c:pt>
                <c:pt idx="480">
                  <c:v>0.38821752265861026</c:v>
                </c:pt>
                <c:pt idx="481">
                  <c:v>0.38576779026217228</c:v>
                </c:pt>
                <c:pt idx="482">
                  <c:v>0.38252989675406673</c:v>
                </c:pt>
                <c:pt idx="483">
                  <c:v>0.38261515601783064</c:v>
                </c:pt>
                <c:pt idx="484">
                  <c:v>0.38359201773835916</c:v>
                </c:pt>
                <c:pt idx="485">
                  <c:v>0.38805970149253732</c:v>
                </c:pt>
                <c:pt idx="486">
                  <c:v>0.38518518518518519</c:v>
                </c:pt>
                <c:pt idx="487">
                  <c:v>0.39245283018867927</c:v>
                </c:pt>
                <c:pt idx="488">
                  <c:v>0.39483675018982539</c:v>
                </c:pt>
                <c:pt idx="489">
                  <c:v>0.39543726235741444</c:v>
                </c:pt>
                <c:pt idx="490">
                  <c:v>0.39239543726235743</c:v>
                </c:pt>
                <c:pt idx="491">
                  <c:v>0.3892668178382464</c:v>
                </c:pt>
                <c:pt idx="492">
                  <c:v>0.38867924528301889</c:v>
                </c:pt>
                <c:pt idx="493">
                  <c:v>0.38750940556809632</c:v>
                </c:pt>
                <c:pt idx="494">
                  <c:v>0.40357698289269051</c:v>
                </c:pt>
                <c:pt idx="495">
                  <c:v>0.3931297709923664</c:v>
                </c:pt>
                <c:pt idx="496">
                  <c:v>0.38076923076923075</c:v>
                </c:pt>
                <c:pt idx="497">
                  <c:v>0.38400000000000001</c:v>
                </c:pt>
                <c:pt idx="498">
                  <c:v>0.3911290322580645</c:v>
                </c:pt>
                <c:pt idx="499">
                  <c:v>0.37031249999999999</c:v>
                </c:pt>
                <c:pt idx="500">
                  <c:v>0.38521400778210119</c:v>
                </c:pt>
                <c:pt idx="501">
                  <c:v>0.36799999999999999</c:v>
                </c:pt>
                <c:pt idx="502">
                  <c:v>0.34230769230769231</c:v>
                </c:pt>
                <c:pt idx="503">
                  <c:v>0.33143264433357089</c:v>
                </c:pt>
                <c:pt idx="504">
                  <c:v>0.3298611111111111</c:v>
                </c:pt>
                <c:pt idx="505">
                  <c:v>0.32018716577540107</c:v>
                </c:pt>
                <c:pt idx="506">
                  <c:v>0.32051282051282054</c:v>
                </c:pt>
                <c:pt idx="507">
                  <c:v>0.31914893617021273</c:v>
                </c:pt>
                <c:pt idx="508">
                  <c:v>0.31972789115646261</c:v>
                </c:pt>
                <c:pt idx="509">
                  <c:v>0.27629233511586454</c:v>
                </c:pt>
                <c:pt idx="510">
                  <c:v>0.29411764705882354</c:v>
                </c:pt>
                <c:pt idx="511">
                  <c:v>0.28000000000000003</c:v>
                </c:pt>
                <c:pt idx="512">
                  <c:v>0.28292682926829266</c:v>
                </c:pt>
                <c:pt idx="513">
                  <c:v>0.27833333333333332</c:v>
                </c:pt>
                <c:pt idx="514">
                  <c:v>0.26416666666666666</c:v>
                </c:pt>
                <c:pt idx="515">
                  <c:v>0.256198347107438</c:v>
                </c:pt>
                <c:pt idx="516">
                  <c:v>0.27142857142857141</c:v>
                </c:pt>
                <c:pt idx="517">
                  <c:v>0.2832618025751073</c:v>
                </c:pt>
                <c:pt idx="518">
                  <c:v>0.29130434782608694</c:v>
                </c:pt>
                <c:pt idx="519">
                  <c:v>0.28423236514522821</c:v>
                </c:pt>
                <c:pt idx="520">
                  <c:v>0.30190274841437637</c:v>
                </c:pt>
                <c:pt idx="521">
                  <c:v>0.32258064516129031</c:v>
                </c:pt>
                <c:pt idx="522">
                  <c:v>0.35872453498671386</c:v>
                </c:pt>
                <c:pt idx="523">
                  <c:v>0.37006802721088433</c:v>
                </c:pt>
                <c:pt idx="524">
                  <c:v>0.37614678899082571</c:v>
                </c:pt>
                <c:pt idx="525">
                  <c:v>0.38656235618959961</c:v>
                </c:pt>
                <c:pt idx="526">
                  <c:v>0.39205607476635518</c:v>
                </c:pt>
                <c:pt idx="527">
                  <c:v>0.39998106598504213</c:v>
                </c:pt>
                <c:pt idx="528">
                  <c:v>0.38837209302325582</c:v>
                </c:pt>
                <c:pt idx="529">
                  <c:v>0.38837209302325582</c:v>
                </c:pt>
                <c:pt idx="530">
                  <c:v>0.39767441860465114</c:v>
                </c:pt>
                <c:pt idx="531">
                  <c:v>0.39069767441860465</c:v>
                </c:pt>
                <c:pt idx="532">
                  <c:v>0.40316279069767447</c:v>
                </c:pt>
                <c:pt idx="533">
                  <c:v>0.39545454545454545</c:v>
                </c:pt>
                <c:pt idx="534">
                  <c:v>0.3920909090909091</c:v>
                </c:pt>
                <c:pt idx="535">
                  <c:v>0.39545454545454545</c:v>
                </c:pt>
                <c:pt idx="536">
                  <c:v>0.40055248618784534</c:v>
                </c:pt>
                <c:pt idx="537">
                  <c:v>0.39069767441860465</c:v>
                </c:pt>
                <c:pt idx="538">
                  <c:v>0.40559440559440557</c:v>
                </c:pt>
                <c:pt idx="539">
                  <c:v>0.39436619718309857</c:v>
                </c:pt>
                <c:pt idx="540">
                  <c:v>0.41190476190476188</c:v>
                </c:pt>
                <c:pt idx="541">
                  <c:v>0.4235237173281704</c:v>
                </c:pt>
                <c:pt idx="542">
                  <c:v>0.43630000000000002</c:v>
                </c:pt>
                <c:pt idx="543">
                  <c:v>0.40399999999999997</c:v>
                </c:pt>
                <c:pt idx="544">
                  <c:v>0.42010309278350516</c:v>
                </c:pt>
                <c:pt idx="545">
                  <c:v>0.42513368983957217</c:v>
                </c:pt>
                <c:pt idx="546">
                  <c:v>0.42458333333333331</c:v>
                </c:pt>
                <c:pt idx="547">
                  <c:v>0.44163265306122451</c:v>
                </c:pt>
                <c:pt idx="548">
                  <c:v>0.4228855721393035</c:v>
                </c:pt>
                <c:pt idx="549">
                  <c:v>0.39807228915662646</c:v>
                </c:pt>
                <c:pt idx="550">
                  <c:v>0.38571428571428573</c:v>
                </c:pt>
                <c:pt idx="551">
                  <c:v>0.39709443099273606</c:v>
                </c:pt>
                <c:pt idx="552">
                  <c:v>0.39328537170263789</c:v>
                </c:pt>
                <c:pt idx="553">
                  <c:v>0.39423076923076922</c:v>
                </c:pt>
                <c:pt idx="554">
                  <c:v>0.38461538461538464</c:v>
                </c:pt>
                <c:pt idx="555">
                  <c:v>0.38647342995169082</c:v>
                </c:pt>
                <c:pt idx="556">
                  <c:v>0.39408866995073893</c:v>
                </c:pt>
                <c:pt idx="557">
                  <c:v>0.39009900990099011</c:v>
                </c:pt>
                <c:pt idx="558">
                  <c:v>0.39504950495049501</c:v>
                </c:pt>
                <c:pt idx="559">
                  <c:v>0.3970223325062035</c:v>
                </c:pt>
                <c:pt idx="560">
                  <c:v>0.40609137055837563</c:v>
                </c:pt>
                <c:pt idx="561">
                  <c:v>0.3931203931203931</c:v>
                </c:pt>
                <c:pt idx="562">
                  <c:v>0.4022988505747126</c:v>
                </c:pt>
                <c:pt idx="563">
                  <c:v>0.40390243902439021</c:v>
                </c:pt>
                <c:pt idx="564">
                  <c:v>0.37251184834123219</c:v>
                </c:pt>
                <c:pt idx="565">
                  <c:v>0.3577981651376147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F2-404A-ABAE-423F4246005B}"/>
            </c:ext>
          </c:extLst>
        </c:ser>
        <c:ser>
          <c:idx val="2"/>
          <c:order val="3"/>
          <c:tx>
            <c:strRef>
              <c:f>Data!$BK$7</c:f>
              <c:strCache>
                <c:ptCount val="1"/>
                <c:pt idx="0">
                  <c:v>SD</c:v>
                </c:pt>
              </c:strCache>
            </c:strRef>
          </c:tx>
          <c:spPr>
            <a:ln>
              <a:solidFill>
                <a:srgbClr val="BE4B48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Data!$BK$8:$BK$573</c:f>
              <c:numCache>
                <c:formatCode>General</c:formatCode>
                <c:ptCount val="566"/>
                <c:pt idx="22" formatCode="0%">
                  <c:v>0.2567340067340067</c:v>
                </c:pt>
                <c:pt idx="23" formatCode="0%">
                  <c:v>0.26640926640926643</c:v>
                </c:pt>
                <c:pt idx="24" formatCode="0%">
                  <c:v>0.31178707224334601</c:v>
                </c:pt>
                <c:pt idx="25" formatCode="0%">
                  <c:v>0.27821939586645472</c:v>
                </c:pt>
                <c:pt idx="26" formatCode="0%">
                  <c:v>0.28354430379746837</c:v>
                </c:pt>
                <c:pt idx="27" formatCode="0%">
                  <c:v>0.2857142857142857</c:v>
                </c:pt>
                <c:pt idx="28" formatCode="0%">
                  <c:v>0.30555555555555558</c:v>
                </c:pt>
                <c:pt idx="29" formatCode="0%">
                  <c:v>0.31132075471698112</c:v>
                </c:pt>
                <c:pt idx="30" formatCode="0%">
                  <c:v>0.3226130653266332</c:v>
                </c:pt>
                <c:pt idx="31" formatCode="0%">
                  <c:v>0.317</c:v>
                </c:pt>
                <c:pt idx="32" formatCode="0%">
                  <c:v>0.317</c:v>
                </c:pt>
                <c:pt idx="33" formatCode="0%">
                  <c:v>0.32448979591836735</c:v>
                </c:pt>
                <c:pt idx="34" formatCode="0%">
                  <c:v>0.32307692307692309</c:v>
                </c:pt>
                <c:pt idx="35" formatCode="0%">
                  <c:v>0.30439223697650664</c:v>
                </c:pt>
                <c:pt idx="36" formatCode="0%">
                  <c:v>0.30589430894308944</c:v>
                </c:pt>
                <c:pt idx="37" formatCode="0%">
                  <c:v>0.32036847492323439</c:v>
                </c:pt>
                <c:pt idx="38" formatCode="0%">
                  <c:v>0.31729785056294779</c:v>
                </c:pt>
                <c:pt idx="39" formatCode="0%">
                  <c:v>0.3</c:v>
                </c:pt>
                <c:pt idx="40" formatCode="0%">
                  <c:v>0.31392931392931389</c:v>
                </c:pt>
                <c:pt idx="41" formatCode="0%">
                  <c:v>0.30712008501594051</c:v>
                </c:pt>
                <c:pt idx="42" formatCode="0%">
                  <c:v>0.30528586839266453</c:v>
                </c:pt>
                <c:pt idx="43" formatCode="0%">
                  <c:v>0.32983682983682988</c:v>
                </c:pt>
                <c:pt idx="44" formatCode="0%">
                  <c:v>0.31648351648351647</c:v>
                </c:pt>
                <c:pt idx="45" formatCode="0%">
                  <c:v>0.31441048034934499</c:v>
                </c:pt>
                <c:pt idx="46" formatCode="0%">
                  <c:v>0.31847826086956521</c:v>
                </c:pt>
                <c:pt idx="47" formatCode="0%">
                  <c:v>0.30416221985058695</c:v>
                </c:pt>
                <c:pt idx="48" formatCode="0%">
                  <c:v>0.30133333333333334</c:v>
                </c:pt>
                <c:pt idx="49" formatCode="0%">
                  <c:v>0.29937629937629939</c:v>
                </c:pt>
                <c:pt idx="50" formatCode="0%">
                  <c:v>0.29735234215885947</c:v>
                </c:pt>
                <c:pt idx="51" formatCode="0%">
                  <c:v>0.29899999999999999</c:v>
                </c:pt>
                <c:pt idx="52" formatCode="0%">
                  <c:v>0.27915518824609731</c:v>
                </c:pt>
                <c:pt idx="53" formatCode="0%">
                  <c:v>0.27188940092165897</c:v>
                </c:pt>
                <c:pt idx="54" formatCode="0%">
                  <c:v>0.27305605786618448</c:v>
                </c:pt>
                <c:pt idx="55" formatCode="0%">
                  <c:v>0.27111111111111114</c:v>
                </c:pt>
                <c:pt idx="56" formatCode="0%">
                  <c:v>0.26211996713229252</c:v>
                </c:pt>
                <c:pt idx="57" formatCode="0%">
                  <c:v>0.25660964230171074</c:v>
                </c:pt>
                <c:pt idx="58" formatCode="0%">
                  <c:v>0.25441967717140662</c:v>
                </c:pt>
                <c:pt idx="59" formatCode="0%">
                  <c:v>0.25280898876404495</c:v>
                </c:pt>
                <c:pt idx="60" formatCode="0%">
                  <c:v>0.25983667409057165</c:v>
                </c:pt>
                <c:pt idx="61" formatCode="0%">
                  <c:v>0.26315789473684215</c:v>
                </c:pt>
                <c:pt idx="62" formatCode="0%">
                  <c:v>0.26007067137809187</c:v>
                </c:pt>
                <c:pt idx="63" formatCode="0%">
                  <c:v>0.25454545454545452</c:v>
                </c:pt>
                <c:pt idx="64" formatCode="0%">
                  <c:v>0.25136612021857924</c:v>
                </c:pt>
                <c:pt idx="65" formatCode="0%">
                  <c:v>0.27056962025316456</c:v>
                </c:pt>
                <c:pt idx="66" formatCode="0%">
                  <c:v>0.28085106382978725</c:v>
                </c:pt>
                <c:pt idx="67" formatCode="0%">
                  <c:v>0.29616724738675959</c:v>
                </c:pt>
                <c:pt idx="68" formatCode="0%">
                  <c:v>0.29125073399882562</c:v>
                </c:pt>
                <c:pt idx="69" formatCode="0%">
                  <c:v>0.28902077151335315</c:v>
                </c:pt>
                <c:pt idx="70" formatCode="0%">
                  <c:v>0.29184038117927336</c:v>
                </c:pt>
                <c:pt idx="71" formatCode="0%">
                  <c:v>0.29321930360415394</c:v>
                </c:pt>
                <c:pt idx="72" formatCode="0%">
                  <c:v>0.30312499999999998</c:v>
                </c:pt>
                <c:pt idx="73" formatCode="0%">
                  <c:v>0.30625000000000002</c:v>
                </c:pt>
                <c:pt idx="74" formatCode="0%">
                  <c:v>0.30874999999999997</c:v>
                </c:pt>
                <c:pt idx="75" formatCode="0%">
                  <c:v>0.31062500000000004</c:v>
                </c:pt>
                <c:pt idx="76" formatCode="0%">
                  <c:v>0.31394621638524078</c:v>
                </c:pt>
                <c:pt idx="77" formatCode="0%">
                  <c:v>0.30219435736677119</c:v>
                </c:pt>
                <c:pt idx="78" formatCode="0%">
                  <c:v>0.30221130221130221</c:v>
                </c:pt>
                <c:pt idx="79" formatCode="0%">
                  <c:v>0.30326876513317197</c:v>
                </c:pt>
                <c:pt idx="80" formatCode="0%">
                  <c:v>0.31231231231231232</c:v>
                </c:pt>
                <c:pt idx="81" formatCode="0%">
                  <c:v>0.30732578916021441</c:v>
                </c:pt>
                <c:pt idx="82" formatCode="0%">
                  <c:v>0.30686567164179102</c:v>
                </c:pt>
                <c:pt idx="83" formatCode="0%">
                  <c:v>0.30512514898688914</c:v>
                </c:pt>
                <c:pt idx="84" formatCode="0%">
                  <c:v>0.30295857988165681</c:v>
                </c:pt>
                <c:pt idx="85" formatCode="0%">
                  <c:v>0.30000000000000004</c:v>
                </c:pt>
                <c:pt idx="86" formatCode="0%">
                  <c:v>0.30312035661218423</c:v>
                </c:pt>
                <c:pt idx="87" formatCode="0%">
                  <c:v>0.30686567164179102</c:v>
                </c:pt>
                <c:pt idx="88" formatCode="0%">
                  <c:v>0.32802359882005899</c:v>
                </c:pt>
                <c:pt idx="89" formatCode="0%">
                  <c:v>0.32743362831858408</c:v>
                </c:pt>
                <c:pt idx="90" formatCode="0%">
                  <c:v>0.31390374331550802</c:v>
                </c:pt>
                <c:pt idx="91" formatCode="0%">
                  <c:v>0.30641025641025643</c:v>
                </c:pt>
                <c:pt idx="92" formatCode="0%">
                  <c:v>0.30952380952380953</c:v>
                </c:pt>
                <c:pt idx="93" formatCode="0%">
                  <c:v>0.31351351351351353</c:v>
                </c:pt>
                <c:pt idx="94" formatCode="0%">
                  <c:v>0.31893121091529275</c:v>
                </c:pt>
                <c:pt idx="95" formatCode="0%">
                  <c:v>0.31144683323649042</c:v>
                </c:pt>
                <c:pt idx="96" formatCode="0%">
                  <c:v>0.30903426791277261</c:v>
                </c:pt>
                <c:pt idx="97" formatCode="0%">
                  <c:v>0.31506849315068491</c:v>
                </c:pt>
                <c:pt idx="98" formatCode="0%">
                  <c:v>0.31749311294765842</c:v>
                </c:pt>
                <c:pt idx="99" formatCode="0%">
                  <c:v>0.32422969187675066</c:v>
                </c:pt>
                <c:pt idx="100" formatCode="0%">
                  <c:v>0.32857142857142857</c:v>
                </c:pt>
                <c:pt idx="101" formatCode="0%">
                  <c:v>0.33454545454545453</c:v>
                </c:pt>
                <c:pt idx="102" formatCode="0%">
                  <c:v>0.34909090909090912</c:v>
                </c:pt>
                <c:pt idx="103" formatCode="0%">
                  <c:v>0.37109658678286134</c:v>
                </c:pt>
                <c:pt idx="104" formatCode="0%">
                  <c:v>0.36761487964989059</c:v>
                </c:pt>
                <c:pt idx="105" formatCode="0%">
                  <c:v>0.33075734157650694</c:v>
                </c:pt>
                <c:pt idx="106" formatCode="0%">
                  <c:v>0.31923383878691142</c:v>
                </c:pt>
                <c:pt idx="107" formatCode="0%">
                  <c:v>0.31396287328490718</c:v>
                </c:pt>
                <c:pt idx="108" formatCode="0%">
                  <c:v>0.31350482315112538</c:v>
                </c:pt>
                <c:pt idx="109" formatCode="0%">
                  <c:v>0.32800000000000001</c:v>
                </c:pt>
                <c:pt idx="110" formatCode="0%">
                  <c:v>0.32583333333333336</c:v>
                </c:pt>
                <c:pt idx="111" formatCode="0%">
                  <c:v>0.31983122362869199</c:v>
                </c:pt>
                <c:pt idx="112" formatCode="0%">
                  <c:v>0.30801687763713081</c:v>
                </c:pt>
                <c:pt idx="113" formatCode="0%">
                  <c:v>0.30305602716468594</c:v>
                </c:pt>
                <c:pt idx="114" formatCode="0%">
                  <c:v>0.30238726790450932</c:v>
                </c:pt>
                <c:pt idx="115" formatCode="0%">
                  <c:v>0.27633851468048359</c:v>
                </c:pt>
                <c:pt idx="116" formatCode="0%">
                  <c:v>0.28854314002828857</c:v>
                </c:pt>
                <c:pt idx="117" formatCode="0%">
                  <c:v>0.34015927189988626</c:v>
                </c:pt>
                <c:pt idx="118" formatCode="0%">
                  <c:v>0.29799196787148596</c:v>
                </c:pt>
                <c:pt idx="119" formatCode="0%">
                  <c:v>0.2900398406374502</c:v>
                </c:pt>
                <c:pt idx="120" formatCode="0%">
                  <c:v>0.28571428571428564</c:v>
                </c:pt>
                <c:pt idx="121" formatCode="0%">
                  <c:v>0.30022918258212372</c:v>
                </c:pt>
                <c:pt idx="122" formatCode="0%">
                  <c:v>0.30078125</c:v>
                </c:pt>
                <c:pt idx="123" formatCode="0%">
                  <c:v>0.30634920634920637</c:v>
                </c:pt>
                <c:pt idx="124" formatCode="0%">
                  <c:v>0.30120481927710846</c:v>
                </c:pt>
                <c:pt idx="125" formatCode="0%">
                  <c:v>0.30204081632653063</c:v>
                </c:pt>
                <c:pt idx="126" formatCode="0%">
                  <c:v>0.31255265374894692</c:v>
                </c:pt>
                <c:pt idx="127" formatCode="0%">
                  <c:v>0.32476435304198797</c:v>
                </c:pt>
                <c:pt idx="128" formatCode="0%">
                  <c:v>0.33755274261603374</c:v>
                </c:pt>
                <c:pt idx="129" formatCode="0%">
                  <c:v>0.34177215189873417</c:v>
                </c:pt>
                <c:pt idx="130" formatCode="0%">
                  <c:v>0.33133047210300431</c:v>
                </c:pt>
                <c:pt idx="131" formatCode="0%">
                  <c:v>0.33758503401360546</c:v>
                </c:pt>
                <c:pt idx="132" formatCode="0%">
                  <c:v>0.33137089991589569</c:v>
                </c:pt>
                <c:pt idx="133" formatCode="0%">
                  <c:v>0.32426778242677823</c:v>
                </c:pt>
                <c:pt idx="134" formatCode="0%">
                  <c:v>0.32749999999999996</c:v>
                </c:pt>
                <c:pt idx="135" formatCode="0%">
                  <c:v>0.33660933660933662</c:v>
                </c:pt>
                <c:pt idx="136" formatCode="0%">
                  <c:v>0.33903020667726552</c:v>
                </c:pt>
                <c:pt idx="137" formatCode="0%">
                  <c:v>0.33636363636363636</c:v>
                </c:pt>
                <c:pt idx="138" formatCode="0%">
                  <c:v>0.32675159235668788</c:v>
                </c:pt>
                <c:pt idx="139" formatCode="0%">
                  <c:v>0.3225205070842655</c:v>
                </c:pt>
                <c:pt idx="140" formatCode="0%">
                  <c:v>0.32158590308370044</c:v>
                </c:pt>
                <c:pt idx="141" formatCode="0%">
                  <c:v>0.32134831460674157</c:v>
                </c:pt>
                <c:pt idx="142" formatCode="0%">
                  <c:v>0.31574803149606301</c:v>
                </c:pt>
                <c:pt idx="143" formatCode="0%">
                  <c:v>0.31020746887966805</c:v>
                </c:pt>
                <c:pt idx="144" formatCode="0%">
                  <c:v>0.30917431192660555</c:v>
                </c:pt>
                <c:pt idx="145" formatCode="0%">
                  <c:v>0.32356020942408376</c:v>
                </c:pt>
                <c:pt idx="146" formatCode="0%">
                  <c:v>0.34628571428571431</c:v>
                </c:pt>
                <c:pt idx="147" formatCode="0%">
                  <c:v>0.34753901560624251</c:v>
                </c:pt>
                <c:pt idx="148" formatCode="0%">
                  <c:v>0.35182998819362454</c:v>
                </c:pt>
                <c:pt idx="149" formatCode="0%">
                  <c:v>0.36764705882352944</c:v>
                </c:pt>
                <c:pt idx="150" formatCode="0%">
                  <c:v>0.36909323116219667</c:v>
                </c:pt>
                <c:pt idx="151" formatCode="0%">
                  <c:v>0.39149158293096703</c:v>
                </c:pt>
                <c:pt idx="152" formatCode="0%">
                  <c:v>0.39070680628272253</c:v>
                </c:pt>
                <c:pt idx="153" formatCode="0%">
                  <c:v>0.38719030047443331</c:v>
                </c:pt>
                <c:pt idx="154" formatCode="0%">
                  <c:v>0.38827361563517915</c:v>
                </c:pt>
                <c:pt idx="155" formatCode="0%">
                  <c:v>0.38253768844221109</c:v>
                </c:pt>
                <c:pt idx="156" formatCode="0%">
                  <c:v>0.38210900473933646</c:v>
                </c:pt>
                <c:pt idx="157" formatCode="0%">
                  <c:v>0.3667800453514739</c:v>
                </c:pt>
                <c:pt idx="158" formatCode="0%">
                  <c:v>0.3392857142857143</c:v>
                </c:pt>
                <c:pt idx="159" formatCode="0%">
                  <c:v>0.32829268292682923</c:v>
                </c:pt>
                <c:pt idx="160" formatCode="0%">
                  <c:v>0.31555555555555553</c:v>
                </c:pt>
                <c:pt idx="161" formatCode="0%">
                  <c:v>0.31555555555555553</c:v>
                </c:pt>
                <c:pt idx="162" formatCode="0%">
                  <c:v>0.31607142857142856</c:v>
                </c:pt>
                <c:pt idx="163" formatCode="0%">
                  <c:v>0.32849364791288566</c:v>
                </c:pt>
                <c:pt idx="164" formatCode="0%">
                  <c:v>0.32870370370370372</c:v>
                </c:pt>
                <c:pt idx="165" formatCode="0%">
                  <c:v>0.31872146118721462</c:v>
                </c:pt>
                <c:pt idx="166" formatCode="0%">
                  <c:v>0.32088846880907373</c:v>
                </c:pt>
                <c:pt idx="167" formatCode="0%">
                  <c:v>0.30240073868882733</c:v>
                </c:pt>
                <c:pt idx="168" formatCode="0%">
                  <c:v>0.3116279069767442</c:v>
                </c:pt>
                <c:pt idx="169" formatCode="0%">
                  <c:v>0.3191587068332109</c:v>
                </c:pt>
                <c:pt idx="170" formatCode="0%">
                  <c:v>0.32105263157894737</c:v>
                </c:pt>
                <c:pt idx="171" formatCode="0%">
                  <c:v>0.32108486439195105</c:v>
                </c:pt>
                <c:pt idx="172" formatCode="0%">
                  <c:v>0.31141552511415527</c:v>
                </c:pt>
                <c:pt idx="173" formatCode="0%">
                  <c:v>0.30885122410546134</c:v>
                </c:pt>
                <c:pt idx="174" formatCode="0%">
                  <c:v>0.31196172248803827</c:v>
                </c:pt>
                <c:pt idx="175" formatCode="0%">
                  <c:v>0.31707317073170732</c:v>
                </c:pt>
                <c:pt idx="176" formatCode="0%">
                  <c:v>0.31980676328502416</c:v>
                </c:pt>
                <c:pt idx="177" formatCode="0%">
                  <c:v>0.32627526467757456</c:v>
                </c:pt>
                <c:pt idx="178" formatCode="0%">
                  <c:v>0.33652924256951106</c:v>
                </c:pt>
                <c:pt idx="179" formatCode="0%">
                  <c:v>0.33763654419066536</c:v>
                </c:pt>
                <c:pt idx="180" formatCode="0%">
                  <c:v>0.33705583756345181</c:v>
                </c:pt>
                <c:pt idx="181" formatCode="0%">
                  <c:v>0.34639175257731958</c:v>
                </c:pt>
                <c:pt idx="182" formatCode="0%">
                  <c:v>0.33829787234042552</c:v>
                </c:pt>
                <c:pt idx="183" formatCode="0%">
                  <c:v>0.31847133757961782</c:v>
                </c:pt>
                <c:pt idx="184" formatCode="0%">
                  <c:v>0.31120331950207469</c:v>
                </c:pt>
                <c:pt idx="185" formatCode="0%">
                  <c:v>0.32064128256513025</c:v>
                </c:pt>
                <c:pt idx="186" formatCode="0%">
                  <c:v>0.31372549019607843</c:v>
                </c:pt>
                <c:pt idx="187" formatCode="0%">
                  <c:v>0.30985915492957744</c:v>
                </c:pt>
                <c:pt idx="188" formatCode="0%">
                  <c:v>0.30985915492957744</c:v>
                </c:pt>
                <c:pt idx="189" formatCode="0%">
                  <c:v>0.29622641509433961</c:v>
                </c:pt>
                <c:pt idx="190" formatCode="0%">
                  <c:v>0.30576923076923079</c:v>
                </c:pt>
                <c:pt idx="191" formatCode="0%">
                  <c:v>0.30994785004427827</c:v>
                </c:pt>
                <c:pt idx="192" formatCode="0%">
                  <c:v>0.29970326409495551</c:v>
                </c:pt>
                <c:pt idx="193" formatCode="0%">
                  <c:v>0.30729166666666669</c:v>
                </c:pt>
                <c:pt idx="194" formatCode="0%">
                  <c:v>0.33870967741935482</c:v>
                </c:pt>
                <c:pt idx="195" formatCode="0%">
                  <c:v>0.33517089305402425</c:v>
                </c:pt>
                <c:pt idx="196" formatCode="0%">
                  <c:v>0.33020877716233493</c:v>
                </c:pt>
                <c:pt idx="197" formatCode="0%">
                  <c:v>0.36060279870828849</c:v>
                </c:pt>
                <c:pt idx="198" formatCode="0%">
                  <c:v>0.37418655097613884</c:v>
                </c:pt>
                <c:pt idx="199" formatCode="0%">
                  <c:v>0.36848072562358275</c:v>
                </c:pt>
                <c:pt idx="200" formatCode="0%">
                  <c:v>0.36363636363636365</c:v>
                </c:pt>
                <c:pt idx="201" formatCode="0%">
                  <c:v>0.35676810073452259</c:v>
                </c:pt>
                <c:pt idx="202" formatCode="0%">
                  <c:v>0.36714727085478888</c:v>
                </c:pt>
                <c:pt idx="203" formatCode="0%">
                  <c:v>0.37716615698267075</c:v>
                </c:pt>
                <c:pt idx="204" formatCode="0%">
                  <c:v>0.35877491492464753</c:v>
                </c:pt>
                <c:pt idx="205" formatCode="0%">
                  <c:v>0.35565819861431869</c:v>
                </c:pt>
                <c:pt idx="206" formatCode="0%">
                  <c:v>0.36611062335381916</c:v>
                </c:pt>
                <c:pt idx="207" formatCode="0%">
                  <c:v>0.36207601144258272</c:v>
                </c:pt>
                <c:pt idx="208" formatCode="0%">
                  <c:v>0.36448598130841126</c:v>
                </c:pt>
                <c:pt idx="209" formatCode="0%">
                  <c:v>0.30571665285832639</c:v>
                </c:pt>
                <c:pt idx="210" formatCode="0%">
                  <c:v>0.32205882352941173</c:v>
                </c:pt>
                <c:pt idx="211" formatCode="0%">
                  <c:v>0.31601423487544483</c:v>
                </c:pt>
                <c:pt idx="212" formatCode="0%">
                  <c:v>0.31280276816608998</c:v>
                </c:pt>
                <c:pt idx="213" formatCode="0%">
                  <c:v>0.31986062717770036</c:v>
                </c:pt>
                <c:pt idx="214" formatCode="0%">
                  <c:v>0.33052039381153309</c:v>
                </c:pt>
                <c:pt idx="215" formatCode="0%">
                  <c:v>0.32135306553911203</c:v>
                </c:pt>
                <c:pt idx="216" formatCode="0%">
                  <c:v>0.33333333333333331</c:v>
                </c:pt>
                <c:pt idx="217" formatCode="0%">
                  <c:v>0.3409405255878285</c:v>
                </c:pt>
                <c:pt idx="218" formatCode="0%">
                  <c:v>0.36722408026755854</c:v>
                </c:pt>
                <c:pt idx="219" formatCode="0%">
                  <c:v>0.37172774869109942</c:v>
                </c:pt>
                <c:pt idx="220" formatCode="0%">
                  <c:v>0.36635220125786161</c:v>
                </c:pt>
                <c:pt idx="221" formatCode="0%">
                  <c:v>0.37461300309597523</c:v>
                </c:pt>
                <c:pt idx="222" formatCode="0%">
                  <c:v>0.36176470588235293</c:v>
                </c:pt>
                <c:pt idx="223" formatCode="0%">
                  <c:v>0.35300859598853868</c:v>
                </c:pt>
                <c:pt idx="224" formatCode="0%">
                  <c:v>0.35393873085339167</c:v>
                </c:pt>
                <c:pt idx="225" formatCode="0%">
                  <c:v>0.35005393743257823</c:v>
                </c:pt>
                <c:pt idx="226" formatCode="0%">
                  <c:v>0.35675675675675678</c:v>
                </c:pt>
                <c:pt idx="227" formatCode="0%">
                  <c:v>0.37232905982905989</c:v>
                </c:pt>
                <c:pt idx="228" formatCode="0%">
                  <c:v>0.37670514165792235</c:v>
                </c:pt>
                <c:pt idx="229" formatCode="0%">
                  <c:v>0.39119170984455959</c:v>
                </c:pt>
                <c:pt idx="230" formatCode="0%">
                  <c:v>0.40481680758390981</c:v>
                </c:pt>
                <c:pt idx="231" formatCode="0%">
                  <c:v>0.40349974266598043</c:v>
                </c:pt>
                <c:pt idx="232" formatCode="0%">
                  <c:v>0.33315098468271331</c:v>
                </c:pt>
                <c:pt idx="233" formatCode="0%">
                  <c:v>0.32760444209413009</c:v>
                </c:pt>
                <c:pt idx="234" formatCode="0%">
                  <c:v>0.33072916666666669</c:v>
                </c:pt>
                <c:pt idx="235" formatCode="0%">
                  <c:v>0.34351695934568199</c:v>
                </c:pt>
                <c:pt idx="236" formatCode="0%">
                  <c:v>0.3387715930902111</c:v>
                </c:pt>
                <c:pt idx="237" formatCode="0%">
                  <c:v>0.34533793783917122</c:v>
                </c:pt>
                <c:pt idx="238" formatCode="0%">
                  <c:v>0.34524688623049277</c:v>
                </c:pt>
                <c:pt idx="239" formatCode="0%">
                  <c:v>0.35543090260071397</c:v>
                </c:pt>
                <c:pt idx="240" formatCode="0%">
                  <c:v>0.36587322813586526</c:v>
                </c:pt>
                <c:pt idx="241" formatCode="0%">
                  <c:v>0.3563995837669095</c:v>
                </c:pt>
                <c:pt idx="242" formatCode="0%">
                  <c:v>0.36678374310085293</c:v>
                </c:pt>
                <c:pt idx="243" formatCode="0%">
                  <c:v>0.36886065819745922</c:v>
                </c:pt>
                <c:pt idx="244" formatCode="0%">
                  <c:v>0.37481184144505769</c:v>
                </c:pt>
                <c:pt idx="245" formatCode="0%">
                  <c:v>0.3725099601593625</c:v>
                </c:pt>
                <c:pt idx="246" formatCode="0%">
                  <c:v>0.36154649947753398</c:v>
                </c:pt>
                <c:pt idx="247" formatCode="0%">
                  <c:v>0.35897435897435903</c:v>
                </c:pt>
                <c:pt idx="248" formatCode="0%">
                  <c:v>0.3311328671328671</c:v>
                </c:pt>
                <c:pt idx="249" formatCode="0%">
                  <c:v>0.34456521739130436</c:v>
                </c:pt>
                <c:pt idx="250" formatCode="0%">
                  <c:v>0.35680000000000001</c:v>
                </c:pt>
                <c:pt idx="251" formatCode="0%">
                  <c:v>0.35309829059829057</c:v>
                </c:pt>
                <c:pt idx="252" formatCode="0%">
                  <c:v>0.34855769230769235</c:v>
                </c:pt>
                <c:pt idx="253" formatCode="0%">
                  <c:v>0.34790874524714827</c:v>
                </c:pt>
                <c:pt idx="254" formatCode="0%">
                  <c:v>0.3528472591804151</c:v>
                </c:pt>
                <c:pt idx="255" formatCode="0%">
                  <c:v>0.35807050092764375</c:v>
                </c:pt>
                <c:pt idx="256" formatCode="0%">
                  <c:v>0.37110995850622402</c:v>
                </c:pt>
                <c:pt idx="257" formatCode="0%">
                  <c:v>0.37083572285073768</c:v>
                </c:pt>
                <c:pt idx="258" formatCode="0%">
                  <c:v>0.37539766702014848</c:v>
                </c:pt>
                <c:pt idx="259" formatCode="0%">
                  <c:v>0.36351423965609891</c:v>
                </c:pt>
                <c:pt idx="260" formatCode="0%">
                  <c:v>0.35892006352567496</c:v>
                </c:pt>
                <c:pt idx="261" formatCode="0%">
                  <c:v>0.35224203133441384</c:v>
                </c:pt>
                <c:pt idx="262" formatCode="0%">
                  <c:v>0.35515625000000001</c:v>
                </c:pt>
                <c:pt idx="263" formatCode="0%">
                  <c:v>0.35572519083969467</c:v>
                </c:pt>
                <c:pt idx="264" formatCode="0%">
                  <c:v>0.34509803921568633</c:v>
                </c:pt>
                <c:pt idx="265" formatCode="0%">
                  <c:v>0.35583719229831828</c:v>
                </c:pt>
                <c:pt idx="266" formatCode="0%">
                  <c:v>0.34691252144082335</c:v>
                </c:pt>
                <c:pt idx="267" formatCode="0%">
                  <c:v>0.33505154639175255</c:v>
                </c:pt>
                <c:pt idx="268" formatCode="0%">
                  <c:v>0.33292596944770858</c:v>
                </c:pt>
                <c:pt idx="269" formatCode="0%">
                  <c:v>0.33728526494072103</c:v>
                </c:pt>
                <c:pt idx="270" formatCode="0%">
                  <c:v>0.34758689672418108</c:v>
                </c:pt>
                <c:pt idx="271" formatCode="0%">
                  <c:v>0.3428863868986694</c:v>
                </c:pt>
                <c:pt idx="272" formatCode="0%">
                  <c:v>0.36210526315789471</c:v>
                </c:pt>
                <c:pt idx="273" formatCode="0%">
                  <c:v>0.36939313984168864</c:v>
                </c:pt>
                <c:pt idx="274" formatCode="0%">
                  <c:v>0.37194337194337196</c:v>
                </c:pt>
                <c:pt idx="275" formatCode="0%">
                  <c:v>0.37662337662337664</c:v>
                </c:pt>
                <c:pt idx="276" formatCode="0%">
                  <c:v>0.38461538461538464</c:v>
                </c:pt>
                <c:pt idx="277" formatCode="0%">
                  <c:v>0.38539989264626939</c:v>
                </c:pt>
                <c:pt idx="278" formatCode="0%">
                  <c:v>0.38176033934252385</c:v>
                </c:pt>
                <c:pt idx="279" formatCode="0%">
                  <c:v>0.38541666666666669</c:v>
                </c:pt>
                <c:pt idx="280" formatCode="0%">
                  <c:v>0.38085434894493048</c:v>
                </c:pt>
                <c:pt idx="281" formatCode="0%">
                  <c:v>0.38058012754577247</c:v>
                </c:pt>
                <c:pt idx="282" formatCode="0%">
                  <c:v>0.37851662404092073</c:v>
                </c:pt>
                <c:pt idx="283" formatCode="0%">
                  <c:v>0.37544393708777274</c:v>
                </c:pt>
                <c:pt idx="284" formatCode="0%">
                  <c:v>0.36948984645864286</c:v>
                </c:pt>
                <c:pt idx="285" formatCode="0%">
                  <c:v>0.37068534267133563</c:v>
                </c:pt>
                <c:pt idx="286" formatCode="0%">
                  <c:v>0.3702020202020202</c:v>
                </c:pt>
                <c:pt idx="287" formatCode="0%">
                  <c:v>0.37046307884856072</c:v>
                </c:pt>
                <c:pt idx="288" formatCode="0%">
                  <c:v>0.37212327396437861</c:v>
                </c:pt>
                <c:pt idx="289" formatCode="0%">
                  <c:v>0.36621823617339316</c:v>
                </c:pt>
                <c:pt idx="290" formatCode="0%">
                  <c:v>0.36012054244098446</c:v>
                </c:pt>
                <c:pt idx="291" formatCode="0%">
                  <c:v>0.3628318584070796</c:v>
                </c:pt>
                <c:pt idx="292" formatCode="0%">
                  <c:v>0.36079960994636762</c:v>
                </c:pt>
                <c:pt idx="293" formatCode="0%">
                  <c:v>0.35059952038369302</c:v>
                </c:pt>
                <c:pt idx="294" formatCode="0%">
                  <c:v>0.3447951012717852</c:v>
                </c:pt>
                <c:pt idx="295" formatCode="0%">
                  <c:v>0.34519383961763145</c:v>
                </c:pt>
                <c:pt idx="296" formatCode="0%">
                  <c:v>0.34619140625</c:v>
                </c:pt>
                <c:pt idx="297" formatCode="0%">
                  <c:v>0.35502671199611457</c:v>
                </c:pt>
                <c:pt idx="298" formatCode="0%">
                  <c:v>0.3520383693045564</c:v>
                </c:pt>
                <c:pt idx="299" formatCode="0%">
                  <c:v>0.35822959889349931</c:v>
                </c:pt>
                <c:pt idx="300" formatCode="0%">
                  <c:v>0.35951701427003291</c:v>
                </c:pt>
                <c:pt idx="301" formatCode="0%">
                  <c:v>0.35114814062182487</c:v>
                </c:pt>
                <c:pt idx="302" formatCode="0%">
                  <c:v>0.34634331186055328</c:v>
                </c:pt>
                <c:pt idx="303" formatCode="0%">
                  <c:v>0.3567874911158494</c:v>
                </c:pt>
                <c:pt idx="304" formatCode="0%">
                  <c:v>0.3648976760319112</c:v>
                </c:pt>
                <c:pt idx="305" formatCode="0%">
                  <c:v>0.3667808219178082</c:v>
                </c:pt>
                <c:pt idx="306" formatCode="0%">
                  <c:v>0.36575342465753424</c:v>
                </c:pt>
                <c:pt idx="307" formatCode="0%">
                  <c:v>0.36397941680960549</c:v>
                </c:pt>
                <c:pt idx="308" formatCode="0%">
                  <c:v>0.36344683808200134</c:v>
                </c:pt>
                <c:pt idx="309" formatCode="0%">
                  <c:v>0.37206589366515835</c:v>
                </c:pt>
                <c:pt idx="310" formatCode="0%">
                  <c:v>0.38184438040345819</c:v>
                </c:pt>
                <c:pt idx="311" formatCode="0%">
                  <c:v>0.37868522248672404</c:v>
                </c:pt>
                <c:pt idx="312" formatCode="0%">
                  <c:v>0.37485886337975161</c:v>
                </c:pt>
                <c:pt idx="313" formatCode="0%">
                  <c:v>0.37672270180221112</c:v>
                </c:pt>
                <c:pt idx="314" formatCode="0%">
                  <c:v>0.38102466793168882</c:v>
                </c:pt>
                <c:pt idx="315" formatCode="0%">
                  <c:v>0.37554918815663801</c:v>
                </c:pt>
                <c:pt idx="316" formatCode="0%">
                  <c:v>0.36833111828365289</c:v>
                </c:pt>
                <c:pt idx="317" formatCode="0%">
                  <c:v>0.37029930928626242</c:v>
                </c:pt>
                <c:pt idx="318" formatCode="0%">
                  <c:v>0.37094281298299842</c:v>
                </c:pt>
                <c:pt idx="319" formatCode="0%">
                  <c:v>0.37229862475442044</c:v>
                </c:pt>
                <c:pt idx="320" formatCode="0%">
                  <c:v>0.37411111979370165</c:v>
                </c:pt>
                <c:pt idx="321" formatCode="0%">
                  <c:v>0.37632717263075105</c:v>
                </c:pt>
                <c:pt idx="322" formatCode="0%">
                  <c:v>0.37751479289940831</c:v>
                </c:pt>
                <c:pt idx="323" formatCode="0%">
                  <c:v>0.37836767036450081</c:v>
                </c:pt>
                <c:pt idx="324" formatCode="0%">
                  <c:v>0.37514792899408284</c:v>
                </c:pt>
                <c:pt idx="325" formatCode="0%">
                  <c:v>0.37231781173545098</c:v>
                </c:pt>
                <c:pt idx="326" formatCode="0%">
                  <c:v>0.36166365280289331</c:v>
                </c:pt>
                <c:pt idx="327" formatCode="0%">
                  <c:v>0.36422370280638</c:v>
                </c:pt>
                <c:pt idx="328" formatCode="0%">
                  <c:v>0.36157750878563055</c:v>
                </c:pt>
                <c:pt idx="329" formatCode="0%">
                  <c:v>0.36258437801350046</c:v>
                </c:pt>
                <c:pt idx="330" formatCode="0%">
                  <c:v>0.36047400611620789</c:v>
                </c:pt>
                <c:pt idx="331" formatCode="0%">
                  <c:v>0.35876993166287019</c:v>
                </c:pt>
                <c:pt idx="332" formatCode="0%">
                  <c:v>0.36276391554702497</c:v>
                </c:pt>
                <c:pt idx="333" formatCode="0%">
                  <c:v>0.36019985282156552</c:v>
                </c:pt>
                <c:pt idx="334" formatCode="0%">
                  <c:v>0.36798134835826696</c:v>
                </c:pt>
                <c:pt idx="335" formatCode="0%">
                  <c:v>0.37094581472130511</c:v>
                </c:pt>
                <c:pt idx="336" formatCode="0%">
                  <c:v>0.36856368563685638</c:v>
                </c:pt>
                <c:pt idx="337" formatCode="0%">
                  <c:v>0.36482334869431648</c:v>
                </c:pt>
                <c:pt idx="338" formatCode="0%">
                  <c:v>0.36849288360304155</c:v>
                </c:pt>
                <c:pt idx="339" formatCode="0%">
                  <c:v>0.3681670688077211</c:v>
                </c:pt>
                <c:pt idx="340" formatCode="0%">
                  <c:v>0.36653895274584924</c:v>
                </c:pt>
                <c:pt idx="341" formatCode="0%">
                  <c:v>0.3672576056029766</c:v>
                </c:pt>
                <c:pt idx="342" formatCode="0%">
                  <c:v>0.36991869918699188</c:v>
                </c:pt>
                <c:pt idx="343" formatCode="0%">
                  <c:v>0.37198726693951795</c:v>
                </c:pt>
                <c:pt idx="344" formatCode="0%">
                  <c:v>0.38195418419822347</c:v>
                </c:pt>
                <c:pt idx="345" formatCode="0%">
                  <c:v>0.38297872340425532</c:v>
                </c:pt>
                <c:pt idx="346" formatCode="0%">
                  <c:v>0.3857382148839435</c:v>
                </c:pt>
                <c:pt idx="347" formatCode="0%">
                  <c:v>0.38434163701067614</c:v>
                </c:pt>
                <c:pt idx="348" formatCode="0%">
                  <c:v>0.38425047438330168</c:v>
                </c:pt>
                <c:pt idx="349" formatCode="0%">
                  <c:v>0.38352272727272729</c:v>
                </c:pt>
                <c:pt idx="350" formatCode="0%">
                  <c:v>0.38309859154929576</c:v>
                </c:pt>
                <c:pt idx="351" formatCode="0%">
                  <c:v>0.37781954887218044</c:v>
                </c:pt>
                <c:pt idx="352" formatCode="0%">
                  <c:v>0.36807393990060844</c:v>
                </c:pt>
                <c:pt idx="353" formatCode="0%">
                  <c:v>0.37931833990261998</c:v>
                </c:pt>
                <c:pt idx="354" formatCode="0%">
                  <c:v>0.38461538461538464</c:v>
                </c:pt>
                <c:pt idx="355" formatCode="0%">
                  <c:v>0.38346567024754785</c:v>
                </c:pt>
                <c:pt idx="356" formatCode="0%">
                  <c:v>0.35501813784764213</c:v>
                </c:pt>
                <c:pt idx="357" formatCode="0%">
                  <c:v>0.37055095075572891</c:v>
                </c:pt>
                <c:pt idx="358" formatCode="0%">
                  <c:v>0.37395165268870251</c:v>
                </c:pt>
                <c:pt idx="359" formatCode="0%">
                  <c:v>0.36723846339695582</c:v>
                </c:pt>
                <c:pt idx="360" formatCode="0%">
                  <c:v>0.36641221374045801</c:v>
                </c:pt>
                <c:pt idx="361" formatCode="0%">
                  <c:v>0.36820265379975875</c:v>
                </c:pt>
                <c:pt idx="362" formatCode="0%">
                  <c:v>0.35878048780487803</c:v>
                </c:pt>
                <c:pt idx="363" formatCode="0%">
                  <c:v>0.34564254062038408</c:v>
                </c:pt>
                <c:pt idx="364" formatCode="0%">
                  <c:v>0.32996972754793141</c:v>
                </c:pt>
                <c:pt idx="365" formatCode="0%">
                  <c:v>0.33591731266149871</c:v>
                </c:pt>
                <c:pt idx="367" formatCode="0%">
                  <c:v>0.32520325203252032</c:v>
                </c:pt>
                <c:pt idx="368" formatCode="0%">
                  <c:v>0.31948881789137379</c:v>
                </c:pt>
                <c:pt idx="369" formatCode="0%">
                  <c:v>0.31931878658861096</c:v>
                </c:pt>
                <c:pt idx="370" formatCode="0%">
                  <c:v>0.33306645316253003</c:v>
                </c:pt>
                <c:pt idx="371" formatCode="0%">
                  <c:v>0.34263140922283136</c:v>
                </c:pt>
                <c:pt idx="372" formatCode="0%">
                  <c:v>0.35483870967741937</c:v>
                </c:pt>
                <c:pt idx="373" formatCode="0%">
                  <c:v>0.34697795071335924</c:v>
                </c:pt>
                <c:pt idx="374" formatCode="0%">
                  <c:v>0.33316455696202529</c:v>
                </c:pt>
                <c:pt idx="375" formatCode="0%">
                  <c:v>0.32723677706376669</c:v>
                </c:pt>
                <c:pt idx="376" formatCode="0%">
                  <c:v>0.32435033686236769</c:v>
                </c:pt>
                <c:pt idx="377" formatCode="0%">
                  <c:v>0.33059788980070343</c:v>
                </c:pt>
                <c:pt idx="378" formatCode="0%">
                  <c:v>0.3203631647211414</c:v>
                </c:pt>
                <c:pt idx="379" formatCode="0%">
                  <c:v>0.35426829268292681</c:v>
                </c:pt>
                <c:pt idx="380" formatCode="0%">
                  <c:v>0.35830815709969788</c:v>
                </c:pt>
                <c:pt idx="381" formatCode="0%">
                  <c:v>0.35910044977511246</c:v>
                </c:pt>
                <c:pt idx="382" formatCode="0%">
                  <c:v>0.35248815165876773</c:v>
                </c:pt>
                <c:pt idx="383" formatCode="0%">
                  <c:v>0.3498120844174617</c:v>
                </c:pt>
                <c:pt idx="384" formatCode="0%">
                  <c:v>0.33542063708140485</c:v>
                </c:pt>
                <c:pt idx="385" formatCode="0%">
                  <c:v>0.31472081218274112</c:v>
                </c:pt>
                <c:pt idx="386" formatCode="0%">
                  <c:v>0.29362214199759323</c:v>
                </c:pt>
                <c:pt idx="387" formatCode="0%">
                  <c:v>0.27063296801610376</c:v>
                </c:pt>
                <c:pt idx="388" formatCode="0%">
                  <c:v>0.27111205794631449</c:v>
                </c:pt>
                <c:pt idx="389" formatCode="0%">
                  <c:v>0.31736896197327852</c:v>
                </c:pt>
                <c:pt idx="390" formatCode="0%">
                  <c:v>0.31509121061359868</c:v>
                </c:pt>
                <c:pt idx="391" formatCode="0%">
                  <c:v>0.2843302443133951</c:v>
                </c:pt>
                <c:pt idx="392" formatCode="0%">
                  <c:v>0.31162690737158821</c:v>
                </c:pt>
                <c:pt idx="393" formatCode="0%">
                  <c:v>0.3073816468476554</c:v>
                </c:pt>
                <c:pt idx="394" formatCode="0%">
                  <c:v>0.31395348837209303</c:v>
                </c:pt>
                <c:pt idx="395" formatCode="0%">
                  <c:v>0.32097004279600566</c:v>
                </c:pt>
                <c:pt idx="396" formatCode="0%">
                  <c:v>0.31642512077294688</c:v>
                </c:pt>
                <c:pt idx="397" formatCode="0%">
                  <c:v>0.31412031210672037</c:v>
                </c:pt>
                <c:pt idx="398" formatCode="0%">
                  <c:v>0.3133737800052756</c:v>
                </c:pt>
                <c:pt idx="399" formatCode="0%">
                  <c:v>0.31431070296272001</c:v>
                </c:pt>
                <c:pt idx="400" formatCode="0%">
                  <c:v>0.3183098591549296</c:v>
                </c:pt>
                <c:pt idx="401" formatCode="0%">
                  <c:v>0.33374157991426817</c:v>
                </c:pt>
                <c:pt idx="402" formatCode="0%">
                  <c:v>0.31869688385269124</c:v>
                </c:pt>
                <c:pt idx="403" formatCode="0%">
                  <c:v>0.30509803921568629</c:v>
                </c:pt>
                <c:pt idx="404" formatCode="0%">
                  <c:v>0.30159137577002054</c:v>
                </c:pt>
                <c:pt idx="405" formatCode="0%">
                  <c:v>0.30145438519171441</c:v>
                </c:pt>
                <c:pt idx="406" formatCode="0%">
                  <c:v>0.22201665124884368</c:v>
                </c:pt>
                <c:pt idx="407" formatCode="0%">
                  <c:v>0.21844660194174756</c:v>
                </c:pt>
                <c:pt idx="408" formatCode="0%">
                  <c:v>0.23243801652892562</c:v>
                </c:pt>
                <c:pt idx="409" formatCode="0%">
                  <c:v>0.29376035339591389</c:v>
                </c:pt>
                <c:pt idx="410" formatCode="0%">
                  <c:v>0.32044198895027626</c:v>
                </c:pt>
                <c:pt idx="411" formatCode="0%">
                  <c:v>0.29508196721311475</c:v>
                </c:pt>
                <c:pt idx="412" formatCode="0%">
                  <c:v>0.30526887561108096</c:v>
                </c:pt>
                <c:pt idx="413" formatCode="0%">
                  <c:v>0.27692307692307694</c:v>
                </c:pt>
                <c:pt idx="414" formatCode="0%">
                  <c:v>0.2530612244897959</c:v>
                </c:pt>
                <c:pt idx="415" formatCode="0%">
                  <c:v>0.26294820717131473</c:v>
                </c:pt>
                <c:pt idx="416" formatCode="0%">
                  <c:v>0.27480916030534353</c:v>
                </c:pt>
                <c:pt idx="417" formatCode="0%">
                  <c:v>0.26184411614875192</c:v>
                </c:pt>
                <c:pt idx="418" formatCode="0%">
                  <c:v>0.28057173107464267</c:v>
                </c:pt>
                <c:pt idx="419" formatCode="0%">
                  <c:v>0.28066087693285319</c:v>
                </c:pt>
                <c:pt idx="420" formatCode="0%">
                  <c:v>0.26709401709401709</c:v>
                </c:pt>
                <c:pt idx="421" formatCode="0%">
                  <c:v>0.25732217573221761</c:v>
                </c:pt>
                <c:pt idx="422" formatCode="0%">
                  <c:v>0.2787816210635003</c:v>
                </c:pt>
                <c:pt idx="423" formatCode="0%">
                  <c:v>0.27567898713498062</c:v>
                </c:pt>
                <c:pt idx="424" formatCode="0%">
                  <c:v>0.29239184485330683</c:v>
                </c:pt>
                <c:pt idx="425" formatCode="0%">
                  <c:v>0.36147038801906062</c:v>
                </c:pt>
                <c:pt idx="426" formatCode="0%">
                  <c:v>0.32042594385285578</c:v>
                </c:pt>
                <c:pt idx="427" formatCode="0%">
                  <c:v>0.35229858898497957</c:v>
                </c:pt>
                <c:pt idx="428" formatCode="0%">
                  <c:v>0.32368225686711216</c:v>
                </c:pt>
                <c:pt idx="429" formatCode="0%">
                  <c:v>0.30658666842486981</c:v>
                </c:pt>
                <c:pt idx="430" formatCode="0%">
                  <c:v>0.32424242424242422</c:v>
                </c:pt>
                <c:pt idx="431" formatCode="0%">
                  <c:v>0.33711405166981728</c:v>
                </c:pt>
                <c:pt idx="432" formatCode="0%">
                  <c:v>0.34758364312267659</c:v>
                </c:pt>
                <c:pt idx="433" formatCode="0%">
                  <c:v>0.34545454545454546</c:v>
                </c:pt>
                <c:pt idx="434" formatCode="0%">
                  <c:v>0.3454987834549878</c:v>
                </c:pt>
                <c:pt idx="435" formatCode="0%">
                  <c:v>0.34167175106772418</c:v>
                </c:pt>
                <c:pt idx="436" formatCode="0%">
                  <c:v>0.33663961526901115</c:v>
                </c:pt>
                <c:pt idx="437" formatCode="0%">
                  <c:v>0.3429003021148036</c:v>
                </c:pt>
                <c:pt idx="438" formatCode="0%">
                  <c:v>0.34069981583793735</c:v>
                </c:pt>
                <c:pt idx="439" formatCode="0%">
                  <c:v>0.33526363913441021</c:v>
                </c:pt>
                <c:pt idx="440" formatCode="0%">
                  <c:v>0.33883792048929662</c:v>
                </c:pt>
                <c:pt idx="441" formatCode="0%">
                  <c:v>0.32315757015109464</c:v>
                </c:pt>
                <c:pt idx="442" formatCode="0%">
                  <c:v>0.30663478780633591</c:v>
                </c:pt>
                <c:pt idx="443" formatCode="0%">
                  <c:v>0.31259303364096458</c:v>
                </c:pt>
                <c:pt idx="444" formatCode="0%">
                  <c:v>0.35196563860884089</c:v>
                </c:pt>
                <c:pt idx="445" formatCode="0%">
                  <c:v>0.35056446821152704</c:v>
                </c:pt>
                <c:pt idx="446" formatCode="0%">
                  <c:v>0.34849379799173064</c:v>
                </c:pt>
                <c:pt idx="447" formatCode="0%">
                  <c:v>0.3444745558566697</c:v>
                </c:pt>
                <c:pt idx="448" formatCode="0%">
                  <c:v>0.3295042321644498</c:v>
                </c:pt>
                <c:pt idx="449" formatCode="0%">
                  <c:v>0.32490094483389209</c:v>
                </c:pt>
                <c:pt idx="450" formatCode="0%">
                  <c:v>0.32405992051360438</c:v>
                </c:pt>
                <c:pt idx="451" formatCode="0%">
                  <c:v>0.31962897969415893</c:v>
                </c:pt>
                <c:pt idx="452" formatCode="0%">
                  <c:v>0.32282958199356915</c:v>
                </c:pt>
                <c:pt idx="453" formatCode="0%">
                  <c:v>0.32406779661016949</c:v>
                </c:pt>
                <c:pt idx="454" formatCode="0%">
                  <c:v>0.33581533879374531</c:v>
                </c:pt>
                <c:pt idx="455" formatCode="0%">
                  <c:v>0.33941908713692948</c:v>
                </c:pt>
                <c:pt idx="456" formatCode="0%">
                  <c:v>0.33808695652173915</c:v>
                </c:pt>
                <c:pt idx="457" formatCode="0%">
                  <c:v>0.33478260869565218</c:v>
                </c:pt>
                <c:pt idx="458" formatCode="0%">
                  <c:v>0.32148760330578513</c:v>
                </c:pt>
                <c:pt idx="459" formatCode="0%">
                  <c:v>0.32300542215336953</c:v>
                </c:pt>
                <c:pt idx="460" formatCode="0%">
                  <c:v>0.35558946966806559</c:v>
                </c:pt>
                <c:pt idx="461" formatCode="0%">
                  <c:v>0.34723275208491278</c:v>
                </c:pt>
                <c:pt idx="462" formatCode="0%">
                  <c:v>0.33828996282527879</c:v>
                </c:pt>
                <c:pt idx="463" formatCode="0%">
                  <c:v>0.34482758620689657</c:v>
                </c:pt>
                <c:pt idx="464" formatCode="0%">
                  <c:v>0.35372549019607846</c:v>
                </c:pt>
                <c:pt idx="465" formatCode="0%">
                  <c:v>0.35350701402805612</c:v>
                </c:pt>
                <c:pt idx="466" formatCode="0%">
                  <c:v>0.34862163469289054</c:v>
                </c:pt>
                <c:pt idx="467" formatCode="0%">
                  <c:v>0.34288086342880858</c:v>
                </c:pt>
                <c:pt idx="468" formatCode="0%">
                  <c:v>0.35263612791702675</c:v>
                </c:pt>
                <c:pt idx="469" formatCode="0%">
                  <c:v>0.35968028419182951</c:v>
                </c:pt>
                <c:pt idx="470" formatCode="0%">
                  <c:v>0.36851683348498632</c:v>
                </c:pt>
                <c:pt idx="471" formatCode="0%">
                  <c:v>0.3818615751789976</c:v>
                </c:pt>
                <c:pt idx="472" formatCode="0%">
                  <c:v>0.36760426770126092</c:v>
                </c:pt>
                <c:pt idx="473" formatCode="0%">
                  <c:v>0.35988483685220729</c:v>
                </c:pt>
                <c:pt idx="474" formatCode="0%">
                  <c:v>0.38332578160398728</c:v>
                </c:pt>
                <c:pt idx="475" formatCode="0%">
                  <c:v>0.33753375337533753</c:v>
                </c:pt>
                <c:pt idx="476" formatCode="0%">
                  <c:v>0.33692722371967654</c:v>
                </c:pt>
                <c:pt idx="477" formatCode="0%">
                  <c:v>0.33315565031982941</c:v>
                </c:pt>
                <c:pt idx="478" formatCode="0%">
                  <c:v>0.33421516754850084</c:v>
                </c:pt>
                <c:pt idx="479" formatCode="0%">
                  <c:v>0.3334795963141729</c:v>
                </c:pt>
                <c:pt idx="480" formatCode="0%">
                  <c:v>0.33318719859710655</c:v>
                </c:pt>
                <c:pt idx="481" formatCode="0%">
                  <c:v>0.340616295264624</c:v>
                </c:pt>
                <c:pt idx="482" formatCode="0%">
                  <c:v>0.32644628099173556</c:v>
                </c:pt>
                <c:pt idx="483" formatCode="0%">
                  <c:v>0.3284823284823285</c:v>
                </c:pt>
                <c:pt idx="484" formatCode="0%">
                  <c:v>0.32617671345995047</c:v>
                </c:pt>
                <c:pt idx="485" formatCode="0%">
                  <c:v>0.32210715159422654</c:v>
                </c:pt>
                <c:pt idx="486" formatCode="0%">
                  <c:v>0.30500203334688897</c:v>
                </c:pt>
                <c:pt idx="487" formatCode="0%">
                  <c:v>0.33442088091354</c:v>
                </c:pt>
                <c:pt idx="488" formatCode="0%">
                  <c:v>0.34682080924855491</c:v>
                </c:pt>
                <c:pt idx="489" formatCode="0%">
                  <c:v>0.34496919917864477</c:v>
                </c:pt>
                <c:pt idx="490" formatCode="0%">
                  <c:v>0.33632653061224493</c:v>
                </c:pt>
                <c:pt idx="491" formatCode="0%">
                  <c:v>0.32539030402629415</c:v>
                </c:pt>
                <c:pt idx="492" formatCode="0%">
                  <c:v>0.33004926108374388</c:v>
                </c:pt>
                <c:pt idx="493" formatCode="0%">
                  <c:v>0.34539473684210525</c:v>
                </c:pt>
                <c:pt idx="494" formatCode="0%">
                  <c:v>0.34811438043928716</c:v>
                </c:pt>
                <c:pt idx="495" formatCode="0%">
                  <c:v>0.34883720930232559</c:v>
                </c:pt>
                <c:pt idx="496" formatCode="0%">
                  <c:v>0.34119629317607414</c:v>
                </c:pt>
                <c:pt idx="497" formatCode="0%">
                  <c:v>0.34539904055822068</c:v>
                </c:pt>
                <c:pt idx="498" formatCode="0%">
                  <c:v>0.35309617918313574</c:v>
                </c:pt>
                <c:pt idx="499" formatCode="0%">
                  <c:v>0.33935654473336269</c:v>
                </c:pt>
                <c:pt idx="500" formatCode="0%">
                  <c:v>0.34050021939447123</c:v>
                </c:pt>
                <c:pt idx="501" formatCode="0%">
                  <c:v>0.32284768211920528</c:v>
                </c:pt>
                <c:pt idx="502" formatCode="0%">
                  <c:v>0.29770992366412213</c:v>
                </c:pt>
                <c:pt idx="503" formatCode="0%">
                  <c:v>0.27610619469026548</c:v>
                </c:pt>
                <c:pt idx="504" formatCode="0%">
                  <c:v>0.24200695343922557</c:v>
                </c:pt>
                <c:pt idx="505" formatCode="0%">
                  <c:v>0.25448504983388703</c:v>
                </c:pt>
                <c:pt idx="506" formatCode="0%">
                  <c:v>0.25064267352185093</c:v>
                </c:pt>
                <c:pt idx="507" formatCode="0%">
                  <c:v>0.25278323510150624</c:v>
                </c:pt>
                <c:pt idx="508" formatCode="0%">
                  <c:v>0.2675561797752809</c:v>
                </c:pt>
                <c:pt idx="509" formatCode="0%">
                  <c:v>0.2814814814814815</c:v>
                </c:pt>
                <c:pt idx="510" formatCode="0%">
                  <c:v>0.29425287356321839</c:v>
                </c:pt>
                <c:pt idx="511" formatCode="0%">
                  <c:v>0.30458860759493672</c:v>
                </c:pt>
                <c:pt idx="512" formatCode="0%">
                  <c:v>0.30104923325262306</c:v>
                </c:pt>
                <c:pt idx="513" formatCode="0%">
                  <c:v>0.28833333333333333</c:v>
                </c:pt>
                <c:pt idx="514" formatCode="0%">
                  <c:v>0.29010238907849828</c:v>
                </c:pt>
                <c:pt idx="515" formatCode="0%">
                  <c:v>0.2978537012702584</c:v>
                </c:pt>
                <c:pt idx="516" formatCode="0%">
                  <c:v>0.35596330275229354</c:v>
                </c:pt>
                <c:pt idx="517" formatCode="0%">
                  <c:v>0.32871817775792761</c:v>
                </c:pt>
                <c:pt idx="518" formatCode="0%">
                  <c:v>0.34187254991339228</c:v>
                </c:pt>
                <c:pt idx="519" formatCode="0%">
                  <c:v>0.30819366852886404</c:v>
                </c:pt>
                <c:pt idx="520" formatCode="0%">
                  <c:v>0.29533917858790959</c:v>
                </c:pt>
                <c:pt idx="521" formatCode="0%">
                  <c:v>0.29920523609163158</c:v>
                </c:pt>
                <c:pt idx="522" formatCode="0%">
                  <c:v>0.30218687872763422</c:v>
                </c:pt>
                <c:pt idx="523" formatCode="0%">
                  <c:v>0.31662269129287601</c:v>
                </c:pt>
                <c:pt idx="524" formatCode="0%">
                  <c:v>0.29800629590766003</c:v>
                </c:pt>
                <c:pt idx="525" formatCode="0%">
                  <c:v>0.30156165858912226</c:v>
                </c:pt>
                <c:pt idx="526" formatCode="0%">
                  <c:v>0.28142783238489394</c:v>
                </c:pt>
                <c:pt idx="527" formatCode="0%">
                  <c:v>0.31301313628899835</c:v>
                </c:pt>
                <c:pt idx="528" formatCode="0%">
                  <c:v>0.31202046035805625</c:v>
                </c:pt>
                <c:pt idx="529" formatCode="0%">
                  <c:v>0.30480702793406372</c:v>
                </c:pt>
                <c:pt idx="530" formatCode="0%">
                  <c:v>0.3179746835443038</c:v>
                </c:pt>
                <c:pt idx="531" formatCode="0%">
                  <c:v>0.32222222222222219</c:v>
                </c:pt>
                <c:pt idx="532" formatCode="0%">
                  <c:v>0.32597793380140422</c:v>
                </c:pt>
                <c:pt idx="533" formatCode="0%">
                  <c:v>0.33818938605619148</c:v>
                </c:pt>
                <c:pt idx="534" formatCode="0%">
                  <c:v>0.3335385878489327</c:v>
                </c:pt>
                <c:pt idx="535" formatCode="0%">
                  <c:v>0.33205876433890119</c:v>
                </c:pt>
                <c:pt idx="536" formatCode="0%">
                  <c:v>0.3458957150232318</c:v>
                </c:pt>
                <c:pt idx="537" formatCode="0%">
                  <c:v>0.35851883561643838</c:v>
                </c:pt>
                <c:pt idx="538" formatCode="0%">
                  <c:v>0.34607438016528924</c:v>
                </c:pt>
                <c:pt idx="539" formatCode="0%">
                  <c:v>0.34206471494607088</c:v>
                </c:pt>
                <c:pt idx="540" formatCode="0%">
                  <c:v>0.33163265306122447</c:v>
                </c:pt>
                <c:pt idx="541" formatCode="0%">
                  <c:v>0.33487892838742916</c:v>
                </c:pt>
                <c:pt idx="542" formatCode="0%">
                  <c:v>0.33875338753387535</c:v>
                </c:pt>
                <c:pt idx="543" formatCode="0%">
                  <c:v>0.33801352054082162</c:v>
                </c:pt>
                <c:pt idx="544" formatCode="0%">
                  <c:v>0.33960292580982238</c:v>
                </c:pt>
                <c:pt idx="545" formatCode="0%">
                  <c:v>0.36011080332409973</c:v>
                </c:pt>
                <c:pt idx="546" formatCode="0%">
                  <c:v>0.36131183991106169</c:v>
                </c:pt>
                <c:pt idx="547" formatCode="0%">
                  <c:v>0.36312849162011174</c:v>
                </c:pt>
                <c:pt idx="548" formatCode="0%">
                  <c:v>0.3582589285714286</c:v>
                </c:pt>
                <c:pt idx="549" formatCode="0%">
                  <c:v>0.35</c:v>
                </c:pt>
                <c:pt idx="550" formatCode="0%">
                  <c:v>0.34845132743362828</c:v>
                </c:pt>
                <c:pt idx="551" formatCode="0%">
                  <c:v>0.3469162995594714</c:v>
                </c:pt>
                <c:pt idx="552" formatCode="0%">
                  <c:v>0.34615384615384615</c:v>
                </c:pt>
                <c:pt idx="553" formatCode="0%">
                  <c:v>0.34437086092715236</c:v>
                </c:pt>
                <c:pt idx="554" formatCode="0%">
                  <c:v>0.34254143646408841</c:v>
                </c:pt>
                <c:pt idx="555" formatCode="0%">
                  <c:v>0.34065934065934067</c:v>
                </c:pt>
                <c:pt idx="556" formatCode="0%">
                  <c:v>0.34065934065934067</c:v>
                </c:pt>
                <c:pt idx="557" formatCode="0%">
                  <c:v>0.33333333333333331</c:v>
                </c:pt>
                <c:pt idx="558" formatCode="0%">
                  <c:v>0.32563025210084034</c:v>
                </c:pt>
                <c:pt idx="559" formatCode="0%">
                  <c:v>0.32207792207792207</c:v>
                </c:pt>
                <c:pt idx="560" formatCode="0%">
                  <c:v>0.29293993677555319</c:v>
                </c:pt>
                <c:pt idx="561" formatCode="0%">
                  <c:v>0.27794623003840713</c:v>
                </c:pt>
                <c:pt idx="562" formatCode="0%">
                  <c:v>0.27504911591355602</c:v>
                </c:pt>
                <c:pt idx="563" formatCode="0%">
                  <c:v>0.2734375</c:v>
                </c:pt>
                <c:pt idx="564" formatCode="0%">
                  <c:v>0.26948989412897018</c:v>
                </c:pt>
                <c:pt idx="565" formatCode="0%">
                  <c:v>0.27079303675048355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F2-404A-ABAE-423F4246005B}"/>
            </c:ext>
          </c:extLst>
        </c:ser>
        <c:ser>
          <c:idx val="4"/>
          <c:order val="4"/>
          <c:tx>
            <c:v>WI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Data!$A$11:$A$573</c:f>
              <c:strCache>
                <c:ptCount val="563"/>
                <c:pt idx="0">
                  <c:v>OCT 4 2006</c:v>
                </c:pt>
                <c:pt idx="1">
                  <c:v>NOV 1 2006</c:v>
                </c:pt>
                <c:pt idx="2">
                  <c:v>NOV 2 2006</c:v>
                </c:pt>
                <c:pt idx="3">
                  <c:v>NOV 3 2006</c:v>
                </c:pt>
                <c:pt idx="4">
                  <c:v>NOV 4 2006</c:v>
                </c:pt>
                <c:pt idx="5">
                  <c:v>NOV 5 2006</c:v>
                </c:pt>
                <c:pt idx="6">
                  <c:v>DEC 1 2006</c:v>
                </c:pt>
                <c:pt idx="7">
                  <c:v>DEC 2 2006</c:v>
                </c:pt>
                <c:pt idx="8">
                  <c:v>DEC 3 2006</c:v>
                </c:pt>
                <c:pt idx="9">
                  <c:v>DEC 4 2006</c:v>
                </c:pt>
                <c:pt idx="10">
                  <c:v>JAN 1 2007</c:v>
                </c:pt>
                <c:pt idx="11">
                  <c:v>JAN 2 2007</c:v>
                </c:pt>
                <c:pt idx="12">
                  <c:v>JAN 3 2007</c:v>
                </c:pt>
                <c:pt idx="13">
                  <c:v>JAN 4 2007</c:v>
                </c:pt>
                <c:pt idx="14">
                  <c:v>FEB 1 2007</c:v>
                </c:pt>
                <c:pt idx="15">
                  <c:v>FEB 2 2007</c:v>
                </c:pt>
                <c:pt idx="16">
                  <c:v>FEB 3 2007</c:v>
                </c:pt>
                <c:pt idx="17">
                  <c:v>FEB 4 2007</c:v>
                </c:pt>
                <c:pt idx="18">
                  <c:v>MAR 1 2007</c:v>
                </c:pt>
                <c:pt idx="19">
                  <c:v>MAR 2 2007</c:v>
                </c:pt>
                <c:pt idx="20">
                  <c:v>MAR 3 2007</c:v>
                </c:pt>
                <c:pt idx="21">
                  <c:v>MAR 4 2007</c:v>
                </c:pt>
                <c:pt idx="22">
                  <c:v>MAR 5 2007</c:v>
                </c:pt>
                <c:pt idx="23">
                  <c:v>APR 1 2007</c:v>
                </c:pt>
                <c:pt idx="24">
                  <c:v>APR 2 2007</c:v>
                </c:pt>
                <c:pt idx="25">
                  <c:v>APR 3 2007</c:v>
                </c:pt>
                <c:pt idx="26">
                  <c:v>APR 4 2007</c:v>
                </c:pt>
                <c:pt idx="27">
                  <c:v>MAY 1 2007</c:v>
                </c:pt>
                <c:pt idx="28">
                  <c:v>MAY 2 2007</c:v>
                </c:pt>
                <c:pt idx="29">
                  <c:v>MAY 3 2007</c:v>
                </c:pt>
                <c:pt idx="30">
                  <c:v>MAY 4 2007</c:v>
                </c:pt>
                <c:pt idx="31">
                  <c:v>MAY 5 2007</c:v>
                </c:pt>
                <c:pt idx="32">
                  <c:v>JUN 1 2007</c:v>
                </c:pt>
                <c:pt idx="33">
                  <c:v>JUN 2 2007</c:v>
                </c:pt>
                <c:pt idx="34">
                  <c:v>JUN 3 2007</c:v>
                </c:pt>
                <c:pt idx="35">
                  <c:v>JUN 4 2007</c:v>
                </c:pt>
                <c:pt idx="36">
                  <c:v>JUL 1 2007</c:v>
                </c:pt>
                <c:pt idx="37">
                  <c:v>JUL 2 2007</c:v>
                </c:pt>
                <c:pt idx="38">
                  <c:v>JUL 3 2007</c:v>
                </c:pt>
                <c:pt idx="39">
                  <c:v>JUL 4 2007</c:v>
                </c:pt>
                <c:pt idx="40">
                  <c:v>AUG 1 2007</c:v>
                </c:pt>
                <c:pt idx="41">
                  <c:v>AUG 2 2007</c:v>
                </c:pt>
                <c:pt idx="42">
                  <c:v>AUG 3 2007</c:v>
                </c:pt>
                <c:pt idx="43">
                  <c:v>AUG 4 2007</c:v>
                </c:pt>
                <c:pt idx="44">
                  <c:v>AUG 5 2007</c:v>
                </c:pt>
                <c:pt idx="45">
                  <c:v>SEP 1 2007</c:v>
                </c:pt>
                <c:pt idx="46">
                  <c:v>SEP 2 2007</c:v>
                </c:pt>
                <c:pt idx="47">
                  <c:v>SEP 3 2007</c:v>
                </c:pt>
                <c:pt idx="48">
                  <c:v>SEP 4 2007</c:v>
                </c:pt>
                <c:pt idx="49">
                  <c:v>OCT 1 2007</c:v>
                </c:pt>
                <c:pt idx="50">
                  <c:v>OCT 2 2007</c:v>
                </c:pt>
                <c:pt idx="51">
                  <c:v>OCT 3 2007</c:v>
                </c:pt>
                <c:pt idx="52">
                  <c:v>OCT 4 2007</c:v>
                </c:pt>
                <c:pt idx="53">
                  <c:v>NOV 1 2007</c:v>
                </c:pt>
                <c:pt idx="54">
                  <c:v>NOV 2 2007</c:v>
                </c:pt>
                <c:pt idx="55">
                  <c:v>NOV 3 2007</c:v>
                </c:pt>
                <c:pt idx="56">
                  <c:v>NOV 4 2007</c:v>
                </c:pt>
                <c:pt idx="57">
                  <c:v>NOV 5 2007</c:v>
                </c:pt>
                <c:pt idx="58">
                  <c:v>DEC 1 2007</c:v>
                </c:pt>
                <c:pt idx="59">
                  <c:v>DEC 2 2007</c:v>
                </c:pt>
                <c:pt idx="60">
                  <c:v>DEC 3 2007</c:v>
                </c:pt>
                <c:pt idx="61">
                  <c:v>DEC 4 2007</c:v>
                </c:pt>
                <c:pt idx="62">
                  <c:v>JAN 1 2008</c:v>
                </c:pt>
                <c:pt idx="63">
                  <c:v>JAN 2 2008</c:v>
                </c:pt>
                <c:pt idx="64">
                  <c:v>JAN 3 2008</c:v>
                </c:pt>
                <c:pt idx="65">
                  <c:v>JAN 4 2008</c:v>
                </c:pt>
                <c:pt idx="66">
                  <c:v>FEB 1 2008</c:v>
                </c:pt>
                <c:pt idx="67">
                  <c:v>FEB 2 2008</c:v>
                </c:pt>
                <c:pt idx="68">
                  <c:v>FEB 3 2008</c:v>
                </c:pt>
                <c:pt idx="69">
                  <c:v>FEB 4 2008</c:v>
                </c:pt>
                <c:pt idx="70">
                  <c:v>FEB 5 2008</c:v>
                </c:pt>
                <c:pt idx="71">
                  <c:v>MAR 1 2008</c:v>
                </c:pt>
                <c:pt idx="72">
                  <c:v>MAR 2 2008</c:v>
                </c:pt>
                <c:pt idx="73">
                  <c:v>MAR 3 2008</c:v>
                </c:pt>
                <c:pt idx="74">
                  <c:v>MAR 4 2008</c:v>
                </c:pt>
                <c:pt idx="75">
                  <c:v>APR 1 2008</c:v>
                </c:pt>
                <c:pt idx="76">
                  <c:v>APR 2 2008</c:v>
                </c:pt>
                <c:pt idx="77">
                  <c:v>APR 3 2008</c:v>
                </c:pt>
                <c:pt idx="78">
                  <c:v>APR 4 2008</c:v>
                </c:pt>
                <c:pt idx="79">
                  <c:v>MAY 1 2008</c:v>
                </c:pt>
                <c:pt idx="80">
                  <c:v>MAY 2 2008</c:v>
                </c:pt>
                <c:pt idx="81">
                  <c:v>MAY 3 2008</c:v>
                </c:pt>
                <c:pt idx="82">
                  <c:v>MAY 4 2008</c:v>
                </c:pt>
                <c:pt idx="83">
                  <c:v>MAY 5 2008</c:v>
                </c:pt>
                <c:pt idx="84">
                  <c:v>JUN 1 2008</c:v>
                </c:pt>
                <c:pt idx="85">
                  <c:v>JUN 2 2008</c:v>
                </c:pt>
                <c:pt idx="86">
                  <c:v>JUN 3 2008</c:v>
                </c:pt>
                <c:pt idx="87">
                  <c:v>JUN 4 2008</c:v>
                </c:pt>
                <c:pt idx="88">
                  <c:v>JUL 1 2008</c:v>
                </c:pt>
                <c:pt idx="89">
                  <c:v>JUL 2 2008</c:v>
                </c:pt>
                <c:pt idx="90">
                  <c:v>JUL 3 2008</c:v>
                </c:pt>
                <c:pt idx="91">
                  <c:v>JUL 4 2008</c:v>
                </c:pt>
                <c:pt idx="92">
                  <c:v>AUG 1 2008</c:v>
                </c:pt>
                <c:pt idx="93">
                  <c:v>AUG 2 2008</c:v>
                </c:pt>
                <c:pt idx="94">
                  <c:v>AUG 3 2008</c:v>
                </c:pt>
                <c:pt idx="95">
                  <c:v>AUG 4 2008</c:v>
                </c:pt>
                <c:pt idx="96">
                  <c:v>AUG 5 2008</c:v>
                </c:pt>
                <c:pt idx="97">
                  <c:v>SEP 1 2008</c:v>
                </c:pt>
                <c:pt idx="98">
                  <c:v>SEP 2 2008</c:v>
                </c:pt>
                <c:pt idx="99">
                  <c:v>SEP 3 2008</c:v>
                </c:pt>
                <c:pt idx="100">
                  <c:v>SEP 4 2008</c:v>
                </c:pt>
                <c:pt idx="101">
                  <c:v>OCT 1 2008</c:v>
                </c:pt>
                <c:pt idx="102">
                  <c:v>OCT 2 2008</c:v>
                </c:pt>
                <c:pt idx="103">
                  <c:v>OCT 3 2008</c:v>
                </c:pt>
                <c:pt idx="104">
                  <c:v>OCT 4 2008</c:v>
                </c:pt>
                <c:pt idx="105">
                  <c:v>OCT 5 2008</c:v>
                </c:pt>
                <c:pt idx="106">
                  <c:v>NOV 1 2008</c:v>
                </c:pt>
                <c:pt idx="107">
                  <c:v>NOV 2 2008</c:v>
                </c:pt>
                <c:pt idx="108">
                  <c:v>NOV 3 2008</c:v>
                </c:pt>
                <c:pt idx="109">
                  <c:v>NOV 4 2008</c:v>
                </c:pt>
                <c:pt idx="110">
                  <c:v>DEC 1 2008</c:v>
                </c:pt>
                <c:pt idx="111">
                  <c:v>DEC 2 2008</c:v>
                </c:pt>
                <c:pt idx="112">
                  <c:v>DEC 3 2008</c:v>
                </c:pt>
                <c:pt idx="113">
                  <c:v>DEC 4 2008</c:v>
                </c:pt>
                <c:pt idx="114">
                  <c:v>JAN 1 2009</c:v>
                </c:pt>
                <c:pt idx="115">
                  <c:v>JAN 2 2009</c:v>
                </c:pt>
                <c:pt idx="116">
                  <c:v>JAN 3 2009</c:v>
                </c:pt>
                <c:pt idx="117">
                  <c:v>JAN 4 2009</c:v>
                </c:pt>
                <c:pt idx="118">
                  <c:v>JAN 5 2009</c:v>
                </c:pt>
                <c:pt idx="119">
                  <c:v>FEB 1 2009</c:v>
                </c:pt>
                <c:pt idx="120">
                  <c:v>FEB 2 2009</c:v>
                </c:pt>
                <c:pt idx="121">
                  <c:v>FEB 3 2009</c:v>
                </c:pt>
                <c:pt idx="122">
                  <c:v>FEB 4 2009</c:v>
                </c:pt>
                <c:pt idx="123">
                  <c:v>MAR 1 2009</c:v>
                </c:pt>
                <c:pt idx="124">
                  <c:v>MAR 2 2009</c:v>
                </c:pt>
                <c:pt idx="125">
                  <c:v>MAR 3 2009</c:v>
                </c:pt>
                <c:pt idx="126">
                  <c:v>MAR 4 2009</c:v>
                </c:pt>
                <c:pt idx="127">
                  <c:v>APR 1 2009</c:v>
                </c:pt>
                <c:pt idx="128">
                  <c:v>APR 2 2009</c:v>
                </c:pt>
                <c:pt idx="129">
                  <c:v>APR 3 2009</c:v>
                </c:pt>
                <c:pt idx="130">
                  <c:v>APR 4 2009</c:v>
                </c:pt>
                <c:pt idx="131">
                  <c:v>MAY 1 2009</c:v>
                </c:pt>
                <c:pt idx="132">
                  <c:v>MAY 2 2009</c:v>
                </c:pt>
                <c:pt idx="133">
                  <c:v>MAY 3 2009</c:v>
                </c:pt>
                <c:pt idx="134">
                  <c:v>MAY 4 2009</c:v>
                </c:pt>
                <c:pt idx="135">
                  <c:v>MAY 5 2009</c:v>
                </c:pt>
                <c:pt idx="136">
                  <c:v>JUN 1 2009</c:v>
                </c:pt>
                <c:pt idx="137">
                  <c:v>JUN 2 2009</c:v>
                </c:pt>
                <c:pt idx="138">
                  <c:v>JUN 3 2009</c:v>
                </c:pt>
                <c:pt idx="139">
                  <c:v>JUN 4 2009</c:v>
                </c:pt>
                <c:pt idx="140">
                  <c:v>JUL 1 2009</c:v>
                </c:pt>
                <c:pt idx="141">
                  <c:v>JUL 2 2009</c:v>
                </c:pt>
                <c:pt idx="142">
                  <c:v>JUL 3 2009</c:v>
                </c:pt>
                <c:pt idx="143">
                  <c:v>JUL 4 2009</c:v>
                </c:pt>
                <c:pt idx="144">
                  <c:v>JUL 5 2009</c:v>
                </c:pt>
                <c:pt idx="145">
                  <c:v>AUG 1 2009</c:v>
                </c:pt>
                <c:pt idx="146">
                  <c:v>AUG 2 2009</c:v>
                </c:pt>
                <c:pt idx="147">
                  <c:v>AUG 3 2009</c:v>
                </c:pt>
                <c:pt idx="148">
                  <c:v>AUG 4 2009</c:v>
                </c:pt>
                <c:pt idx="149">
                  <c:v>SEP 1 2009</c:v>
                </c:pt>
                <c:pt idx="150">
                  <c:v>SEP 2 2009</c:v>
                </c:pt>
                <c:pt idx="151">
                  <c:v>SEP 3 2009</c:v>
                </c:pt>
                <c:pt idx="152">
                  <c:v>SEP 4 2009</c:v>
                </c:pt>
                <c:pt idx="153">
                  <c:v>OCT 1 2009</c:v>
                </c:pt>
                <c:pt idx="154">
                  <c:v>OCT 2 2009</c:v>
                </c:pt>
                <c:pt idx="155">
                  <c:v>OCT 3 2009</c:v>
                </c:pt>
                <c:pt idx="156">
                  <c:v>OCT 4 2009</c:v>
                </c:pt>
                <c:pt idx="157">
                  <c:v>OCT 5 2009</c:v>
                </c:pt>
                <c:pt idx="158">
                  <c:v>NOV 1 2009</c:v>
                </c:pt>
                <c:pt idx="159">
                  <c:v>NOV 2 2009</c:v>
                </c:pt>
                <c:pt idx="160">
                  <c:v>NOV 3 2009</c:v>
                </c:pt>
                <c:pt idx="161">
                  <c:v>NOV 4 2009</c:v>
                </c:pt>
                <c:pt idx="162">
                  <c:v>DEC 1 2009</c:v>
                </c:pt>
                <c:pt idx="163">
                  <c:v>DEC 2 2009</c:v>
                </c:pt>
                <c:pt idx="164">
                  <c:v>DEC 3 2009</c:v>
                </c:pt>
                <c:pt idx="165">
                  <c:v>DEC 4 2009</c:v>
                </c:pt>
                <c:pt idx="166">
                  <c:v>JAN 1 2010</c:v>
                </c:pt>
                <c:pt idx="167">
                  <c:v>JAN 2 2010</c:v>
                </c:pt>
                <c:pt idx="168">
                  <c:v>JAN 3 2010</c:v>
                </c:pt>
                <c:pt idx="169">
                  <c:v>JAN 4 2010</c:v>
                </c:pt>
                <c:pt idx="170">
                  <c:v>JAN 5 2010</c:v>
                </c:pt>
                <c:pt idx="171">
                  <c:v>FEB 1 2010</c:v>
                </c:pt>
                <c:pt idx="172">
                  <c:v>FEB 2 2010</c:v>
                </c:pt>
                <c:pt idx="173">
                  <c:v>FEB 3 2010</c:v>
                </c:pt>
                <c:pt idx="174">
                  <c:v>FEB 4 2010</c:v>
                </c:pt>
                <c:pt idx="175">
                  <c:v>MAR 1 2010</c:v>
                </c:pt>
                <c:pt idx="176">
                  <c:v>MAR 2 2010</c:v>
                </c:pt>
                <c:pt idx="177">
                  <c:v>MAR 3 2010</c:v>
                </c:pt>
                <c:pt idx="178">
                  <c:v>MAR 4 2010</c:v>
                </c:pt>
                <c:pt idx="179">
                  <c:v>APR 1 2010</c:v>
                </c:pt>
                <c:pt idx="180">
                  <c:v>APR 2 2010</c:v>
                </c:pt>
                <c:pt idx="181">
                  <c:v>APR 3 2010</c:v>
                </c:pt>
                <c:pt idx="182">
                  <c:v>APR 4 2010</c:v>
                </c:pt>
                <c:pt idx="183">
                  <c:v>APR 5 2010</c:v>
                </c:pt>
                <c:pt idx="184">
                  <c:v>MAY 1 2010</c:v>
                </c:pt>
                <c:pt idx="185">
                  <c:v>MAY 2 2010</c:v>
                </c:pt>
                <c:pt idx="186">
                  <c:v>MAY 3 2010</c:v>
                </c:pt>
                <c:pt idx="187">
                  <c:v>MAY 4 2010</c:v>
                </c:pt>
                <c:pt idx="188">
                  <c:v>JUN 1 2010</c:v>
                </c:pt>
                <c:pt idx="189">
                  <c:v>JUN 2 2010</c:v>
                </c:pt>
                <c:pt idx="190">
                  <c:v>JUN 3 2010</c:v>
                </c:pt>
                <c:pt idx="191">
                  <c:v>JUN 4 2010</c:v>
                </c:pt>
                <c:pt idx="192">
                  <c:v>JUL 1 2010</c:v>
                </c:pt>
                <c:pt idx="193">
                  <c:v>JUL 2 2010</c:v>
                </c:pt>
                <c:pt idx="194">
                  <c:v>JUL 3 2010</c:v>
                </c:pt>
                <c:pt idx="195">
                  <c:v>JUL 4 2010</c:v>
                </c:pt>
                <c:pt idx="196">
                  <c:v>JUL 5 2010</c:v>
                </c:pt>
                <c:pt idx="197">
                  <c:v>AUG 1 2010</c:v>
                </c:pt>
                <c:pt idx="198">
                  <c:v>AUG 2 2010</c:v>
                </c:pt>
                <c:pt idx="199">
                  <c:v>AUG 3 2010</c:v>
                </c:pt>
                <c:pt idx="200">
                  <c:v>AUG 4 2010</c:v>
                </c:pt>
                <c:pt idx="201">
                  <c:v>SEP 1 2010</c:v>
                </c:pt>
                <c:pt idx="202">
                  <c:v>SEP 2 2010</c:v>
                </c:pt>
                <c:pt idx="203">
                  <c:v>SEP 3 2010</c:v>
                </c:pt>
                <c:pt idx="204">
                  <c:v>SEP 4 2010</c:v>
                </c:pt>
                <c:pt idx="205">
                  <c:v>OCT 1 2010</c:v>
                </c:pt>
                <c:pt idx="206">
                  <c:v>OCT 2 2010</c:v>
                </c:pt>
                <c:pt idx="207">
                  <c:v>OCT 3 2010</c:v>
                </c:pt>
                <c:pt idx="208">
                  <c:v>OCT 4 2010</c:v>
                </c:pt>
                <c:pt idx="209">
                  <c:v>OCT 5 2010</c:v>
                </c:pt>
                <c:pt idx="210">
                  <c:v>NOV 1 2010</c:v>
                </c:pt>
                <c:pt idx="211">
                  <c:v>NOV 2 2010</c:v>
                </c:pt>
                <c:pt idx="212">
                  <c:v>NOV 3 2010</c:v>
                </c:pt>
                <c:pt idx="213">
                  <c:v>NOV 4 2010</c:v>
                </c:pt>
                <c:pt idx="214">
                  <c:v>DEC 1 2010</c:v>
                </c:pt>
                <c:pt idx="215">
                  <c:v>DEC 2 2010</c:v>
                </c:pt>
                <c:pt idx="216">
                  <c:v>DEC 3 2010</c:v>
                </c:pt>
                <c:pt idx="217">
                  <c:v>DEC 4 2010</c:v>
                </c:pt>
                <c:pt idx="218">
                  <c:v>DEC 5 2010</c:v>
                </c:pt>
                <c:pt idx="219">
                  <c:v>JAN 1 2011</c:v>
                </c:pt>
                <c:pt idx="220">
                  <c:v>JAN 2 2011</c:v>
                </c:pt>
                <c:pt idx="221">
                  <c:v>JAN 3 2011</c:v>
                </c:pt>
                <c:pt idx="222">
                  <c:v>JAN 4 2011</c:v>
                </c:pt>
                <c:pt idx="223">
                  <c:v>FEB 1 2011</c:v>
                </c:pt>
                <c:pt idx="224">
                  <c:v>FEB 2 2011</c:v>
                </c:pt>
                <c:pt idx="225">
                  <c:v>FEB 3 2011</c:v>
                </c:pt>
                <c:pt idx="226">
                  <c:v>FEB 4 2011</c:v>
                </c:pt>
                <c:pt idx="227">
                  <c:v>MAR 1 2011</c:v>
                </c:pt>
                <c:pt idx="228">
                  <c:v>MAR 2 2011</c:v>
                </c:pt>
                <c:pt idx="229">
                  <c:v>MAR 3 2011</c:v>
                </c:pt>
                <c:pt idx="230">
                  <c:v>MAR 4 2011</c:v>
                </c:pt>
                <c:pt idx="231">
                  <c:v>APR 1 2011</c:v>
                </c:pt>
                <c:pt idx="232">
                  <c:v>APR 2 2011</c:v>
                </c:pt>
                <c:pt idx="233">
                  <c:v>APR 3 2011</c:v>
                </c:pt>
                <c:pt idx="234">
                  <c:v>APR 4 2011</c:v>
                </c:pt>
                <c:pt idx="235">
                  <c:v>APR 5 2011</c:v>
                </c:pt>
                <c:pt idx="236">
                  <c:v>MAY 1 2011</c:v>
                </c:pt>
                <c:pt idx="237">
                  <c:v>MAY 2 2011</c:v>
                </c:pt>
                <c:pt idx="238">
                  <c:v>MAY 3 2011</c:v>
                </c:pt>
                <c:pt idx="239">
                  <c:v>MAY 4 2011</c:v>
                </c:pt>
                <c:pt idx="240">
                  <c:v>JUN 1 2011</c:v>
                </c:pt>
                <c:pt idx="241">
                  <c:v>JUN 2 2011</c:v>
                </c:pt>
                <c:pt idx="242">
                  <c:v>JUN 3 2011</c:v>
                </c:pt>
                <c:pt idx="243">
                  <c:v>JUN 4 2011</c:v>
                </c:pt>
                <c:pt idx="244">
                  <c:v>JUL 1 2011</c:v>
                </c:pt>
                <c:pt idx="245">
                  <c:v>JUL 2 2011</c:v>
                </c:pt>
                <c:pt idx="246">
                  <c:v>JUL 3 2011</c:v>
                </c:pt>
                <c:pt idx="247">
                  <c:v>JUL 4 2011</c:v>
                </c:pt>
                <c:pt idx="248">
                  <c:v>JUL 5 2011</c:v>
                </c:pt>
                <c:pt idx="249">
                  <c:v>AUG 1 2011</c:v>
                </c:pt>
                <c:pt idx="250">
                  <c:v>AUG 2 2011</c:v>
                </c:pt>
                <c:pt idx="251">
                  <c:v>AUG 3 2011</c:v>
                </c:pt>
                <c:pt idx="252">
                  <c:v>AUG 4 2011</c:v>
                </c:pt>
                <c:pt idx="253">
                  <c:v>SEP 1 2011</c:v>
                </c:pt>
                <c:pt idx="254">
                  <c:v>SEP 2 2011</c:v>
                </c:pt>
                <c:pt idx="255">
                  <c:v>SEP 3 2011</c:v>
                </c:pt>
                <c:pt idx="256">
                  <c:v>SEP 4 2011</c:v>
                </c:pt>
                <c:pt idx="257">
                  <c:v>SEP 5 2011</c:v>
                </c:pt>
                <c:pt idx="258">
                  <c:v>OCT 1 2011</c:v>
                </c:pt>
                <c:pt idx="259">
                  <c:v>OCT 2 2011</c:v>
                </c:pt>
                <c:pt idx="260">
                  <c:v>OCT 3 2011</c:v>
                </c:pt>
                <c:pt idx="261">
                  <c:v>OCT 4 2011</c:v>
                </c:pt>
                <c:pt idx="262">
                  <c:v>NOV 1 2011</c:v>
                </c:pt>
                <c:pt idx="263">
                  <c:v>NOV 2 2011</c:v>
                </c:pt>
                <c:pt idx="264">
                  <c:v>NOV 3 2011</c:v>
                </c:pt>
                <c:pt idx="265">
                  <c:v>NOV 4 2011</c:v>
                </c:pt>
                <c:pt idx="266">
                  <c:v>DEC 1 2011</c:v>
                </c:pt>
                <c:pt idx="267">
                  <c:v>DEC 2 2011</c:v>
                </c:pt>
                <c:pt idx="268">
                  <c:v>DEC 3 2011</c:v>
                </c:pt>
                <c:pt idx="269">
                  <c:v>DEC 4 2011</c:v>
                </c:pt>
                <c:pt idx="270">
                  <c:v>DEC 5 2011</c:v>
                </c:pt>
                <c:pt idx="271">
                  <c:v>JAN 1 2012</c:v>
                </c:pt>
                <c:pt idx="272">
                  <c:v>JAN 2 2012</c:v>
                </c:pt>
                <c:pt idx="273">
                  <c:v>JAN 3 2012</c:v>
                </c:pt>
                <c:pt idx="274">
                  <c:v>JAN 4 2012</c:v>
                </c:pt>
                <c:pt idx="275">
                  <c:v>FEB 1 2012</c:v>
                </c:pt>
                <c:pt idx="276">
                  <c:v>FEB 2 2012</c:v>
                </c:pt>
                <c:pt idx="277">
                  <c:v>FEB 3 2012</c:v>
                </c:pt>
                <c:pt idx="278">
                  <c:v>FEB 4 2012</c:v>
                </c:pt>
                <c:pt idx="279">
                  <c:v>MAR 1 2012</c:v>
                </c:pt>
                <c:pt idx="280">
                  <c:v>MAR 2 2012</c:v>
                </c:pt>
                <c:pt idx="281">
                  <c:v>MAR 3 2012</c:v>
                </c:pt>
                <c:pt idx="282">
                  <c:v>MAR 4 2012</c:v>
                </c:pt>
                <c:pt idx="283">
                  <c:v>MAR 5 2012</c:v>
                </c:pt>
                <c:pt idx="284">
                  <c:v>APR 1 2012</c:v>
                </c:pt>
                <c:pt idx="285">
                  <c:v>APR 2 2012</c:v>
                </c:pt>
                <c:pt idx="286">
                  <c:v>APR 3 2012</c:v>
                </c:pt>
                <c:pt idx="287">
                  <c:v>APR 4 2012</c:v>
                </c:pt>
                <c:pt idx="288">
                  <c:v>MAY 1 2012</c:v>
                </c:pt>
                <c:pt idx="289">
                  <c:v>MAY 2 2012</c:v>
                </c:pt>
                <c:pt idx="290">
                  <c:v>MAY 3 2012</c:v>
                </c:pt>
                <c:pt idx="291">
                  <c:v>MAY 4 2012</c:v>
                </c:pt>
                <c:pt idx="292">
                  <c:v>JUN 1 2012</c:v>
                </c:pt>
                <c:pt idx="293">
                  <c:v>JUN 2 2012</c:v>
                </c:pt>
                <c:pt idx="294">
                  <c:v>JUN 3 2012</c:v>
                </c:pt>
                <c:pt idx="295">
                  <c:v>JUN 4 2012</c:v>
                </c:pt>
                <c:pt idx="296">
                  <c:v>JUN 5 2012</c:v>
                </c:pt>
                <c:pt idx="297">
                  <c:v>JUL 1 2012</c:v>
                </c:pt>
                <c:pt idx="298">
                  <c:v>JUL 2 2012</c:v>
                </c:pt>
                <c:pt idx="299">
                  <c:v>JUL 3 2012</c:v>
                </c:pt>
                <c:pt idx="300">
                  <c:v>JUL 4 2012</c:v>
                </c:pt>
                <c:pt idx="301">
                  <c:v>AUG 1 2012</c:v>
                </c:pt>
                <c:pt idx="302">
                  <c:v>AUG 2 2012</c:v>
                </c:pt>
                <c:pt idx="303">
                  <c:v>AUG 3 2012</c:v>
                </c:pt>
                <c:pt idx="304">
                  <c:v>AUG 4 2012</c:v>
                </c:pt>
                <c:pt idx="305">
                  <c:v>AUG 5 2012</c:v>
                </c:pt>
                <c:pt idx="306">
                  <c:v>SEP 1 2012</c:v>
                </c:pt>
                <c:pt idx="307">
                  <c:v>SEP 2 2012</c:v>
                </c:pt>
                <c:pt idx="308">
                  <c:v>SEP 3 2012</c:v>
                </c:pt>
                <c:pt idx="309">
                  <c:v>SEP 4 2012</c:v>
                </c:pt>
                <c:pt idx="310">
                  <c:v>OCT 1 2012</c:v>
                </c:pt>
                <c:pt idx="311">
                  <c:v>OCT 2 2012</c:v>
                </c:pt>
                <c:pt idx="312">
                  <c:v>OCT 3 2012</c:v>
                </c:pt>
                <c:pt idx="313">
                  <c:v>OCT 4 2012</c:v>
                </c:pt>
                <c:pt idx="314">
                  <c:v>NOV 1 2012</c:v>
                </c:pt>
                <c:pt idx="315">
                  <c:v>NOV 2 2012</c:v>
                </c:pt>
                <c:pt idx="316">
                  <c:v>NOV 3 2012</c:v>
                </c:pt>
                <c:pt idx="317">
                  <c:v>NOV 4 2012</c:v>
                </c:pt>
                <c:pt idx="318">
                  <c:v>NOV 5 2012</c:v>
                </c:pt>
                <c:pt idx="319">
                  <c:v>DEC 1 2012</c:v>
                </c:pt>
                <c:pt idx="320">
                  <c:v>DEC 2 2012</c:v>
                </c:pt>
                <c:pt idx="321">
                  <c:v>DEC 3 2012</c:v>
                </c:pt>
                <c:pt idx="322">
                  <c:v>DEC 4 2012</c:v>
                </c:pt>
                <c:pt idx="323">
                  <c:v>JAN 1 2013</c:v>
                </c:pt>
                <c:pt idx="324">
                  <c:v>JAN 2 2013</c:v>
                </c:pt>
                <c:pt idx="325">
                  <c:v>JAN 3 2013</c:v>
                </c:pt>
                <c:pt idx="326">
                  <c:v>JAN 4 2013</c:v>
                </c:pt>
                <c:pt idx="327">
                  <c:v>FEB 1 2013</c:v>
                </c:pt>
                <c:pt idx="328">
                  <c:v>FEB 2 2013</c:v>
                </c:pt>
                <c:pt idx="329">
                  <c:v>FEB 3 2013</c:v>
                </c:pt>
                <c:pt idx="330">
                  <c:v>FEB 4 2013</c:v>
                </c:pt>
                <c:pt idx="331">
                  <c:v>MAR 1 2013</c:v>
                </c:pt>
                <c:pt idx="332">
                  <c:v>MAR 2 2013</c:v>
                </c:pt>
                <c:pt idx="333">
                  <c:v>MAR 3 2013</c:v>
                </c:pt>
                <c:pt idx="334">
                  <c:v>MAR 4 2013</c:v>
                </c:pt>
                <c:pt idx="335">
                  <c:v>MAR 5 2013</c:v>
                </c:pt>
                <c:pt idx="336">
                  <c:v>APR 1 2013</c:v>
                </c:pt>
                <c:pt idx="337">
                  <c:v>APR 2 2013</c:v>
                </c:pt>
                <c:pt idx="338">
                  <c:v>APR 3 2013</c:v>
                </c:pt>
                <c:pt idx="339">
                  <c:v>APR 4 2013</c:v>
                </c:pt>
                <c:pt idx="340">
                  <c:v>MAY 1 2013</c:v>
                </c:pt>
                <c:pt idx="341">
                  <c:v>MAY 2 2013</c:v>
                </c:pt>
                <c:pt idx="342">
                  <c:v>MAY 3 2013</c:v>
                </c:pt>
                <c:pt idx="343">
                  <c:v>MAY 4 2013</c:v>
                </c:pt>
                <c:pt idx="344">
                  <c:v>MAY 5 2013</c:v>
                </c:pt>
                <c:pt idx="345">
                  <c:v>JUNE 1 2013</c:v>
                </c:pt>
                <c:pt idx="346">
                  <c:v>JUNE 2 2013</c:v>
                </c:pt>
                <c:pt idx="347">
                  <c:v>JUNE 3 2013</c:v>
                </c:pt>
                <c:pt idx="348">
                  <c:v>JUNE 4 2013</c:v>
                </c:pt>
                <c:pt idx="349">
                  <c:v>JUL 1 2013</c:v>
                </c:pt>
                <c:pt idx="350">
                  <c:v>JUL 2 2013</c:v>
                </c:pt>
                <c:pt idx="351">
                  <c:v>JUL 3 2013</c:v>
                </c:pt>
                <c:pt idx="352">
                  <c:v>JUL 4 2013</c:v>
                </c:pt>
                <c:pt idx="353">
                  <c:v>AUG 1 2013</c:v>
                </c:pt>
                <c:pt idx="354">
                  <c:v>AUG 2 2013</c:v>
                </c:pt>
                <c:pt idx="355">
                  <c:v>AUG 3 2013</c:v>
                </c:pt>
                <c:pt idx="356">
                  <c:v>AUG 4 2013</c:v>
                </c:pt>
                <c:pt idx="357">
                  <c:v>AUG 5 2013</c:v>
                </c:pt>
                <c:pt idx="358">
                  <c:v>SEP 1 2013</c:v>
                </c:pt>
                <c:pt idx="359">
                  <c:v>SEP 2 2013</c:v>
                </c:pt>
                <c:pt idx="360">
                  <c:v>SEP 3 2013</c:v>
                </c:pt>
                <c:pt idx="361">
                  <c:v>SEP 4 2013</c:v>
                </c:pt>
                <c:pt idx="362">
                  <c:v>OCT 1 2013</c:v>
                </c:pt>
                <c:pt idx="363">
                  <c:v>OCT 2 2013</c:v>
                </c:pt>
                <c:pt idx="364">
                  <c:v>OCT 3 2013</c:v>
                </c:pt>
                <c:pt idx="365">
                  <c:v>OCT 4 2013</c:v>
                </c:pt>
                <c:pt idx="366">
                  <c:v>NOV 1 2013</c:v>
                </c:pt>
                <c:pt idx="367">
                  <c:v>NOV 2 2013</c:v>
                </c:pt>
                <c:pt idx="368">
                  <c:v>NOV 3 2013</c:v>
                </c:pt>
                <c:pt idx="369">
                  <c:v>NOV 4 2013</c:v>
                </c:pt>
                <c:pt idx="370">
                  <c:v>NOV 5 2013</c:v>
                </c:pt>
                <c:pt idx="371">
                  <c:v>DEC 1 2013</c:v>
                </c:pt>
                <c:pt idx="372">
                  <c:v>DEC 2 2013</c:v>
                </c:pt>
                <c:pt idx="373">
                  <c:v>DEC 3 2013</c:v>
                </c:pt>
                <c:pt idx="374">
                  <c:v>DEC 4 2013</c:v>
                </c:pt>
                <c:pt idx="375">
                  <c:v>JAN 1 2014</c:v>
                </c:pt>
                <c:pt idx="376">
                  <c:v>JAN 2 2014</c:v>
                </c:pt>
                <c:pt idx="377">
                  <c:v>JAN 3 2014</c:v>
                </c:pt>
                <c:pt idx="378">
                  <c:v>JAN 4 2014</c:v>
                </c:pt>
                <c:pt idx="379">
                  <c:v>JAN 5 2014</c:v>
                </c:pt>
                <c:pt idx="380">
                  <c:v>FEB 1 2014</c:v>
                </c:pt>
                <c:pt idx="381">
                  <c:v>FEB 2 2014</c:v>
                </c:pt>
                <c:pt idx="382">
                  <c:v>FEB 3 2014</c:v>
                </c:pt>
                <c:pt idx="383">
                  <c:v>FEB 4 2014</c:v>
                </c:pt>
                <c:pt idx="384">
                  <c:v>MAR 1 2014</c:v>
                </c:pt>
                <c:pt idx="385">
                  <c:v>MAR 2 2014</c:v>
                </c:pt>
                <c:pt idx="386">
                  <c:v>MAR 3 2014</c:v>
                </c:pt>
                <c:pt idx="387">
                  <c:v>MAR 4 2014</c:v>
                </c:pt>
                <c:pt idx="388">
                  <c:v>APR 1 2014</c:v>
                </c:pt>
                <c:pt idx="389">
                  <c:v>APR 2 2014</c:v>
                </c:pt>
                <c:pt idx="390">
                  <c:v>APR 3 2014</c:v>
                </c:pt>
                <c:pt idx="391">
                  <c:v>APR 4 2014</c:v>
                </c:pt>
                <c:pt idx="392">
                  <c:v>MAY 1 2014</c:v>
                </c:pt>
                <c:pt idx="393">
                  <c:v>MAY 2 2014</c:v>
                </c:pt>
                <c:pt idx="394">
                  <c:v>MAY 3 2014</c:v>
                </c:pt>
                <c:pt idx="395">
                  <c:v>MAY 4 2014</c:v>
                </c:pt>
                <c:pt idx="396">
                  <c:v>MAY 5 2014</c:v>
                </c:pt>
                <c:pt idx="397">
                  <c:v>JUNE 1 2014</c:v>
                </c:pt>
                <c:pt idx="398">
                  <c:v>JUNE 2 2014</c:v>
                </c:pt>
                <c:pt idx="399">
                  <c:v>JUNE 3 2014</c:v>
                </c:pt>
                <c:pt idx="400">
                  <c:v>JUNE 4 2014</c:v>
                </c:pt>
                <c:pt idx="401">
                  <c:v>JUL 1 2014</c:v>
                </c:pt>
                <c:pt idx="402">
                  <c:v>JUL 2 2014</c:v>
                </c:pt>
                <c:pt idx="403">
                  <c:v>JUL 3 2014</c:v>
                </c:pt>
                <c:pt idx="404">
                  <c:v>JUL 4 2014</c:v>
                </c:pt>
                <c:pt idx="405">
                  <c:v>AUG 1 2014</c:v>
                </c:pt>
                <c:pt idx="406">
                  <c:v>AUG 2 2014</c:v>
                </c:pt>
                <c:pt idx="407">
                  <c:v>AUG 3 2014</c:v>
                </c:pt>
                <c:pt idx="408">
                  <c:v>AUG 4 2014</c:v>
                </c:pt>
                <c:pt idx="409">
                  <c:v>AUG 5 2014</c:v>
                </c:pt>
                <c:pt idx="410">
                  <c:v>SEP 1 2014</c:v>
                </c:pt>
                <c:pt idx="411">
                  <c:v>SEP 2 2014</c:v>
                </c:pt>
                <c:pt idx="412">
                  <c:v>SEP 3 2014</c:v>
                </c:pt>
                <c:pt idx="413">
                  <c:v>SEP 4 2014</c:v>
                </c:pt>
                <c:pt idx="414">
                  <c:v>OCT 1 2014</c:v>
                </c:pt>
                <c:pt idx="415">
                  <c:v>OCT 2 2014</c:v>
                </c:pt>
                <c:pt idx="416">
                  <c:v>OCT 3 2014</c:v>
                </c:pt>
                <c:pt idx="417">
                  <c:v>OCT 4 2014</c:v>
                </c:pt>
                <c:pt idx="418">
                  <c:v>OCT 5 2014</c:v>
                </c:pt>
                <c:pt idx="419">
                  <c:v>NOV 1 2014</c:v>
                </c:pt>
                <c:pt idx="420">
                  <c:v>NOV 2 2014</c:v>
                </c:pt>
                <c:pt idx="421">
                  <c:v>NOV 3 2014</c:v>
                </c:pt>
                <c:pt idx="422">
                  <c:v>NOV 4 2014</c:v>
                </c:pt>
                <c:pt idx="423">
                  <c:v>DEC 1 2014</c:v>
                </c:pt>
                <c:pt idx="424">
                  <c:v>DEC 2 2014</c:v>
                </c:pt>
                <c:pt idx="425">
                  <c:v>DEC 3 2014</c:v>
                </c:pt>
                <c:pt idx="426">
                  <c:v>DEC 4 2014</c:v>
                </c:pt>
                <c:pt idx="427">
                  <c:v>JAN 1 2015</c:v>
                </c:pt>
                <c:pt idx="428">
                  <c:v>JAN 2 2015</c:v>
                </c:pt>
                <c:pt idx="429">
                  <c:v>JAN 3 2015</c:v>
                </c:pt>
                <c:pt idx="430">
                  <c:v>JAN 4 2015</c:v>
                </c:pt>
                <c:pt idx="431">
                  <c:v>JAN 5 2015</c:v>
                </c:pt>
                <c:pt idx="432">
                  <c:v>FEB 1 2015</c:v>
                </c:pt>
                <c:pt idx="433">
                  <c:v>FEB 2 2015</c:v>
                </c:pt>
                <c:pt idx="434">
                  <c:v>FEB 3 2015</c:v>
                </c:pt>
                <c:pt idx="435">
                  <c:v>FEB 4 2015</c:v>
                </c:pt>
                <c:pt idx="436">
                  <c:v>MAR 1 2015</c:v>
                </c:pt>
                <c:pt idx="437">
                  <c:v>MAR 2 2015</c:v>
                </c:pt>
                <c:pt idx="438">
                  <c:v>MAR 3 2015</c:v>
                </c:pt>
                <c:pt idx="439">
                  <c:v>MAR 4 2015</c:v>
                </c:pt>
                <c:pt idx="440">
                  <c:v>APR 1 2015</c:v>
                </c:pt>
                <c:pt idx="441">
                  <c:v>APR 2 2015</c:v>
                </c:pt>
                <c:pt idx="442">
                  <c:v>APR 3 2015</c:v>
                </c:pt>
                <c:pt idx="443">
                  <c:v>APR 4 2015</c:v>
                </c:pt>
                <c:pt idx="444">
                  <c:v>MAY 1 2015</c:v>
                </c:pt>
                <c:pt idx="445">
                  <c:v>MAY 2 2015</c:v>
                </c:pt>
                <c:pt idx="446">
                  <c:v>MAY 3 2015</c:v>
                </c:pt>
                <c:pt idx="447">
                  <c:v>MAY 4 2015</c:v>
                </c:pt>
                <c:pt idx="448">
                  <c:v>MAY 5 2015</c:v>
                </c:pt>
                <c:pt idx="449">
                  <c:v>JUNE 1 2015</c:v>
                </c:pt>
                <c:pt idx="450">
                  <c:v>JUNE 2 2015</c:v>
                </c:pt>
                <c:pt idx="451">
                  <c:v>JUNE 3 2015</c:v>
                </c:pt>
                <c:pt idx="452">
                  <c:v>JUNE 4 2015</c:v>
                </c:pt>
                <c:pt idx="453">
                  <c:v>JUL 1 2015</c:v>
                </c:pt>
                <c:pt idx="454">
                  <c:v>JUL 2 2015</c:v>
                </c:pt>
                <c:pt idx="455">
                  <c:v>JUL 3 2015</c:v>
                </c:pt>
                <c:pt idx="456">
                  <c:v>JUL 4 2015</c:v>
                </c:pt>
                <c:pt idx="457">
                  <c:v>JUL 5 2015</c:v>
                </c:pt>
                <c:pt idx="458">
                  <c:v>AUG 1 2015</c:v>
                </c:pt>
                <c:pt idx="459">
                  <c:v>AUG 2 2015</c:v>
                </c:pt>
                <c:pt idx="460">
                  <c:v>AUG 3 2015</c:v>
                </c:pt>
                <c:pt idx="461">
                  <c:v>AUG 4 2015</c:v>
                </c:pt>
                <c:pt idx="462">
                  <c:v>SEP 1 2015</c:v>
                </c:pt>
                <c:pt idx="463">
                  <c:v>SEP 2 2015</c:v>
                </c:pt>
                <c:pt idx="464">
                  <c:v>SEP 3 2015</c:v>
                </c:pt>
                <c:pt idx="465">
                  <c:v>SEP 4 2015</c:v>
                </c:pt>
                <c:pt idx="466">
                  <c:v>OCT 1 2015</c:v>
                </c:pt>
                <c:pt idx="467">
                  <c:v>OCT 2 2015</c:v>
                </c:pt>
                <c:pt idx="468">
                  <c:v>OCT 3 2015</c:v>
                </c:pt>
                <c:pt idx="469">
                  <c:v>OCT 4 2015</c:v>
                </c:pt>
                <c:pt idx="470">
                  <c:v>OCT 5 2015</c:v>
                </c:pt>
                <c:pt idx="471">
                  <c:v>NOV 1 2015</c:v>
                </c:pt>
                <c:pt idx="472">
                  <c:v>NOV 2 2015</c:v>
                </c:pt>
                <c:pt idx="473">
                  <c:v>NOV 3 2015</c:v>
                </c:pt>
                <c:pt idx="474">
                  <c:v>NOV 4 2015</c:v>
                </c:pt>
                <c:pt idx="475">
                  <c:v>DEC 1 2015</c:v>
                </c:pt>
                <c:pt idx="476">
                  <c:v>DEC 2 2015</c:v>
                </c:pt>
                <c:pt idx="477">
                  <c:v>DEC 3 2015</c:v>
                </c:pt>
                <c:pt idx="478">
                  <c:v>DEC 4 2015</c:v>
                </c:pt>
                <c:pt idx="479">
                  <c:v>JAN 1 2016</c:v>
                </c:pt>
                <c:pt idx="480">
                  <c:v>JAN 2 2016</c:v>
                </c:pt>
                <c:pt idx="481">
                  <c:v>JAN 3 2016</c:v>
                </c:pt>
                <c:pt idx="482">
                  <c:v>JAN 4 2016</c:v>
                </c:pt>
                <c:pt idx="483">
                  <c:v>JAN 5 2016</c:v>
                </c:pt>
                <c:pt idx="484">
                  <c:v>FEB 1 2016</c:v>
                </c:pt>
                <c:pt idx="485">
                  <c:v>FEB 2 2016</c:v>
                </c:pt>
                <c:pt idx="486">
                  <c:v>FEB 3 2016</c:v>
                </c:pt>
                <c:pt idx="487">
                  <c:v>FEB 4 2016</c:v>
                </c:pt>
                <c:pt idx="488">
                  <c:v>MAR 1 2016</c:v>
                </c:pt>
                <c:pt idx="489">
                  <c:v>MAR 2 2016</c:v>
                </c:pt>
                <c:pt idx="490">
                  <c:v>MAR 3 2016</c:v>
                </c:pt>
                <c:pt idx="491">
                  <c:v>MAR 4 2016</c:v>
                </c:pt>
                <c:pt idx="492">
                  <c:v>APR 1 2016</c:v>
                </c:pt>
                <c:pt idx="493">
                  <c:v>APR 2 2016</c:v>
                </c:pt>
                <c:pt idx="494">
                  <c:v>APR 3 2016</c:v>
                </c:pt>
                <c:pt idx="495">
                  <c:v>APR 4 2016</c:v>
                </c:pt>
                <c:pt idx="496">
                  <c:v>APR 5 2016</c:v>
                </c:pt>
                <c:pt idx="497">
                  <c:v>MAY 1 2016</c:v>
                </c:pt>
                <c:pt idx="498">
                  <c:v>MAY 2 2016</c:v>
                </c:pt>
                <c:pt idx="499">
                  <c:v>MAY 3 2016</c:v>
                </c:pt>
                <c:pt idx="500">
                  <c:v>MAY 4 2016</c:v>
                </c:pt>
                <c:pt idx="501">
                  <c:v>JUNE 1 2016</c:v>
                </c:pt>
                <c:pt idx="502">
                  <c:v>JUNE 2 2016</c:v>
                </c:pt>
                <c:pt idx="503">
                  <c:v>JUNE 3 2016</c:v>
                </c:pt>
                <c:pt idx="504">
                  <c:v>JUNE 4 2016</c:v>
                </c:pt>
                <c:pt idx="505">
                  <c:v>JUL 1 2016</c:v>
                </c:pt>
                <c:pt idx="506">
                  <c:v>JUL 2 2016</c:v>
                </c:pt>
                <c:pt idx="507">
                  <c:v>JUL 3 2016</c:v>
                </c:pt>
                <c:pt idx="508">
                  <c:v>JUL 4 2016</c:v>
                </c:pt>
                <c:pt idx="509">
                  <c:v>JUL 5 2016</c:v>
                </c:pt>
                <c:pt idx="510">
                  <c:v>AUG 1 2016</c:v>
                </c:pt>
                <c:pt idx="511">
                  <c:v>AUG 2 2016</c:v>
                </c:pt>
                <c:pt idx="512">
                  <c:v>AUG 3 2016</c:v>
                </c:pt>
                <c:pt idx="513">
                  <c:v>AUG 4 2016</c:v>
                </c:pt>
                <c:pt idx="514">
                  <c:v>SEP 1 2016</c:v>
                </c:pt>
                <c:pt idx="515">
                  <c:v>SEP 2 2016</c:v>
                </c:pt>
                <c:pt idx="516">
                  <c:v>SEP 3 2016</c:v>
                </c:pt>
                <c:pt idx="517">
                  <c:v>SEP 4 2016</c:v>
                </c:pt>
                <c:pt idx="518">
                  <c:v>SEP 5 2016</c:v>
                </c:pt>
                <c:pt idx="519">
                  <c:v>OCT 1 2016</c:v>
                </c:pt>
                <c:pt idx="520">
                  <c:v>OCT 2 2016</c:v>
                </c:pt>
                <c:pt idx="521">
                  <c:v>OCT 3 2016</c:v>
                </c:pt>
                <c:pt idx="522">
                  <c:v>OCT 4 2016</c:v>
                </c:pt>
                <c:pt idx="523">
                  <c:v>NOV 1 2016</c:v>
                </c:pt>
                <c:pt idx="524">
                  <c:v>NOV 2 2016</c:v>
                </c:pt>
                <c:pt idx="525">
                  <c:v>NOV 3 2016</c:v>
                </c:pt>
                <c:pt idx="526">
                  <c:v>NOV 4 2016</c:v>
                </c:pt>
                <c:pt idx="527">
                  <c:v>DEC 1 2016</c:v>
                </c:pt>
                <c:pt idx="528">
                  <c:v>DEC 2 2016</c:v>
                </c:pt>
                <c:pt idx="529">
                  <c:v>DEC 3 2016</c:v>
                </c:pt>
                <c:pt idx="530">
                  <c:v>DEC 4 2016</c:v>
                </c:pt>
                <c:pt idx="531">
                  <c:v>DEC 5 2016</c:v>
                </c:pt>
                <c:pt idx="532">
                  <c:v>JAN 1 2017</c:v>
                </c:pt>
                <c:pt idx="533">
                  <c:v>JAN 2 2017</c:v>
                </c:pt>
                <c:pt idx="534">
                  <c:v>JAN 3 2017</c:v>
                </c:pt>
                <c:pt idx="535">
                  <c:v>JAN 4 2017</c:v>
                </c:pt>
                <c:pt idx="536">
                  <c:v>FEB 1 2017</c:v>
                </c:pt>
                <c:pt idx="537">
                  <c:v>FEB 2 2017</c:v>
                </c:pt>
                <c:pt idx="538">
                  <c:v>FEB 3 2017</c:v>
                </c:pt>
                <c:pt idx="539">
                  <c:v>FEB 4 2017</c:v>
                </c:pt>
                <c:pt idx="540">
                  <c:v>MAR 1 2017</c:v>
                </c:pt>
                <c:pt idx="541">
                  <c:v>MAR 2 2017</c:v>
                </c:pt>
                <c:pt idx="542">
                  <c:v>MAR 3 2017</c:v>
                </c:pt>
                <c:pt idx="543">
                  <c:v>MAR 4 2017</c:v>
                </c:pt>
                <c:pt idx="544">
                  <c:v>MAR 5 2017</c:v>
                </c:pt>
                <c:pt idx="545">
                  <c:v>APR 1 2017</c:v>
                </c:pt>
                <c:pt idx="546">
                  <c:v>APR 2 2017</c:v>
                </c:pt>
                <c:pt idx="547">
                  <c:v>APR 3 2017</c:v>
                </c:pt>
                <c:pt idx="548">
                  <c:v>APR 4 2017</c:v>
                </c:pt>
                <c:pt idx="549">
                  <c:v>MAY 1 2017</c:v>
                </c:pt>
                <c:pt idx="550">
                  <c:v>MAY 2 2017</c:v>
                </c:pt>
                <c:pt idx="551">
                  <c:v>MAY 3 2017</c:v>
                </c:pt>
                <c:pt idx="552">
                  <c:v>MAY 4 2017</c:v>
                </c:pt>
                <c:pt idx="553">
                  <c:v>JUNE 1 2017</c:v>
                </c:pt>
                <c:pt idx="554">
                  <c:v>JUNE 2 2017</c:v>
                </c:pt>
                <c:pt idx="555">
                  <c:v>JUNE 3 2017</c:v>
                </c:pt>
                <c:pt idx="556">
                  <c:v>JUNE 4 2017</c:v>
                </c:pt>
                <c:pt idx="557">
                  <c:v>JUNE 5 2017</c:v>
                </c:pt>
                <c:pt idx="558">
                  <c:v>JUL 1 2017</c:v>
                </c:pt>
                <c:pt idx="559">
                  <c:v>JUL 2 2017</c:v>
                </c:pt>
                <c:pt idx="560">
                  <c:v>JUL 3 2017</c:v>
                </c:pt>
                <c:pt idx="561">
                  <c:v>JUL 4 2017</c:v>
                </c:pt>
                <c:pt idx="562">
                  <c:v>AUG 1 2017</c:v>
                </c:pt>
              </c:strCache>
            </c:strRef>
          </c:cat>
          <c:val>
            <c:numRef>
              <c:f>Data!$BL$8:$BL$573</c:f>
              <c:numCache>
                <c:formatCode>0%</c:formatCode>
                <c:ptCount val="566"/>
                <c:pt idx="0">
                  <c:v>0.2620689655172414</c:v>
                </c:pt>
                <c:pt idx="1">
                  <c:v>0.2620689655172414</c:v>
                </c:pt>
                <c:pt idx="2">
                  <c:v>0.28000000000000003</c:v>
                </c:pt>
                <c:pt idx="3">
                  <c:v>0.26874999999999999</c:v>
                </c:pt>
                <c:pt idx="4">
                  <c:v>0.26857142857142857</c:v>
                </c:pt>
                <c:pt idx="5">
                  <c:v>0.26486486486486488</c:v>
                </c:pt>
                <c:pt idx="6">
                  <c:v>0.2780487804878049</c:v>
                </c:pt>
                <c:pt idx="7">
                  <c:v>0.25333333333333335</c:v>
                </c:pt>
                <c:pt idx="8">
                  <c:v>0.25</c:v>
                </c:pt>
                <c:pt idx="9">
                  <c:v>0.25714285714285712</c:v>
                </c:pt>
                <c:pt idx="10">
                  <c:v>0.252</c:v>
                </c:pt>
                <c:pt idx="11">
                  <c:v>0.252</c:v>
                </c:pt>
                <c:pt idx="12">
                  <c:v>0.27058823529411763</c:v>
                </c:pt>
                <c:pt idx="13">
                  <c:v>0.29032258064516131</c:v>
                </c:pt>
                <c:pt idx="14">
                  <c:v>0.30612244897959184</c:v>
                </c:pt>
                <c:pt idx="15">
                  <c:v>0.308</c:v>
                </c:pt>
                <c:pt idx="16">
                  <c:v>0.30196078431372547</c:v>
                </c:pt>
                <c:pt idx="17">
                  <c:v>0.27346938775510204</c:v>
                </c:pt>
                <c:pt idx="18">
                  <c:v>0.24</c:v>
                </c:pt>
                <c:pt idx="19">
                  <c:v>0.24</c:v>
                </c:pt>
                <c:pt idx="20">
                  <c:v>0.24</c:v>
                </c:pt>
                <c:pt idx="21">
                  <c:v>0.23076923076923078</c:v>
                </c:pt>
                <c:pt idx="22">
                  <c:v>0.21825396825396826</c:v>
                </c:pt>
                <c:pt idx="23">
                  <c:v>0.2723735408560311</c:v>
                </c:pt>
                <c:pt idx="24">
                  <c:v>0.28799999999999998</c:v>
                </c:pt>
                <c:pt idx="25">
                  <c:v>0.29166666666666669</c:v>
                </c:pt>
                <c:pt idx="26">
                  <c:v>0.30222222222222223</c:v>
                </c:pt>
                <c:pt idx="27">
                  <c:v>0.30909090909090908</c:v>
                </c:pt>
                <c:pt idx="28">
                  <c:v>0.33500000000000002</c:v>
                </c:pt>
                <c:pt idx="29">
                  <c:v>0.3</c:v>
                </c:pt>
                <c:pt idx="30">
                  <c:v>0.30952380952380953</c:v>
                </c:pt>
                <c:pt idx="31">
                  <c:v>0.31794871794871793</c:v>
                </c:pt>
                <c:pt idx="32">
                  <c:v>0.3282051282051282</c:v>
                </c:pt>
                <c:pt idx="33">
                  <c:v>0.3282051282051282</c:v>
                </c:pt>
                <c:pt idx="34">
                  <c:v>0.3282051282051282</c:v>
                </c:pt>
                <c:pt idx="35">
                  <c:v>0.33684210526315789</c:v>
                </c:pt>
                <c:pt idx="36">
                  <c:v>0.33513513513513515</c:v>
                </c:pt>
                <c:pt idx="37">
                  <c:v>0.32631578947368423</c:v>
                </c:pt>
                <c:pt idx="38">
                  <c:v>0.32631578947368423</c:v>
                </c:pt>
                <c:pt idx="39">
                  <c:v>0.32631578947368423</c:v>
                </c:pt>
                <c:pt idx="40">
                  <c:v>0.33066666666666666</c:v>
                </c:pt>
                <c:pt idx="41">
                  <c:v>0.33513513513513515</c:v>
                </c:pt>
                <c:pt idx="42">
                  <c:v>0.31578947368421051</c:v>
                </c:pt>
                <c:pt idx="43">
                  <c:v>0.31578947368421051</c:v>
                </c:pt>
                <c:pt idx="44">
                  <c:v>0.31578947368421051</c:v>
                </c:pt>
                <c:pt idx="45">
                  <c:v>0.28947368421052633</c:v>
                </c:pt>
                <c:pt idx="46">
                  <c:v>0.28205128205128205</c:v>
                </c:pt>
                <c:pt idx="47">
                  <c:v>0.25380710659898476</c:v>
                </c:pt>
                <c:pt idx="48">
                  <c:v>0.25641025641025639</c:v>
                </c:pt>
                <c:pt idx="49">
                  <c:v>0.25</c:v>
                </c:pt>
                <c:pt idx="50">
                  <c:v>0.24519230769230768</c:v>
                </c:pt>
                <c:pt idx="51">
                  <c:v>0.26923076923076922</c:v>
                </c:pt>
                <c:pt idx="52">
                  <c:v>0.28699551569506726</c:v>
                </c:pt>
                <c:pt idx="53">
                  <c:v>0.27727272727272728</c:v>
                </c:pt>
                <c:pt idx="54">
                  <c:v>0.29333333333333333</c:v>
                </c:pt>
                <c:pt idx="55">
                  <c:v>0.29361702127659572</c:v>
                </c:pt>
                <c:pt idx="56">
                  <c:v>0.29361702127659572</c:v>
                </c:pt>
                <c:pt idx="57">
                  <c:v>0.29583333333333334</c:v>
                </c:pt>
                <c:pt idx="58">
                  <c:v>0.30399999999999999</c:v>
                </c:pt>
                <c:pt idx="59">
                  <c:v>0.30769230769230771</c:v>
                </c:pt>
                <c:pt idx="60">
                  <c:v>0.30188679245283018</c:v>
                </c:pt>
                <c:pt idx="61">
                  <c:v>0.30882352941176472</c:v>
                </c:pt>
                <c:pt idx="62">
                  <c:v>0.32454545454545453</c:v>
                </c:pt>
                <c:pt idx="63">
                  <c:v>0.30086206896551726</c:v>
                </c:pt>
                <c:pt idx="64">
                  <c:v>0.3005050505050505</c:v>
                </c:pt>
                <c:pt idx="65">
                  <c:v>0.3</c:v>
                </c:pt>
                <c:pt idx="66">
                  <c:v>0.31147540983606559</c:v>
                </c:pt>
                <c:pt idx="67">
                  <c:v>0.29154518950437319</c:v>
                </c:pt>
                <c:pt idx="68">
                  <c:v>0.29310344827586204</c:v>
                </c:pt>
                <c:pt idx="69">
                  <c:v>0.29310344827586204</c:v>
                </c:pt>
                <c:pt idx="70">
                  <c:v>0.26470588235294118</c:v>
                </c:pt>
                <c:pt idx="71">
                  <c:v>0.26153846153846155</c:v>
                </c:pt>
                <c:pt idx="72">
                  <c:v>0.28125</c:v>
                </c:pt>
                <c:pt idx="73">
                  <c:v>0.265625</c:v>
                </c:pt>
                <c:pt idx="74">
                  <c:v>0.265625</c:v>
                </c:pt>
                <c:pt idx="75">
                  <c:v>0.28125</c:v>
                </c:pt>
                <c:pt idx="76">
                  <c:v>0.296875</c:v>
                </c:pt>
                <c:pt idx="77">
                  <c:v>0.29230769230769232</c:v>
                </c:pt>
                <c:pt idx="78">
                  <c:v>0.265625</c:v>
                </c:pt>
                <c:pt idx="79">
                  <c:v>0.265625</c:v>
                </c:pt>
                <c:pt idx="80">
                  <c:v>0.24242424242424243</c:v>
                </c:pt>
                <c:pt idx="81">
                  <c:v>0.24242424242424243</c:v>
                </c:pt>
                <c:pt idx="82">
                  <c:v>0.25</c:v>
                </c:pt>
                <c:pt idx="83">
                  <c:v>0.28358208955223879</c:v>
                </c:pt>
                <c:pt idx="84">
                  <c:v>0.27941176470588236</c:v>
                </c:pt>
                <c:pt idx="85">
                  <c:v>0.27941176470588236</c:v>
                </c:pt>
                <c:pt idx="86">
                  <c:v>0.27941176470588236</c:v>
                </c:pt>
                <c:pt idx="87">
                  <c:v>0.28358208955223879</c:v>
                </c:pt>
                <c:pt idx="88">
                  <c:v>0.2878787878787879</c:v>
                </c:pt>
                <c:pt idx="89">
                  <c:v>0.30422535211267604</c:v>
                </c:pt>
                <c:pt idx="90">
                  <c:v>0.29589041095890412</c:v>
                </c:pt>
                <c:pt idx="91">
                  <c:v>0.30422535211267604</c:v>
                </c:pt>
                <c:pt idx="92">
                  <c:v>0.29577464788732394</c:v>
                </c:pt>
                <c:pt idx="93">
                  <c:v>0.28169014084507044</c:v>
                </c:pt>
                <c:pt idx="94">
                  <c:v>0.28985507246376813</c:v>
                </c:pt>
                <c:pt idx="95">
                  <c:v>0.29850746268656714</c:v>
                </c:pt>
                <c:pt idx="96">
                  <c:v>0.27692307692307694</c:v>
                </c:pt>
                <c:pt idx="97">
                  <c:v>0.32142857142857145</c:v>
                </c:pt>
                <c:pt idx="98">
                  <c:v>0.32727272727272727</c:v>
                </c:pt>
                <c:pt idx="99">
                  <c:v>0.31578947368421051</c:v>
                </c:pt>
                <c:pt idx="100">
                  <c:v>0.32142857142857145</c:v>
                </c:pt>
                <c:pt idx="101">
                  <c:v>0.32727272727272727</c:v>
                </c:pt>
                <c:pt idx="102">
                  <c:v>0.32830188679245281</c:v>
                </c:pt>
                <c:pt idx="103">
                  <c:v>0.29433962264150942</c:v>
                </c:pt>
                <c:pt idx="104">
                  <c:v>0.29433962264150942</c:v>
                </c:pt>
                <c:pt idx="105">
                  <c:v>0.28627450980392155</c:v>
                </c:pt>
                <c:pt idx="106">
                  <c:v>0.26122448979591839</c:v>
                </c:pt>
                <c:pt idx="107">
                  <c:v>0.28512396694214875</c:v>
                </c:pt>
                <c:pt idx="108">
                  <c:v>0.28333333333333333</c:v>
                </c:pt>
                <c:pt idx="109">
                  <c:v>0.2648221343873518</c:v>
                </c:pt>
                <c:pt idx="110">
                  <c:v>0.27916666666666667</c:v>
                </c:pt>
                <c:pt idx="111">
                  <c:v>0.2723404255319149</c:v>
                </c:pt>
                <c:pt idx="112">
                  <c:v>0.25777777777777777</c:v>
                </c:pt>
                <c:pt idx="113">
                  <c:v>0.27391304347826084</c:v>
                </c:pt>
                <c:pt idx="114">
                  <c:v>0.40366972477064222</c:v>
                </c:pt>
                <c:pt idx="115">
                  <c:v>0.23255813953488372</c:v>
                </c:pt>
                <c:pt idx="116">
                  <c:v>0.26829268292682928</c:v>
                </c:pt>
                <c:pt idx="117">
                  <c:v>0.26754385964912281</c:v>
                </c:pt>
                <c:pt idx="118">
                  <c:v>0.27111111111111114</c:v>
                </c:pt>
                <c:pt idx="119">
                  <c:v>0.26521739130434785</c:v>
                </c:pt>
                <c:pt idx="120">
                  <c:v>0.27200000000000002</c:v>
                </c:pt>
                <c:pt idx="121">
                  <c:v>0.27200000000000002</c:v>
                </c:pt>
                <c:pt idx="122">
                  <c:v>0.26666666666666666</c:v>
                </c:pt>
                <c:pt idx="123">
                  <c:v>0.26666666666666666</c:v>
                </c:pt>
                <c:pt idx="124">
                  <c:v>0.26153846153846155</c:v>
                </c:pt>
                <c:pt idx="125">
                  <c:v>0.26666666666666666</c:v>
                </c:pt>
                <c:pt idx="126">
                  <c:v>0.2857142857142857</c:v>
                </c:pt>
                <c:pt idx="127">
                  <c:v>0.27755102040816326</c:v>
                </c:pt>
                <c:pt idx="128">
                  <c:v>0.27200000000000002</c:v>
                </c:pt>
                <c:pt idx="129">
                  <c:v>0.28333333333333333</c:v>
                </c:pt>
                <c:pt idx="130">
                  <c:v>0.28333333333333333</c:v>
                </c:pt>
                <c:pt idx="131">
                  <c:v>0.27755102040816326</c:v>
                </c:pt>
                <c:pt idx="132">
                  <c:v>0.2857142857142857</c:v>
                </c:pt>
                <c:pt idx="133">
                  <c:v>0.27755102040816326</c:v>
                </c:pt>
                <c:pt idx="134">
                  <c:v>0.27530364372469635</c:v>
                </c:pt>
                <c:pt idx="135">
                  <c:v>0.27058823529411763</c:v>
                </c:pt>
                <c:pt idx="136">
                  <c:v>0.29230769230769232</c:v>
                </c:pt>
                <c:pt idx="137">
                  <c:v>0.26792452830188679</c:v>
                </c:pt>
                <c:pt idx="138">
                  <c:v>0.25818181818181818</c:v>
                </c:pt>
                <c:pt idx="139">
                  <c:v>0.24652777777777779</c:v>
                </c:pt>
                <c:pt idx="140">
                  <c:v>0.24482758620689654</c:v>
                </c:pt>
                <c:pt idx="141">
                  <c:v>0.24912280701754386</c:v>
                </c:pt>
                <c:pt idx="142">
                  <c:v>0.2610294117647059</c:v>
                </c:pt>
                <c:pt idx="143">
                  <c:v>0.28063241106719367</c:v>
                </c:pt>
                <c:pt idx="144">
                  <c:v>0.29826086956521736</c:v>
                </c:pt>
                <c:pt idx="145">
                  <c:v>0.2930232558139535</c:v>
                </c:pt>
                <c:pt idx="146">
                  <c:v>0.30905306971904267</c:v>
                </c:pt>
                <c:pt idx="147">
                  <c:v>0.31701890989988873</c:v>
                </c:pt>
                <c:pt idx="148">
                  <c:v>0.311731843575419</c:v>
                </c:pt>
                <c:pt idx="149">
                  <c:v>0.30133928571428575</c:v>
                </c:pt>
                <c:pt idx="150">
                  <c:v>0.30542986425339363</c:v>
                </c:pt>
                <c:pt idx="151">
                  <c:v>0.29306414848583523</c:v>
                </c:pt>
                <c:pt idx="152">
                  <c:v>0.31070195627157648</c:v>
                </c:pt>
                <c:pt idx="153">
                  <c:v>0.30285714285714288</c:v>
                </c:pt>
                <c:pt idx="154">
                  <c:v>0.29943502824858759</c:v>
                </c:pt>
                <c:pt idx="155">
                  <c:v>0.29675251959686449</c:v>
                </c:pt>
                <c:pt idx="156">
                  <c:v>0.28464017185821699</c:v>
                </c:pt>
                <c:pt idx="157">
                  <c:v>0.26713709677419356</c:v>
                </c:pt>
                <c:pt idx="158">
                  <c:v>0.24050632911392406</c:v>
                </c:pt>
                <c:pt idx="159">
                  <c:v>0.23293172690763053</c:v>
                </c:pt>
                <c:pt idx="160">
                  <c:v>0.22307692307692309</c:v>
                </c:pt>
                <c:pt idx="161">
                  <c:v>0.24576271186440679</c:v>
                </c:pt>
                <c:pt idx="162">
                  <c:v>0.24166666666666667</c:v>
                </c:pt>
                <c:pt idx="163">
                  <c:v>0.24493243243243243</c:v>
                </c:pt>
                <c:pt idx="164">
                  <c:v>0.25217391304347825</c:v>
                </c:pt>
                <c:pt idx="165">
                  <c:v>0.25217391304347825</c:v>
                </c:pt>
                <c:pt idx="166">
                  <c:v>0.25438596491228072</c:v>
                </c:pt>
                <c:pt idx="167">
                  <c:v>0.25151777970511707</c:v>
                </c:pt>
                <c:pt idx="168">
                  <c:v>0.25577703298641735</c:v>
                </c:pt>
                <c:pt idx="169">
                  <c:v>0.25777777777777777</c:v>
                </c:pt>
                <c:pt idx="170">
                  <c:v>0.25777777777777777</c:v>
                </c:pt>
                <c:pt idx="171">
                  <c:v>0.26606334841628959</c:v>
                </c:pt>
                <c:pt idx="172">
                  <c:v>0.26818181818181819</c:v>
                </c:pt>
                <c:pt idx="173">
                  <c:v>0.26818181818181819</c:v>
                </c:pt>
                <c:pt idx="174">
                  <c:v>0.2583333333333333</c:v>
                </c:pt>
                <c:pt idx="175">
                  <c:v>0.25114155251141551</c:v>
                </c:pt>
                <c:pt idx="176">
                  <c:v>0.26363636363636361</c:v>
                </c:pt>
                <c:pt idx="177">
                  <c:v>0.26851851851851855</c:v>
                </c:pt>
                <c:pt idx="178">
                  <c:v>0.26976744186046514</c:v>
                </c:pt>
                <c:pt idx="179">
                  <c:v>0.26976744186046514</c:v>
                </c:pt>
                <c:pt idx="180">
                  <c:v>0.2857142857142857</c:v>
                </c:pt>
                <c:pt idx="181">
                  <c:v>0.29591836734693877</c:v>
                </c:pt>
                <c:pt idx="182">
                  <c:v>0.29743589743589743</c:v>
                </c:pt>
                <c:pt idx="183">
                  <c:v>0.29743589743589743</c:v>
                </c:pt>
                <c:pt idx="184">
                  <c:v>0.30051813471502592</c:v>
                </c:pt>
                <c:pt idx="185">
                  <c:v>0.2857142857142857</c:v>
                </c:pt>
                <c:pt idx="186">
                  <c:v>0.27230046948356806</c:v>
                </c:pt>
                <c:pt idx="187">
                  <c:v>0.25550660792951541</c:v>
                </c:pt>
                <c:pt idx="188">
                  <c:v>0.26495726495726496</c:v>
                </c:pt>
                <c:pt idx="189">
                  <c:v>0.28351648351648351</c:v>
                </c:pt>
                <c:pt idx="190">
                  <c:v>0.26808510638297872</c:v>
                </c:pt>
                <c:pt idx="191">
                  <c:v>0.26808510638297872</c:v>
                </c:pt>
                <c:pt idx="192">
                  <c:v>0.28968609865470851</c:v>
                </c:pt>
                <c:pt idx="193">
                  <c:v>0.29351851851851851</c:v>
                </c:pt>
                <c:pt idx="194">
                  <c:v>0.29857819905213268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0.28095238095238095</c:v>
                </c:pt>
                <c:pt idx="199">
                  <c:v>0.27619047619047621</c:v>
                </c:pt>
                <c:pt idx="200">
                  <c:v>0.27619047619047621</c:v>
                </c:pt>
                <c:pt idx="201">
                  <c:v>0.26851851851851855</c:v>
                </c:pt>
                <c:pt idx="202">
                  <c:v>0.26363636363636361</c:v>
                </c:pt>
                <c:pt idx="203">
                  <c:v>0.26363636363636361</c:v>
                </c:pt>
                <c:pt idx="204">
                  <c:v>0.25892857142857145</c:v>
                </c:pt>
                <c:pt idx="205">
                  <c:v>0.25354082881622664</c:v>
                </c:pt>
                <c:pt idx="206">
                  <c:v>0.253781512605042</c:v>
                </c:pt>
                <c:pt idx="207">
                  <c:v>0.24140624999999999</c:v>
                </c:pt>
                <c:pt idx="208">
                  <c:v>0.25303030303030299</c:v>
                </c:pt>
                <c:pt idx="209">
                  <c:v>0.26360153256704982</c:v>
                </c:pt>
                <c:pt idx="210">
                  <c:v>0.25422535211267605</c:v>
                </c:pt>
                <c:pt idx="211">
                  <c:v>0.27006802721088435</c:v>
                </c:pt>
                <c:pt idx="212">
                  <c:v>0.27457627118644068</c:v>
                </c:pt>
                <c:pt idx="213">
                  <c:v>0.28542372881355932</c:v>
                </c:pt>
                <c:pt idx="214">
                  <c:v>0.28102893890675246</c:v>
                </c:pt>
                <c:pt idx="215">
                  <c:v>0.26920634920634917</c:v>
                </c:pt>
                <c:pt idx="216">
                  <c:v>0.27795527156549521</c:v>
                </c:pt>
                <c:pt idx="217">
                  <c:v>0.27306967984934083</c:v>
                </c:pt>
                <c:pt idx="218">
                  <c:v>0.27531645569620256</c:v>
                </c:pt>
                <c:pt idx="219">
                  <c:v>0.27619047619047621</c:v>
                </c:pt>
                <c:pt idx="220">
                  <c:v>0.29646128748901995</c:v>
                </c:pt>
                <c:pt idx="221">
                  <c:v>0.30312499999999998</c:v>
                </c:pt>
                <c:pt idx="222">
                  <c:v>0.30312499999999998</c:v>
                </c:pt>
                <c:pt idx="223">
                  <c:v>0.31433823529411764</c:v>
                </c:pt>
                <c:pt idx="224">
                  <c:v>0.30588235294117649</c:v>
                </c:pt>
                <c:pt idx="225">
                  <c:v>0.30232558139534882</c:v>
                </c:pt>
                <c:pt idx="226">
                  <c:v>0.29936672423719057</c:v>
                </c:pt>
                <c:pt idx="227">
                  <c:v>0.29729729729729731</c:v>
                </c:pt>
                <c:pt idx="228">
                  <c:v>0.30925628678437667</c:v>
                </c:pt>
                <c:pt idx="229">
                  <c:v>0.30971128608923887</c:v>
                </c:pt>
                <c:pt idx="230">
                  <c:v>0.30569948186528495</c:v>
                </c:pt>
                <c:pt idx="231">
                  <c:v>0.30490956072351422</c:v>
                </c:pt>
                <c:pt idx="232">
                  <c:v>0.30938647089669641</c:v>
                </c:pt>
                <c:pt idx="233">
                  <c:v>0.31827731092436973</c:v>
                </c:pt>
                <c:pt idx="234">
                  <c:v>0.32440944881889761</c:v>
                </c:pt>
                <c:pt idx="235">
                  <c:v>0.31984007996002001</c:v>
                </c:pt>
                <c:pt idx="236">
                  <c:v>0.31851851851851853</c:v>
                </c:pt>
                <c:pt idx="237">
                  <c:v>0.31851851851851853</c:v>
                </c:pt>
                <c:pt idx="238">
                  <c:v>0.32641975308641974</c:v>
                </c:pt>
                <c:pt idx="239">
                  <c:v>0.32444444444444448</c:v>
                </c:pt>
                <c:pt idx="240">
                  <c:v>0.32668329177057359</c:v>
                </c:pt>
                <c:pt idx="241">
                  <c:v>0.34744897959183668</c:v>
                </c:pt>
                <c:pt idx="242">
                  <c:v>0.33248730964467005</c:v>
                </c:pt>
                <c:pt idx="243">
                  <c:v>0.33670886075949369</c:v>
                </c:pt>
                <c:pt idx="244">
                  <c:v>0.33250000000000002</c:v>
                </c:pt>
                <c:pt idx="245">
                  <c:v>0.33250000000000002</c:v>
                </c:pt>
                <c:pt idx="246">
                  <c:v>0.32704081632653059</c:v>
                </c:pt>
                <c:pt idx="247">
                  <c:v>0.31909547738693467</c:v>
                </c:pt>
                <c:pt idx="248">
                  <c:v>0.32142857142857145</c:v>
                </c:pt>
                <c:pt idx="249">
                  <c:v>0.32552083333333331</c:v>
                </c:pt>
                <c:pt idx="250">
                  <c:v>0.32900207900207895</c:v>
                </c:pt>
                <c:pt idx="251">
                  <c:v>0.32571428571428573</c:v>
                </c:pt>
                <c:pt idx="252">
                  <c:v>0.32467532467532467</c:v>
                </c:pt>
                <c:pt idx="253">
                  <c:v>0.32266391326794014</c:v>
                </c:pt>
                <c:pt idx="254">
                  <c:v>0.31629554655870445</c:v>
                </c:pt>
                <c:pt idx="255">
                  <c:v>0.31806615776081426</c:v>
                </c:pt>
                <c:pt idx="256">
                  <c:v>0.31461232604373757</c:v>
                </c:pt>
                <c:pt idx="257">
                  <c:v>0.30975609756097561</c:v>
                </c:pt>
                <c:pt idx="258">
                  <c:v>0.30975609756097561</c:v>
                </c:pt>
                <c:pt idx="259">
                  <c:v>0.31306532663316583</c:v>
                </c:pt>
                <c:pt idx="260">
                  <c:v>0.30769230769230771</c:v>
                </c:pt>
                <c:pt idx="261">
                  <c:v>0.29925187032418954</c:v>
                </c:pt>
                <c:pt idx="262">
                  <c:v>0.2996894409937888</c:v>
                </c:pt>
                <c:pt idx="263">
                  <c:v>0.29472065607380832</c:v>
                </c:pt>
                <c:pt idx="264">
                  <c:v>0.28976143141153082</c:v>
                </c:pt>
                <c:pt idx="265">
                  <c:v>0.28329297820823246</c:v>
                </c:pt>
                <c:pt idx="266">
                  <c:v>0.28192771084337348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F2-404A-ABAE-423F42460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496016"/>
        <c:axId val="955499408"/>
      </c:lineChart>
      <c:catAx>
        <c:axId val="95549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Month/Week/Year</a:t>
                </a:r>
              </a:p>
            </c:rich>
          </c:tx>
          <c:layout>
            <c:manualLayout>
              <c:xMode val="edge"/>
              <c:yMode val="edge"/>
              <c:x val="0.44251419751356702"/>
              <c:y val="0.902353525253787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5499408"/>
        <c:crosses val="autoZero"/>
        <c:auto val="1"/>
        <c:lblAlgn val="ctr"/>
        <c:lblOffset val="100"/>
        <c:tickLblSkip val="12"/>
        <c:tickMarkSkip val="2"/>
        <c:noMultiLvlLbl val="0"/>
      </c:catAx>
      <c:valAx>
        <c:axId val="955499408"/>
        <c:scaling>
          <c:orientation val="minMax"/>
          <c:min val="0.15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5496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035575513025301"/>
          <c:y val="0.869986390590065"/>
          <c:w val="0.34074733096085402"/>
          <c:h val="0.11370731436348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>
    <tabColor indexed="47"/>
  </sheetPr>
  <sheetViews>
    <sheetView zoomScale="90" workbookViewId="0"/>
  </sheetViews>
  <sheetProtection content="1" objects="1"/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3">
    <tabColor indexed="47"/>
  </sheetPr>
  <sheetViews>
    <sheetView zoomScale="90" workbookViewId="0"/>
  </sheetViews>
  <sheetProtection content="1" objects="1"/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4">
    <tabColor indexed="47"/>
  </sheetPr>
  <sheetViews>
    <sheetView zoomScale="90" workbookViewId="0"/>
  </sheetViews>
  <sheetProtection content="1" objects="1"/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5">
    <tabColor indexed="47"/>
  </sheetPr>
  <sheetViews>
    <sheetView zoomScale="90" workbookViewId="0"/>
  </sheetViews>
  <sheetProtection content="1" objects="1"/>
  <pageMargins left="0.75" right="0.75" top="1" bottom="1" header="0.5" footer="0.5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6">
    <tabColor indexed="47"/>
  </sheetPr>
  <sheetViews>
    <sheetView zoomScale="90" workbookViewId="0"/>
  </sheetViews>
  <sheetProtection content="1" objects="1"/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7">
    <tabColor indexed="47"/>
  </sheetPr>
  <sheetViews>
    <sheetView zoomScale="90" workbookViewId="0"/>
  </sheetViews>
  <sheetProtection content="1" objects="1"/>
  <pageMargins left="0.75" right="0.75" top="1" bottom="1" header="0.5" footer="0.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8">
    <tabColor indexed="47"/>
  </sheetPr>
  <sheetViews>
    <sheetView zoomScale="90" workbookViewId="0"/>
  </sheetViews>
  <sheetProtection content="1" objects="1"/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0.49394</cdr:y>
    </cdr:to>
    <cdr:graphicFrame macro="">
      <cdr:nvGraphicFramePr>
        <cdr:cNvPr id="18471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0.50336</cdr:y>
    </cdr:from>
    <cdr:to>
      <cdr:x>1</cdr:x>
      <cdr:y>1</cdr:y>
    </cdr:to>
    <cdr:graphicFrame macro="">
      <cdr:nvGraphicFramePr>
        <cdr:cNvPr id="18472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0.92929</cdr:y>
    </cdr:from>
    <cdr:to>
      <cdr:x>0.56109</cdr:x>
      <cdr:y>0.98984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988733"/>
          <a:ext cx="4859867" cy="1947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News, State Ethanol Plant Reports</a:t>
          </a:r>
          <a:endParaRPr lang="en-US" sz="500">
            <a:effectLst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0.9447</cdr:y>
    </cdr:from>
    <cdr:to>
      <cdr:x>0.43891</cdr:x>
      <cdr:y>1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892681"/>
          <a:ext cx="3801532" cy="1693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News, State Ethanol Plant Reports</a:t>
          </a:r>
          <a:endParaRPr lang="en-US" sz="500">
            <a:effectLst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0.48856</cdr:y>
    </cdr:to>
    <cdr:graphicFrame macro="">
      <cdr:nvGraphicFramePr>
        <cdr:cNvPr id="19495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0.49933</cdr:y>
    </cdr:from>
    <cdr:to>
      <cdr:x>1</cdr:x>
      <cdr:y>1</cdr:y>
    </cdr:to>
    <cdr:graphicFrame macro="">
      <cdr:nvGraphicFramePr>
        <cdr:cNvPr id="19496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0.9417</cdr:y>
    </cdr:from>
    <cdr:to>
      <cdr:x>0.38624</cdr:x>
      <cdr:y>0.98898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894221"/>
          <a:ext cx="3345392" cy="1453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News, Iowa Ethanol Report</a:t>
          </a:r>
          <a:endParaRPr lang="en-US" sz="500">
            <a:effectLst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0.94893</cdr:y>
    </cdr:from>
    <cdr:to>
      <cdr:x>0.44575</cdr:x>
      <cdr:y>1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988734"/>
          <a:ext cx="3860800" cy="1608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News,</a:t>
          </a:r>
          <a:r>
            <a:rPr lang="en-US" sz="900" baseline="0">
              <a:effectLst/>
              <a:latin typeface="+mn-lt"/>
              <a:ea typeface="+mn-ea"/>
              <a:cs typeface="+mn-cs"/>
            </a:rPr>
            <a:t> Iowa Ethanol Report</a:t>
          </a:r>
          <a:endParaRPr lang="en-US" sz="500">
            <a:effectLst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0.50336</cdr:y>
    </cdr:from>
    <cdr:to>
      <cdr:x>1</cdr:x>
      <cdr:y>1</cdr:y>
    </cdr:to>
    <cdr:graphicFrame macro="">
      <cdr:nvGraphicFramePr>
        <cdr:cNvPr id="20519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</cdr:y>
    </cdr:from>
    <cdr:to>
      <cdr:x>1</cdr:x>
      <cdr:y>0.49529</cdr:y>
    </cdr:to>
    <cdr:graphicFrame macro="">
      <cdr:nvGraphicFramePr>
        <cdr:cNvPr id="20520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0.00098</cdr:x>
      <cdr:y>0.92494</cdr:y>
    </cdr:from>
    <cdr:to>
      <cdr:x>0.58358</cdr:x>
      <cdr:y>0.99261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66" y="2734732"/>
          <a:ext cx="5046133" cy="2000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News,</a:t>
          </a:r>
          <a:r>
            <a:rPr lang="en-US" sz="900" baseline="0">
              <a:effectLst/>
              <a:latin typeface="+mn-lt"/>
              <a:ea typeface="+mn-ea"/>
              <a:cs typeface="+mn-cs"/>
            </a:rPr>
            <a:t> corn price at ethanol plants</a:t>
          </a:r>
          <a:endParaRPr lang="en-US" sz="500">
            <a:effectLst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0.95</cdr:y>
    </cdr:from>
    <cdr:to>
      <cdr:x>0</cdr:x>
      <cdr:y>0.95145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60018"/>
          <a:ext cx="3237503" cy="144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News,</a:t>
          </a:r>
          <a:r>
            <a:rPr lang="en-US" sz="900" baseline="0">
              <a:effectLst/>
              <a:latin typeface="+mn-lt"/>
              <a:ea typeface="+mn-ea"/>
              <a:cs typeface="+mn-cs"/>
            </a:rPr>
            <a:t> weekly average</a:t>
          </a:r>
          <a:endParaRPr lang="en-US" sz="500">
            <a:effectLst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0.48587</cdr:y>
    </cdr:to>
    <cdr:graphicFrame macro="">
      <cdr:nvGraphicFramePr>
        <cdr:cNvPr id="21543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0.50202</cdr:y>
    </cdr:from>
    <cdr:to>
      <cdr:x>1</cdr:x>
      <cdr:y>1</cdr:y>
    </cdr:to>
    <cdr:graphicFrame macro="">
      <cdr:nvGraphicFramePr>
        <cdr:cNvPr id="21544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0.00271</cdr:x>
      <cdr:y>0.92197</cdr:y>
    </cdr:from>
    <cdr:to>
      <cdr:x>0.36623</cdr:x>
      <cdr:y>0.9823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400" y="2676027"/>
          <a:ext cx="3079674" cy="1433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 </a:t>
          </a:r>
          <a:endParaRPr lang="en-US" sz="500">
            <a:effectLst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0.00098</cdr:x>
      <cdr:y>0.94098</cdr:y>
    </cdr:from>
    <cdr:to>
      <cdr:x>0.42131</cdr:x>
      <cdr:y>0.99156</cdr:y>
    </cdr:to>
    <cdr:sp macro="" textlink="">
      <cdr:nvSpPr>
        <cdr:cNvPr id="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65" y="2832446"/>
          <a:ext cx="3640667" cy="1522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 , based on corn price per ton</a:t>
          </a:r>
          <a:endParaRPr lang="en-US" sz="500">
            <a:effectLst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0.48856</cdr:y>
    </cdr:to>
    <cdr:graphicFrame macro="">
      <cdr:nvGraphicFramePr>
        <cdr:cNvPr id="22567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0.49529</cdr:y>
    </cdr:from>
    <cdr:to>
      <cdr:x>1</cdr:x>
      <cdr:y>1</cdr:y>
    </cdr:to>
    <cdr:graphicFrame macro="">
      <cdr:nvGraphicFramePr>
        <cdr:cNvPr id="22568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3788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644684"/>
          <a:ext cx="2986545" cy="1941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Source: USDA State Ethanol Reports</a:t>
          </a:r>
        </a:p>
      </cdr:txBody>
    </cdr:sp>
  </cdr:relSizeAnchor>
  <cdr:relSizeAnchor xmlns:cdr="http://schemas.openxmlformats.org/drawingml/2006/chartDrawing">
    <cdr:from>
      <cdr:x>0</cdr:x>
      <cdr:y>0.93767</cdr:y>
    </cdr:from>
    <cdr:to>
      <cdr:x>0.36977</cdr:x>
      <cdr:y>1</cdr:y>
    </cdr:to>
    <cdr:sp macro="" textlink="">
      <cdr:nvSpPr>
        <cdr:cNvPr id="4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965537"/>
          <a:ext cx="3202726" cy="1971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 </a:t>
          </a:r>
          <a:endParaRPr lang="en-US" sz="500">
            <a:effectLst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0.92514</cdr:y>
    </cdr:from>
    <cdr:to>
      <cdr:x>0.37501</cdr:x>
      <cdr:y>1</cdr:y>
    </cdr:to>
    <cdr:sp macro="" textlink="">
      <cdr:nvSpPr>
        <cdr:cNvPr id="770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850243"/>
          <a:ext cx="3248135" cy="2306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80" b="0" i="0" u="none" strike="noStrike" baseline="0">
              <a:solidFill>
                <a:srgbClr val="000000"/>
              </a:solidFill>
              <a:latin typeface="Helvetica"/>
            </a:rPr>
            <a:t>Source: USDA Livestock and Grain Market News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0.001</cdr:x>
      <cdr:y>0</cdr:y>
    </cdr:from>
    <cdr:to>
      <cdr:x>1</cdr:x>
      <cdr:y>0.48991</cdr:y>
    </cdr:to>
    <cdr:graphicFrame macro="">
      <cdr:nvGraphicFramePr>
        <cdr:cNvPr id="23591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0.49664</cdr:y>
    </cdr:from>
    <cdr:to>
      <cdr:x>1</cdr:x>
      <cdr:y>1</cdr:y>
    </cdr:to>
    <cdr:graphicFrame macro="">
      <cdr:nvGraphicFramePr>
        <cdr:cNvPr id="23592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3891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644684"/>
          <a:ext cx="2922180" cy="1941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Source: USDA State Ethanol Reports</a:t>
          </a:r>
        </a:p>
      </cdr:txBody>
    </cdr:sp>
  </cdr:relSizeAnchor>
  <cdr:relSizeAnchor xmlns:cdr="http://schemas.openxmlformats.org/drawingml/2006/chartDrawing">
    <cdr:from>
      <cdr:x>0</cdr:x>
      <cdr:y>0.94275</cdr:y>
    </cdr:from>
    <cdr:to>
      <cdr:x>0.0019</cdr:x>
      <cdr:y>0.94372</cdr:y>
    </cdr:to>
    <cdr:sp macro="" textlink="">
      <cdr:nvSpPr>
        <cdr:cNvPr id="771074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655466"/>
          <a:ext cx="3101124" cy="1444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 </a:t>
          </a:r>
          <a:endParaRPr lang="en-US" sz="500">
            <a:effectLst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641765"/>
          <a:ext cx="2518824" cy="195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Source: USDA State Ethanol Reports</a:t>
          </a:r>
        </a:p>
      </cdr:txBody>
    </cdr:sp>
  </cdr:relSizeAnchor>
  <cdr:relSizeAnchor xmlns:cdr="http://schemas.openxmlformats.org/drawingml/2006/chartDrawing">
    <cdr:from>
      <cdr:x>0</cdr:x>
      <cdr:y>0.91846</cdr:y>
    </cdr:from>
    <cdr:to>
      <cdr:x>0.35619</cdr:x>
      <cdr:y>1</cdr:y>
    </cdr:to>
    <cdr:sp macro="" textlink="">
      <cdr:nvSpPr>
        <cdr:cNvPr id="77209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908323"/>
          <a:ext cx="3085115" cy="2582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 </a:t>
          </a:r>
          <a:endParaRPr lang="en-US" sz="500">
            <a:effectLst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0.99605</cdr:x>
      <cdr:y>0.49492</cdr:y>
    </cdr:to>
    <cdr:graphicFrame macro="">
      <cdr:nvGraphicFramePr>
        <cdr:cNvPr id="24615" name="Chart 39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0.49783</cdr:y>
    </cdr:from>
    <cdr:to>
      <cdr:x>0.99605</cdr:x>
      <cdr:y>0.9971</cdr:y>
    </cdr:to>
    <cdr:graphicFrame macro="">
      <cdr:nvGraphicFramePr>
        <cdr:cNvPr id="24616" name="Chart 40"/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0.95275</cdr:y>
    </cdr:from>
    <cdr:to>
      <cdr:x>0</cdr:x>
      <cdr:y>0.95468</cdr:y>
    </cdr:to>
    <cdr:sp macro="" textlink="">
      <cdr:nvSpPr>
        <cdr:cNvPr id="30105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976973"/>
          <a:ext cx="3701712" cy="1833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18288" tIns="22860" rIns="0" bIns="0" anchor="t" upright="1"/>
        <a:lstStyle xmlns:a="http://schemas.openxmlformats.org/drawingml/2006/main"/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Source: </a:t>
          </a:r>
          <a:r>
            <a:rPr lang="en-US" sz="800">
              <a:effectLst/>
              <a:latin typeface="+mn-lt"/>
              <a:ea typeface="+mn-ea"/>
              <a:cs typeface="+mn-cs"/>
            </a:rPr>
            <a:t>USDA Livestock and Grain Market News , </a:t>
          </a:r>
          <a:r>
            <a:rPr lang="en-US" sz="800" b="0" i="0" u="none" strike="noStrike" baseline="0">
              <a:solidFill>
                <a:srgbClr val="000000"/>
              </a:solidFill>
              <a:latin typeface="+mn-lt"/>
              <a:cs typeface="Helvetica"/>
            </a:rPr>
            <a:t>based on Corn Price per Ton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0.00395</cdr:x>
      <cdr:y>0.91773</cdr:y>
    </cdr:from>
    <cdr:to>
      <cdr:x>0.27051</cdr:x>
      <cdr:y>0.97456</cdr:y>
    </cdr:to>
    <cdr:sp macro="" textlink="">
      <cdr:nvSpPr>
        <cdr:cNvPr id="1638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857" y="2647309"/>
          <a:ext cx="2282997" cy="163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+mn-lt"/>
              <a:cs typeface="Helvetica"/>
            </a:rPr>
            <a:t>Source: </a:t>
          </a:r>
          <a:r>
            <a:rPr lang="en-US" sz="900">
              <a:effectLst/>
              <a:latin typeface="+mn-lt"/>
              <a:ea typeface="+mn-ea"/>
              <a:cs typeface="+mn-cs"/>
            </a:rPr>
            <a:t>USDA Livestock and Grain Market News </a:t>
          </a:r>
          <a:endParaRPr lang="en-US" sz="900" b="0" i="0" u="none" strike="noStrike" baseline="0">
            <a:solidFill>
              <a:srgbClr val="000000"/>
            </a:solidFill>
            <a:latin typeface="+mn-lt"/>
            <a:cs typeface="Helvetica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dm@iastate.edu?subject=AgDM_Ethanol_Profitability" TargetMode="External"/><Relationship Id="rId1" Type="http://schemas.openxmlformats.org/officeDocument/2006/relationships/hyperlink" Target="http://www.agmrc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18"/>
    <pageSetUpPr fitToPage="1"/>
  </sheetPr>
  <dimension ref="A1:BM604"/>
  <sheetViews>
    <sheetView showGridLines="0" tabSelected="1" workbookViewId="0">
      <pane xSplit="2" ySplit="7" topLeftCell="C563" activePane="bottomRight" state="frozen"/>
      <selection pane="topRight" activeCell="D1" sqref="D1"/>
      <selection pane="bottomLeft" activeCell="A8" sqref="A8"/>
      <selection pane="bottomRight" activeCell="A595" sqref="A595"/>
    </sheetView>
  </sheetViews>
  <sheetFormatPr defaultColWidth="8" defaultRowHeight="12.75" x14ac:dyDescent="0.2"/>
  <cols>
    <col min="1" max="1" width="11.375" style="65" customWidth="1"/>
    <col min="2" max="2" width="7.375" style="1" bestFit="1" customWidth="1"/>
    <col min="3" max="3" width="6.125" style="25" customWidth="1"/>
    <col min="4" max="4" width="5.5" style="25" bestFit="1" customWidth="1"/>
    <col min="5" max="5" width="7.875" style="25" customWidth="1"/>
    <col min="6" max="6" width="7.625" style="25" bestFit="1" customWidth="1"/>
    <col min="7" max="7" width="8.375" style="25" bestFit="1" customWidth="1"/>
    <col min="8" max="8" width="8" style="25" bestFit="1" customWidth="1"/>
    <col min="9" max="9" width="7.125" style="25" bestFit="1" customWidth="1"/>
    <col min="10" max="11" width="7.625" style="25" bestFit="1" customWidth="1"/>
    <col min="12" max="12" width="8.375" style="25" bestFit="1" customWidth="1"/>
    <col min="13" max="13" width="8.125" style="25" bestFit="1" customWidth="1"/>
    <col min="14" max="14" width="7.125" style="25" customWidth="1"/>
    <col min="15" max="15" width="7.875" style="25" bestFit="1" customWidth="1"/>
    <col min="16" max="16" width="7.5" style="25" bestFit="1" customWidth="1"/>
    <col min="17" max="17" width="8.375" style="25" bestFit="1" customWidth="1"/>
    <col min="18" max="18" width="8.125" style="25" bestFit="1" customWidth="1"/>
    <col min="19" max="19" width="6.625" style="25" bestFit="1" customWidth="1"/>
    <col min="20" max="21" width="7.625" style="25" bestFit="1" customWidth="1"/>
    <col min="22" max="22" width="8.375" style="25" bestFit="1" customWidth="1"/>
    <col min="23" max="23" width="5.625" style="25" bestFit="1" customWidth="1"/>
    <col min="24" max="24" width="5.375" style="25" customWidth="1"/>
    <col min="25" max="26" width="7.625" style="25" bestFit="1" customWidth="1"/>
    <col min="27" max="27" width="8.375" style="25" bestFit="1" customWidth="1"/>
    <col min="28" max="28" width="1.625" style="1" customWidth="1"/>
    <col min="29" max="29" width="7.625" style="25" customWidth="1"/>
    <col min="30" max="30" width="8.625" style="25" customWidth="1"/>
    <col min="31" max="32" width="8.875" style="25" customWidth="1"/>
    <col min="33" max="33" width="7.875" style="25" customWidth="1"/>
    <col min="34" max="36" width="8.875" style="25" customWidth="1"/>
    <col min="37" max="37" width="7.875" style="25" customWidth="1"/>
    <col min="38" max="40" width="8.875" style="25" customWidth="1"/>
    <col min="41" max="41" width="7.5" style="25" customWidth="1"/>
    <col min="42" max="42" width="8.875" style="25" customWidth="1"/>
    <col min="43" max="44" width="8.625" style="25" customWidth="1"/>
    <col min="45" max="49" width="5" style="25" bestFit="1" customWidth="1"/>
    <col min="50" max="54" width="5.125" style="1" bestFit="1" customWidth="1"/>
    <col min="55" max="55" width="4.5" style="1" bestFit="1" customWidth="1"/>
    <col min="56" max="59" width="4.125" style="1" bestFit="1" customWidth="1"/>
    <col min="60" max="60" width="4.5" style="1" customWidth="1"/>
    <col min="61" max="64" width="4.125" style="1" bestFit="1" customWidth="1"/>
    <col min="65" max="65" width="9.625" style="1" customWidth="1"/>
    <col min="66" max="16384" width="8" style="1"/>
  </cols>
  <sheetData>
    <row r="1" spans="1:65" s="59" customFormat="1" ht="23.25" x14ac:dyDescent="0.35">
      <c r="A1" s="63"/>
      <c r="C1" s="59" t="s">
        <v>77</v>
      </c>
    </row>
    <row r="2" spans="1:65" s="60" customFormat="1" ht="18" x14ac:dyDescent="0.25">
      <c r="A2" s="64"/>
      <c r="C2" s="60" t="s">
        <v>78</v>
      </c>
    </row>
    <row r="3" spans="1:65" s="55" customFormat="1" x14ac:dyDescent="0.2">
      <c r="A3" s="77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</row>
    <row r="4" spans="1:65" s="14" customFormat="1" ht="15" customHeight="1" x14ac:dyDescent="0.25">
      <c r="A4" s="79"/>
      <c r="B4" s="75"/>
      <c r="C4" s="74"/>
      <c r="D4" s="70"/>
      <c r="E4" s="70"/>
      <c r="F4" s="70"/>
      <c r="G4" s="71"/>
      <c r="H4" s="170" t="s">
        <v>1</v>
      </c>
      <c r="I4" s="171"/>
      <c r="J4" s="171"/>
      <c r="K4" s="171"/>
      <c r="L4" s="172"/>
      <c r="M4" s="170" t="s">
        <v>2</v>
      </c>
      <c r="N4" s="171"/>
      <c r="O4" s="171"/>
      <c r="P4" s="171"/>
      <c r="Q4" s="172"/>
      <c r="R4" s="170" t="s">
        <v>3</v>
      </c>
      <c r="S4" s="171"/>
      <c r="T4" s="171"/>
      <c r="U4" s="171"/>
      <c r="V4" s="171"/>
      <c r="W4" s="69"/>
      <c r="X4" s="70"/>
      <c r="Y4" s="70"/>
      <c r="Z4" s="70"/>
      <c r="AA4" s="71"/>
      <c r="AB4" s="56"/>
      <c r="AC4" s="69"/>
      <c r="AD4" s="82"/>
      <c r="AE4" s="82"/>
      <c r="AF4" s="83"/>
      <c r="AG4" s="69"/>
      <c r="AH4" s="82"/>
      <c r="AI4" s="82"/>
      <c r="AJ4" s="83"/>
      <c r="AK4" s="69"/>
      <c r="AL4" s="82"/>
      <c r="AM4" s="82"/>
      <c r="AN4" s="83"/>
      <c r="AO4" s="69"/>
      <c r="AP4" s="82"/>
      <c r="AQ4" s="82"/>
      <c r="AR4" s="83"/>
      <c r="AS4" s="69"/>
      <c r="AT4" s="87"/>
      <c r="AU4" s="87"/>
      <c r="AV4" s="87"/>
      <c r="AW4" s="88"/>
      <c r="AX4" s="176" t="s">
        <v>20</v>
      </c>
      <c r="AY4" s="177"/>
      <c r="AZ4" s="177"/>
      <c r="BA4" s="177"/>
      <c r="BB4" s="178"/>
      <c r="BC4" s="176" t="s">
        <v>19</v>
      </c>
      <c r="BD4" s="177"/>
      <c r="BE4" s="177"/>
      <c r="BF4" s="177"/>
      <c r="BG4" s="178"/>
      <c r="BH4" s="176" t="s">
        <v>24</v>
      </c>
      <c r="BI4" s="177"/>
      <c r="BJ4" s="177"/>
      <c r="BK4" s="177"/>
      <c r="BL4" s="178"/>
      <c r="BM4" s="173" t="s">
        <v>36</v>
      </c>
    </row>
    <row r="5" spans="1:65" s="14" customFormat="1" ht="15.75" customHeight="1" x14ac:dyDescent="0.25">
      <c r="A5" s="80" t="s">
        <v>195</v>
      </c>
      <c r="B5" s="80" t="s">
        <v>35</v>
      </c>
      <c r="C5" s="161" t="s">
        <v>0</v>
      </c>
      <c r="D5" s="162"/>
      <c r="E5" s="162"/>
      <c r="F5" s="162"/>
      <c r="G5" s="163"/>
      <c r="H5" s="161" t="s">
        <v>5</v>
      </c>
      <c r="I5" s="162"/>
      <c r="J5" s="162"/>
      <c r="K5" s="162"/>
      <c r="L5" s="163"/>
      <c r="M5" s="161" t="s">
        <v>6</v>
      </c>
      <c r="N5" s="162"/>
      <c r="O5" s="162"/>
      <c r="P5" s="162"/>
      <c r="Q5" s="163"/>
      <c r="R5" s="161" t="s">
        <v>7</v>
      </c>
      <c r="S5" s="162"/>
      <c r="T5" s="162"/>
      <c r="U5" s="162"/>
      <c r="V5" s="162"/>
      <c r="W5" s="161" t="s">
        <v>4</v>
      </c>
      <c r="X5" s="162"/>
      <c r="Y5" s="162"/>
      <c r="Z5" s="162"/>
      <c r="AA5" s="163"/>
      <c r="AB5" s="57"/>
      <c r="AC5" s="161" t="s">
        <v>16</v>
      </c>
      <c r="AD5" s="162"/>
      <c r="AE5" s="162"/>
      <c r="AF5" s="163"/>
      <c r="AG5" s="161" t="s">
        <v>18</v>
      </c>
      <c r="AH5" s="162"/>
      <c r="AI5" s="162"/>
      <c r="AJ5" s="163"/>
      <c r="AK5" s="161" t="s">
        <v>17</v>
      </c>
      <c r="AL5" s="162"/>
      <c r="AM5" s="162"/>
      <c r="AN5" s="163"/>
      <c r="AO5" s="161" t="s">
        <v>28</v>
      </c>
      <c r="AP5" s="162"/>
      <c r="AQ5" s="162"/>
      <c r="AR5" s="163"/>
      <c r="AS5" s="161" t="s">
        <v>32</v>
      </c>
      <c r="AT5" s="162"/>
      <c r="AU5" s="162"/>
      <c r="AV5" s="162"/>
      <c r="AW5" s="163"/>
      <c r="AX5" s="179"/>
      <c r="AY5" s="180"/>
      <c r="AZ5" s="180"/>
      <c r="BA5" s="180"/>
      <c r="BB5" s="181"/>
      <c r="BC5" s="179"/>
      <c r="BD5" s="180"/>
      <c r="BE5" s="180"/>
      <c r="BF5" s="180"/>
      <c r="BG5" s="181"/>
      <c r="BH5" s="179"/>
      <c r="BI5" s="180"/>
      <c r="BJ5" s="180"/>
      <c r="BK5" s="180"/>
      <c r="BL5" s="181"/>
      <c r="BM5" s="174"/>
    </row>
    <row r="6" spans="1:65" s="38" customFormat="1" ht="15.75" customHeight="1" x14ac:dyDescent="0.2">
      <c r="A6" s="81"/>
      <c r="B6" s="76"/>
      <c r="C6" s="164" t="s">
        <v>8</v>
      </c>
      <c r="D6" s="165"/>
      <c r="E6" s="165"/>
      <c r="F6" s="165"/>
      <c r="G6" s="167"/>
      <c r="H6" s="164" t="s">
        <v>9</v>
      </c>
      <c r="I6" s="165"/>
      <c r="J6" s="165"/>
      <c r="K6" s="165"/>
      <c r="L6" s="167"/>
      <c r="M6" s="164" t="s">
        <v>9</v>
      </c>
      <c r="N6" s="165"/>
      <c r="O6" s="165"/>
      <c r="P6" s="165"/>
      <c r="Q6" s="167"/>
      <c r="R6" s="164" t="s">
        <v>9</v>
      </c>
      <c r="S6" s="165"/>
      <c r="T6" s="165"/>
      <c r="U6" s="165"/>
      <c r="V6" s="165"/>
      <c r="W6" s="164" t="s">
        <v>10</v>
      </c>
      <c r="X6" s="165"/>
      <c r="Y6" s="165"/>
      <c r="Z6" s="165"/>
      <c r="AA6" s="167"/>
      <c r="AB6" s="58"/>
      <c r="AC6" s="84"/>
      <c r="AD6" s="85"/>
      <c r="AE6" s="85"/>
      <c r="AF6" s="86"/>
      <c r="AG6" s="84"/>
      <c r="AH6" s="85"/>
      <c r="AI6" s="85"/>
      <c r="AJ6" s="86"/>
      <c r="AK6" s="84"/>
      <c r="AL6" s="85"/>
      <c r="AM6" s="85"/>
      <c r="AN6" s="86"/>
      <c r="AO6" s="84"/>
      <c r="AP6" s="85"/>
      <c r="AQ6" s="85"/>
      <c r="AR6" s="86"/>
      <c r="AS6" s="185"/>
      <c r="AT6" s="186"/>
      <c r="AU6" s="186"/>
      <c r="AV6" s="186"/>
      <c r="AW6" s="91"/>
      <c r="AX6" s="182"/>
      <c r="AY6" s="183"/>
      <c r="AZ6" s="183"/>
      <c r="BA6" s="183"/>
      <c r="BB6" s="181"/>
      <c r="BC6" s="179"/>
      <c r="BD6" s="180"/>
      <c r="BE6" s="180"/>
      <c r="BF6" s="180"/>
      <c r="BG6" s="184"/>
      <c r="BH6" s="182"/>
      <c r="BI6" s="183"/>
      <c r="BJ6" s="183"/>
      <c r="BK6" s="183"/>
      <c r="BL6" s="184"/>
      <c r="BM6" s="175"/>
    </row>
    <row r="7" spans="1:65" s="18" customFormat="1" ht="38.25" x14ac:dyDescent="0.2">
      <c r="A7" s="78"/>
      <c r="B7" s="17"/>
      <c r="C7" s="21" t="s">
        <v>25</v>
      </c>
      <c r="D7" s="22" t="s">
        <v>11</v>
      </c>
      <c r="E7" s="22" t="s">
        <v>12</v>
      </c>
      <c r="F7" s="22" t="s">
        <v>13</v>
      </c>
      <c r="G7" s="23" t="s">
        <v>192</v>
      </c>
      <c r="H7" s="22" t="s">
        <v>25</v>
      </c>
      <c r="I7" s="22" t="s">
        <v>11</v>
      </c>
      <c r="J7" s="22" t="s">
        <v>12</v>
      </c>
      <c r="K7" s="22" t="s">
        <v>13</v>
      </c>
      <c r="L7" s="23" t="s">
        <v>192</v>
      </c>
      <c r="M7" s="22" t="s">
        <v>25</v>
      </c>
      <c r="N7" s="22" t="s">
        <v>11</v>
      </c>
      <c r="O7" s="22" t="s">
        <v>12</v>
      </c>
      <c r="P7" s="22" t="s">
        <v>13</v>
      </c>
      <c r="Q7" s="23" t="s">
        <v>192</v>
      </c>
      <c r="R7" s="22" t="s">
        <v>25</v>
      </c>
      <c r="S7" s="22" t="s">
        <v>11</v>
      </c>
      <c r="T7" s="22" t="s">
        <v>12</v>
      </c>
      <c r="U7" s="22" t="s">
        <v>13</v>
      </c>
      <c r="V7" s="23" t="s">
        <v>192</v>
      </c>
      <c r="W7" s="22" t="s">
        <v>14</v>
      </c>
      <c r="X7" s="22" t="s">
        <v>11</v>
      </c>
      <c r="Y7" s="22" t="s">
        <v>12</v>
      </c>
      <c r="Z7" s="22" t="s">
        <v>13</v>
      </c>
      <c r="AA7" s="73" t="s">
        <v>192</v>
      </c>
      <c r="AB7" s="72"/>
      <c r="AC7" s="36" t="s">
        <v>31</v>
      </c>
      <c r="AD7" s="37" t="s">
        <v>29</v>
      </c>
      <c r="AE7" s="37" t="s">
        <v>30</v>
      </c>
      <c r="AF7" s="90" t="s">
        <v>193</v>
      </c>
      <c r="AG7" s="89" t="s">
        <v>31</v>
      </c>
      <c r="AH7" s="89" t="s">
        <v>29</v>
      </c>
      <c r="AI7" s="89" t="s">
        <v>30</v>
      </c>
      <c r="AJ7" s="23" t="s">
        <v>193</v>
      </c>
      <c r="AK7" s="22" t="s">
        <v>31</v>
      </c>
      <c r="AL7" s="22" t="s">
        <v>29</v>
      </c>
      <c r="AM7" s="22" t="s">
        <v>30</v>
      </c>
      <c r="AN7" s="73" t="s">
        <v>193</v>
      </c>
      <c r="AO7" s="37" t="s">
        <v>31</v>
      </c>
      <c r="AP7" s="37" t="s">
        <v>29</v>
      </c>
      <c r="AQ7" s="37" t="s">
        <v>30</v>
      </c>
      <c r="AR7" s="90" t="s">
        <v>193</v>
      </c>
      <c r="AS7" s="92" t="s">
        <v>25</v>
      </c>
      <c r="AT7" s="92" t="s">
        <v>33</v>
      </c>
      <c r="AU7" s="92" t="s">
        <v>34</v>
      </c>
      <c r="AV7" s="92" t="s">
        <v>27</v>
      </c>
      <c r="AW7" s="24" t="s">
        <v>194</v>
      </c>
      <c r="AX7" s="15" t="s">
        <v>14</v>
      </c>
      <c r="AY7" s="16" t="s">
        <v>21</v>
      </c>
      <c r="AZ7" s="16" t="s">
        <v>34</v>
      </c>
      <c r="BA7" s="16" t="s">
        <v>27</v>
      </c>
      <c r="BB7" s="17" t="s">
        <v>194</v>
      </c>
      <c r="BC7" s="19" t="s">
        <v>14</v>
      </c>
      <c r="BD7" s="20" t="s">
        <v>21</v>
      </c>
      <c r="BE7" s="20" t="s">
        <v>22</v>
      </c>
      <c r="BF7" s="20" t="s">
        <v>23</v>
      </c>
      <c r="BG7" s="17" t="s">
        <v>194</v>
      </c>
      <c r="BH7" s="15" t="s">
        <v>25</v>
      </c>
      <c r="BI7" s="16" t="s">
        <v>26</v>
      </c>
      <c r="BJ7" s="16" t="s">
        <v>34</v>
      </c>
      <c r="BK7" s="16" t="s">
        <v>27</v>
      </c>
      <c r="BL7" s="94" t="s">
        <v>194</v>
      </c>
      <c r="BM7" s="33"/>
    </row>
    <row r="8" spans="1:65" x14ac:dyDescent="0.2">
      <c r="A8" s="65" t="s">
        <v>37</v>
      </c>
      <c r="B8" s="13">
        <v>38996</v>
      </c>
      <c r="C8" s="26">
        <v>2.3278750000000001</v>
      </c>
      <c r="D8" s="27"/>
      <c r="E8" s="27"/>
      <c r="F8" s="27"/>
      <c r="G8" s="30"/>
      <c r="H8" s="25">
        <v>71.625</v>
      </c>
      <c r="K8" s="27"/>
      <c r="L8" s="30">
        <v>72.5</v>
      </c>
      <c r="M8" s="25">
        <v>29.9</v>
      </c>
      <c r="P8" s="27"/>
      <c r="Q8" s="30">
        <v>27.5</v>
      </c>
      <c r="R8" s="25">
        <v>19.925000000000001</v>
      </c>
      <c r="U8" s="27"/>
      <c r="V8" s="30">
        <v>19</v>
      </c>
      <c r="Z8" s="27"/>
      <c r="AA8" s="30"/>
      <c r="AB8" s="2"/>
      <c r="AC8" s="29"/>
      <c r="AF8" s="30">
        <f>L8-$H8</f>
        <v>0.875</v>
      </c>
      <c r="AJ8" s="30">
        <f>V8-R8</f>
        <v>-0.92500000000000071</v>
      </c>
      <c r="AO8" s="29"/>
      <c r="AR8" s="30"/>
      <c r="AS8" s="28">
        <f t="shared" ref="AS8:AS39" si="0">C8/56</f>
        <v>4.1569196428571431E-2</v>
      </c>
      <c r="AT8" s="28"/>
      <c r="AU8" s="28"/>
      <c r="AV8" s="28"/>
      <c r="AW8" s="28"/>
      <c r="AX8" s="11">
        <f t="shared" ref="AX8:AX39" si="1">(H8/2000)/AS8</f>
        <v>0.86151533050528906</v>
      </c>
      <c r="AY8" s="9"/>
      <c r="AZ8" s="9"/>
      <c r="BA8" s="93"/>
      <c r="BB8" s="8"/>
      <c r="BC8" s="4">
        <f t="shared" ref="BC8:BC39" si="2">(R8/2000)/AS8</f>
        <v>0.2396606346990281</v>
      </c>
      <c r="BD8" s="4"/>
      <c r="BE8" s="4"/>
      <c r="BH8" s="11">
        <f t="shared" ref="BH8:BH39" si="3">R8/H8</f>
        <v>0.27818499127399654</v>
      </c>
      <c r="BI8" s="9"/>
      <c r="BJ8" s="9"/>
      <c r="BK8" s="93"/>
      <c r="BL8" s="96">
        <f t="shared" ref="BL8:BL71" si="4">V8/L8</f>
        <v>0.2620689655172414</v>
      </c>
      <c r="BM8" s="34"/>
    </row>
    <row r="9" spans="1:65" x14ac:dyDescent="0.2">
      <c r="A9" s="65" t="s">
        <v>38</v>
      </c>
      <c r="B9" s="13">
        <v>39003</v>
      </c>
      <c r="C9" s="29">
        <v>2.495625</v>
      </c>
      <c r="G9" s="30"/>
      <c r="H9" s="25">
        <v>74.7</v>
      </c>
      <c r="L9" s="30">
        <v>72.5</v>
      </c>
      <c r="M9" s="25">
        <v>30.177499999999998</v>
      </c>
      <c r="Q9" s="30">
        <v>27.5</v>
      </c>
      <c r="R9" s="25">
        <v>20.125</v>
      </c>
      <c r="V9" s="30">
        <v>19</v>
      </c>
      <c r="AA9" s="30"/>
      <c r="AB9" s="2"/>
      <c r="AC9" s="29"/>
      <c r="AF9" s="30">
        <f t="shared" ref="AF9:AF71" si="5">L9-$H9</f>
        <v>-2.2000000000000028</v>
      </c>
      <c r="AJ9" s="30">
        <f t="shared" ref="AJ9:AJ71" si="6">V9-R9</f>
        <v>-1.125</v>
      </c>
      <c r="AO9" s="29"/>
      <c r="AR9" s="30"/>
      <c r="AS9" s="28">
        <f t="shared" si="0"/>
        <v>4.4564732142857146E-2</v>
      </c>
      <c r="AT9" s="28"/>
      <c r="AU9" s="28"/>
      <c r="AV9" s="28"/>
      <c r="AW9" s="28"/>
      <c r="AX9" s="12">
        <f t="shared" si="1"/>
        <v>0.83810668670172805</v>
      </c>
      <c r="BB9" s="7"/>
      <c r="BC9" s="4">
        <f t="shared" si="2"/>
        <v>0.22579514149762084</v>
      </c>
      <c r="BH9" s="12">
        <f t="shared" si="3"/>
        <v>0.26941097724230251</v>
      </c>
      <c r="BI9" s="4"/>
      <c r="BJ9" s="4"/>
      <c r="BL9" s="10">
        <f t="shared" si="4"/>
        <v>0.2620689655172414</v>
      </c>
      <c r="BM9" s="34"/>
    </row>
    <row r="10" spans="1:65" x14ac:dyDescent="0.2">
      <c r="A10" s="65" t="s">
        <v>39</v>
      </c>
      <c r="B10" s="13">
        <v>39010</v>
      </c>
      <c r="C10" s="29">
        <v>2.7767499999999998</v>
      </c>
      <c r="D10" s="25">
        <v>3.145</v>
      </c>
      <c r="G10" s="30"/>
      <c r="H10" s="25">
        <v>82.55</v>
      </c>
      <c r="I10" s="25">
        <v>90</v>
      </c>
      <c r="L10" s="30">
        <v>75</v>
      </c>
      <c r="M10" s="25">
        <v>33.212499999999999</v>
      </c>
      <c r="N10" s="25">
        <v>43.5</v>
      </c>
      <c r="Q10" s="30">
        <v>26.5</v>
      </c>
      <c r="R10" s="25">
        <v>21.75</v>
      </c>
      <c r="S10" s="25">
        <v>27</v>
      </c>
      <c r="V10" s="30">
        <v>21</v>
      </c>
      <c r="AA10" s="30"/>
      <c r="AB10" s="2"/>
      <c r="AC10" s="29">
        <f t="shared" ref="AC10:AC41" si="7">I10-H10</f>
        <v>7.4500000000000028</v>
      </c>
      <c r="AF10" s="30">
        <f t="shared" si="5"/>
        <v>-7.5499999999999972</v>
      </c>
      <c r="AG10" s="25">
        <f t="shared" ref="AG10:AG38" si="8">S10-R10</f>
        <v>5.25</v>
      </c>
      <c r="AJ10" s="30">
        <f t="shared" si="6"/>
        <v>-0.75</v>
      </c>
      <c r="AO10" s="29">
        <f t="shared" ref="AO10:AO41" si="9">D10-$C10</f>
        <v>0.36825000000000019</v>
      </c>
      <c r="AR10" s="30"/>
      <c r="AS10" s="28">
        <f t="shared" si="0"/>
        <v>4.9584821428571423E-2</v>
      </c>
      <c r="AT10" s="28">
        <f t="shared" ref="AT10:AT20" si="10">D10/56</f>
        <v>5.6160714285714286E-2</v>
      </c>
      <c r="AU10" s="28"/>
      <c r="AV10" s="28"/>
      <c r="AW10" s="28"/>
      <c r="AX10" s="12">
        <f t="shared" si="1"/>
        <v>0.83241199243720188</v>
      </c>
      <c r="AY10" s="4">
        <f t="shared" ref="AY10:AY41" si="11">(I10/2000)/AT10</f>
        <v>0.80127186009538942</v>
      </c>
      <c r="AZ10" s="4"/>
      <c r="BB10" s="7"/>
      <c r="BC10" s="4">
        <f t="shared" si="2"/>
        <v>0.21932114882506529</v>
      </c>
      <c r="BD10" s="4">
        <f t="shared" ref="BD10:BD38" si="12">(S10/2000)/AT10</f>
        <v>0.24038155802861685</v>
      </c>
      <c r="BE10" s="5"/>
      <c r="BH10" s="12">
        <f t="shared" si="3"/>
        <v>0.26347668079951547</v>
      </c>
      <c r="BI10" s="4">
        <f t="shared" ref="BI10:BI38" si="13">S10/I10</f>
        <v>0.3</v>
      </c>
      <c r="BJ10" s="4"/>
      <c r="BL10" s="10">
        <f t="shared" si="4"/>
        <v>0.28000000000000003</v>
      </c>
      <c r="BM10" s="35">
        <f>C10*0.35</f>
        <v>0.97186249999999985</v>
      </c>
    </row>
    <row r="11" spans="1:65" x14ac:dyDescent="0.2">
      <c r="A11" s="65" t="s">
        <v>40</v>
      </c>
      <c r="B11" s="13">
        <v>39017</v>
      </c>
      <c r="C11" s="29">
        <v>2.8836249999999999</v>
      </c>
      <c r="D11" s="25">
        <v>3.2749999999999999</v>
      </c>
      <c r="G11" s="30"/>
      <c r="H11" s="25">
        <v>85.7</v>
      </c>
      <c r="I11" s="25">
        <v>90</v>
      </c>
      <c r="L11" s="30">
        <v>80</v>
      </c>
      <c r="M11" s="25">
        <v>35.162500000000001</v>
      </c>
      <c r="N11" s="25">
        <v>43.5</v>
      </c>
      <c r="Q11" s="30">
        <v>27.5</v>
      </c>
      <c r="R11" s="25">
        <v>23.3</v>
      </c>
      <c r="S11" s="25">
        <v>30.5</v>
      </c>
      <c r="V11" s="30">
        <v>21.5</v>
      </c>
      <c r="W11" s="25">
        <v>1.895</v>
      </c>
      <c r="AA11" s="30"/>
      <c r="AB11" s="2"/>
      <c r="AC11" s="29">
        <f t="shared" si="7"/>
        <v>4.2999999999999972</v>
      </c>
      <c r="AF11" s="30">
        <f t="shared" si="5"/>
        <v>-5.7000000000000028</v>
      </c>
      <c r="AG11" s="25">
        <f t="shared" si="8"/>
        <v>7.1999999999999993</v>
      </c>
      <c r="AJ11" s="30">
        <f t="shared" si="6"/>
        <v>-1.8000000000000007</v>
      </c>
      <c r="AO11" s="29">
        <f t="shared" si="9"/>
        <v>0.39137500000000003</v>
      </c>
      <c r="AR11" s="30"/>
      <c r="AS11" s="28">
        <f t="shared" si="0"/>
        <v>5.1493303571428568E-2</v>
      </c>
      <c r="AT11" s="28">
        <f t="shared" si="10"/>
        <v>5.8482142857142858E-2</v>
      </c>
      <c r="AU11" s="28"/>
      <c r="AV11" s="28"/>
      <c r="AW11" s="28"/>
      <c r="AX11" s="12">
        <f t="shared" si="1"/>
        <v>0.83214703714942129</v>
      </c>
      <c r="AY11" s="4">
        <f t="shared" si="11"/>
        <v>0.76946564885496183</v>
      </c>
      <c r="AZ11" s="4"/>
      <c r="BB11" s="7"/>
      <c r="BC11" s="4">
        <f t="shared" si="2"/>
        <v>0.2262430101001344</v>
      </c>
      <c r="BD11" s="4">
        <f t="shared" si="12"/>
        <v>0.26076335877862594</v>
      </c>
      <c r="BE11" s="4"/>
      <c r="BH11" s="12">
        <f t="shared" si="3"/>
        <v>0.27187864644107351</v>
      </c>
      <c r="BI11" s="4">
        <f t="shared" si="13"/>
        <v>0.33888888888888891</v>
      </c>
      <c r="BJ11" s="4"/>
      <c r="BL11" s="10">
        <f t="shared" si="4"/>
        <v>0.26874999999999999</v>
      </c>
      <c r="BM11" s="35">
        <f t="shared" ref="BM11:BM73" si="14">C11*0.35</f>
        <v>1.0092687499999999</v>
      </c>
    </row>
    <row r="12" spans="1:65" x14ac:dyDescent="0.2">
      <c r="A12" s="65" t="s">
        <v>41</v>
      </c>
      <c r="B12" s="13">
        <v>39024</v>
      </c>
      <c r="C12" s="29">
        <v>3.0507499999999999</v>
      </c>
      <c r="D12" s="25">
        <v>3.2749999999999999</v>
      </c>
      <c r="G12" s="30"/>
      <c r="H12" s="25">
        <v>91.4</v>
      </c>
      <c r="I12" s="25">
        <v>90</v>
      </c>
      <c r="L12" s="30">
        <v>87.5</v>
      </c>
      <c r="M12" s="25">
        <v>38.134999999999998</v>
      </c>
      <c r="N12" s="25">
        <v>43.5</v>
      </c>
      <c r="Q12" s="30">
        <v>29.5</v>
      </c>
      <c r="R12" s="25">
        <v>25.4</v>
      </c>
      <c r="S12" s="25">
        <v>30.5</v>
      </c>
      <c r="V12" s="30">
        <v>23.5</v>
      </c>
      <c r="W12" s="25">
        <v>1.9333333333333333</v>
      </c>
      <c r="AA12" s="30"/>
      <c r="AB12" s="2"/>
      <c r="AC12" s="29">
        <f t="shared" si="7"/>
        <v>-1.4000000000000057</v>
      </c>
      <c r="AF12" s="30">
        <f t="shared" si="5"/>
        <v>-3.9000000000000057</v>
      </c>
      <c r="AG12" s="25">
        <f t="shared" si="8"/>
        <v>5.1000000000000014</v>
      </c>
      <c r="AJ12" s="30">
        <f t="shared" si="6"/>
        <v>-1.8999999999999986</v>
      </c>
      <c r="AO12" s="29">
        <f t="shared" si="9"/>
        <v>0.22425000000000006</v>
      </c>
      <c r="AR12" s="30"/>
      <c r="AS12" s="28">
        <f t="shared" si="0"/>
        <v>5.4477678571428566E-2</v>
      </c>
      <c r="AT12" s="28">
        <f t="shared" si="10"/>
        <v>5.8482142857142858E-2</v>
      </c>
      <c r="AU12" s="28"/>
      <c r="AV12" s="28"/>
      <c r="AW12" s="28"/>
      <c r="AX12" s="12">
        <f t="shared" si="1"/>
        <v>0.83887568630664611</v>
      </c>
      <c r="AY12" s="4">
        <f t="shared" si="11"/>
        <v>0.76946564885496183</v>
      </c>
      <c r="AZ12" s="4"/>
      <c r="BB12" s="7"/>
      <c r="BC12" s="4">
        <f t="shared" si="2"/>
        <v>0.23312300254035895</v>
      </c>
      <c r="BD12" s="4">
        <f t="shared" si="12"/>
        <v>0.26076335877862594</v>
      </c>
      <c r="BE12" s="4"/>
      <c r="BH12" s="12">
        <f t="shared" si="3"/>
        <v>0.27789934354485774</v>
      </c>
      <c r="BI12" s="4">
        <f t="shared" si="13"/>
        <v>0.33888888888888891</v>
      </c>
      <c r="BJ12" s="4"/>
      <c r="BL12" s="10">
        <f t="shared" si="4"/>
        <v>0.26857142857142857</v>
      </c>
      <c r="BM12" s="35">
        <f t="shared" si="14"/>
        <v>1.0677624999999999</v>
      </c>
    </row>
    <row r="13" spans="1:65" x14ac:dyDescent="0.2">
      <c r="A13" s="65" t="s">
        <v>42</v>
      </c>
      <c r="B13" s="13">
        <v>39031</v>
      </c>
      <c r="C13" s="29">
        <v>3.2214999999999998</v>
      </c>
      <c r="D13" s="25">
        <v>3.4750000000000001</v>
      </c>
      <c r="G13" s="30"/>
      <c r="H13" s="25">
        <v>99.05</v>
      </c>
      <c r="I13" s="25">
        <v>95.5</v>
      </c>
      <c r="L13" s="30">
        <v>92.5</v>
      </c>
      <c r="M13" s="25">
        <v>42.38</v>
      </c>
      <c r="N13" s="25">
        <v>47.5</v>
      </c>
      <c r="Q13" s="30">
        <v>31</v>
      </c>
      <c r="R13" s="25">
        <v>26.4</v>
      </c>
      <c r="S13" s="25">
        <v>30.5</v>
      </c>
      <c r="V13" s="30">
        <v>24.5</v>
      </c>
      <c r="W13" s="25">
        <v>2.0169999999999999</v>
      </c>
      <c r="AA13" s="30"/>
      <c r="AB13" s="2"/>
      <c r="AC13" s="29">
        <f t="shared" si="7"/>
        <v>-3.5499999999999972</v>
      </c>
      <c r="AF13" s="30">
        <f t="shared" si="5"/>
        <v>-6.5499999999999972</v>
      </c>
      <c r="AG13" s="25">
        <f t="shared" si="8"/>
        <v>4.1000000000000014</v>
      </c>
      <c r="AJ13" s="30">
        <f t="shared" si="6"/>
        <v>-1.8999999999999986</v>
      </c>
      <c r="AO13" s="29">
        <f t="shared" si="9"/>
        <v>0.25350000000000028</v>
      </c>
      <c r="AR13" s="30"/>
      <c r="AS13" s="28">
        <f t="shared" si="0"/>
        <v>5.7526785714285711E-2</v>
      </c>
      <c r="AT13" s="28">
        <f t="shared" si="10"/>
        <v>6.205357142857143E-2</v>
      </c>
      <c r="AU13" s="28"/>
      <c r="AV13" s="28"/>
      <c r="AW13" s="28"/>
      <c r="AX13" s="12">
        <f t="shared" si="1"/>
        <v>0.86090330591339448</v>
      </c>
      <c r="AY13" s="4">
        <f t="shared" si="11"/>
        <v>0.76949640287769783</v>
      </c>
      <c r="AZ13" s="4"/>
      <c r="BB13" s="7"/>
      <c r="BC13" s="4">
        <f t="shared" si="2"/>
        <v>0.22945832686636661</v>
      </c>
      <c r="BD13" s="4">
        <f t="shared" si="12"/>
        <v>0.24575539568345323</v>
      </c>
      <c r="BE13" s="4"/>
      <c r="BH13" s="12">
        <f t="shared" si="3"/>
        <v>0.26653205451792022</v>
      </c>
      <c r="BI13" s="4">
        <f t="shared" si="13"/>
        <v>0.3193717277486911</v>
      </c>
      <c r="BJ13" s="4"/>
      <c r="BL13" s="10">
        <f t="shared" si="4"/>
        <v>0.26486486486486488</v>
      </c>
      <c r="BM13" s="35">
        <f t="shared" si="14"/>
        <v>1.1275249999999999</v>
      </c>
    </row>
    <row r="14" spans="1:65" x14ac:dyDescent="0.2">
      <c r="A14" s="65" t="s">
        <v>43</v>
      </c>
      <c r="B14" s="13">
        <v>39038</v>
      </c>
      <c r="C14" s="29">
        <v>3.2519999999999998</v>
      </c>
      <c r="D14" s="25">
        <v>3.4550000000000001</v>
      </c>
      <c r="G14" s="30"/>
      <c r="H14" s="25">
        <v>107</v>
      </c>
      <c r="I14" s="25">
        <v>101</v>
      </c>
      <c r="L14" s="30">
        <v>102.5</v>
      </c>
      <c r="M14" s="25">
        <v>44.55</v>
      </c>
      <c r="N14" s="25">
        <v>50</v>
      </c>
      <c r="Q14" s="30">
        <v>32</v>
      </c>
      <c r="R14" s="25">
        <v>28.6</v>
      </c>
      <c r="S14" s="25">
        <v>32</v>
      </c>
      <c r="V14" s="30">
        <v>28.5</v>
      </c>
      <c r="W14" s="25">
        <v>2.0569999999999999</v>
      </c>
      <c r="AA14" s="30"/>
      <c r="AB14" s="2"/>
      <c r="AC14" s="29">
        <f t="shared" si="7"/>
        <v>-6</v>
      </c>
      <c r="AF14" s="30">
        <f t="shared" si="5"/>
        <v>-4.5</v>
      </c>
      <c r="AG14" s="25">
        <f t="shared" si="8"/>
        <v>3.3999999999999986</v>
      </c>
      <c r="AJ14" s="30">
        <f t="shared" si="6"/>
        <v>-0.10000000000000142</v>
      </c>
      <c r="AO14" s="29">
        <f t="shared" si="9"/>
        <v>0.20300000000000029</v>
      </c>
      <c r="AR14" s="30"/>
      <c r="AS14" s="28">
        <f t="shared" si="0"/>
        <v>5.8071428571428566E-2</v>
      </c>
      <c r="AT14" s="28">
        <f t="shared" si="10"/>
        <v>6.1696428571428576E-2</v>
      </c>
      <c r="AU14" s="28"/>
      <c r="AV14" s="28"/>
      <c r="AW14" s="28"/>
      <c r="AX14" s="12">
        <f t="shared" si="1"/>
        <v>0.92127921279212799</v>
      </c>
      <c r="AY14" s="4">
        <f t="shared" si="11"/>
        <v>0.81852387843704777</v>
      </c>
      <c r="AZ14" s="4"/>
      <c r="BB14" s="7"/>
      <c r="BC14" s="4">
        <f t="shared" si="2"/>
        <v>0.24624846248462487</v>
      </c>
      <c r="BD14" s="4">
        <f t="shared" si="12"/>
        <v>0.25933429811866859</v>
      </c>
      <c r="BE14" s="4"/>
      <c r="BH14" s="12">
        <f t="shared" si="3"/>
        <v>0.26728971962616827</v>
      </c>
      <c r="BI14" s="4">
        <f t="shared" si="13"/>
        <v>0.31683168316831684</v>
      </c>
      <c r="BJ14" s="4"/>
      <c r="BL14" s="10">
        <f t="shared" si="4"/>
        <v>0.2780487804878049</v>
      </c>
      <c r="BM14" s="35">
        <f t="shared" si="14"/>
        <v>1.1381999999999999</v>
      </c>
    </row>
    <row r="15" spans="1:65" x14ac:dyDescent="0.2">
      <c r="A15" s="65" t="s">
        <v>44</v>
      </c>
      <c r="B15" s="13">
        <v>39045</v>
      </c>
      <c r="C15" s="29">
        <v>3.3424999999999998</v>
      </c>
      <c r="D15" s="25">
        <v>3.66</v>
      </c>
      <c r="G15" s="30"/>
      <c r="H15" s="25">
        <v>113.75</v>
      </c>
      <c r="I15" s="25">
        <v>109</v>
      </c>
      <c r="L15" s="30">
        <v>112.5</v>
      </c>
      <c r="M15" s="25">
        <v>47.862499999999997</v>
      </c>
      <c r="N15" s="25">
        <v>50.5</v>
      </c>
      <c r="Q15" s="30">
        <v>34</v>
      </c>
      <c r="R15" s="25">
        <v>31.375</v>
      </c>
      <c r="S15" s="25">
        <v>35.5</v>
      </c>
      <c r="V15" s="30">
        <v>28.5</v>
      </c>
      <c r="W15" s="25">
        <v>2.1012499999999998</v>
      </c>
      <c r="AA15" s="30"/>
      <c r="AB15" s="2"/>
      <c r="AC15" s="29">
        <f t="shared" si="7"/>
        <v>-4.75</v>
      </c>
      <c r="AF15" s="30">
        <f t="shared" si="5"/>
        <v>-1.25</v>
      </c>
      <c r="AG15" s="25">
        <f t="shared" si="8"/>
        <v>4.125</v>
      </c>
      <c r="AJ15" s="30">
        <f t="shared" si="6"/>
        <v>-2.875</v>
      </c>
      <c r="AO15" s="29">
        <f t="shared" si="9"/>
        <v>0.31750000000000034</v>
      </c>
      <c r="AR15" s="30"/>
      <c r="AS15" s="28">
        <f t="shared" si="0"/>
        <v>5.9687499999999998E-2</v>
      </c>
      <c r="AT15" s="28">
        <f t="shared" si="10"/>
        <v>6.5357142857142864E-2</v>
      </c>
      <c r="AU15" s="28"/>
      <c r="AV15" s="28"/>
      <c r="AW15" s="28"/>
      <c r="AX15" s="12">
        <f t="shared" si="1"/>
        <v>0.95287958115183258</v>
      </c>
      <c r="AY15" s="4">
        <f t="shared" si="11"/>
        <v>0.83387978142076491</v>
      </c>
      <c r="AZ15" s="4"/>
      <c r="BB15" s="7"/>
      <c r="BC15" s="4">
        <f t="shared" si="2"/>
        <v>0.26282722513089007</v>
      </c>
      <c r="BD15" s="4">
        <f t="shared" si="12"/>
        <v>0.27158469945355185</v>
      </c>
      <c r="BE15" s="4"/>
      <c r="BH15" s="12">
        <f t="shared" si="3"/>
        <v>0.27582417582417584</v>
      </c>
      <c r="BI15" s="4">
        <f t="shared" si="13"/>
        <v>0.3256880733944954</v>
      </c>
      <c r="BJ15" s="4"/>
      <c r="BL15" s="10">
        <f t="shared" si="4"/>
        <v>0.25333333333333335</v>
      </c>
      <c r="BM15" s="35">
        <f t="shared" si="14"/>
        <v>1.1698749999999998</v>
      </c>
    </row>
    <row r="16" spans="1:65" x14ac:dyDescent="0.2">
      <c r="A16" s="65" t="s">
        <v>45</v>
      </c>
      <c r="B16" s="13">
        <v>39052</v>
      </c>
      <c r="C16" s="29">
        <v>3.4794999999999998</v>
      </c>
      <c r="D16" s="25">
        <v>3.77</v>
      </c>
      <c r="G16" s="30"/>
      <c r="H16" s="25">
        <v>118.25</v>
      </c>
      <c r="I16" s="25">
        <v>114</v>
      </c>
      <c r="L16" s="30">
        <v>120</v>
      </c>
      <c r="M16" s="25">
        <v>54.66</v>
      </c>
      <c r="N16" s="25">
        <v>50.5</v>
      </c>
      <c r="Q16" s="30">
        <v>35</v>
      </c>
      <c r="R16" s="25">
        <v>35.375</v>
      </c>
      <c r="S16" s="25">
        <v>36.5</v>
      </c>
      <c r="V16" s="30">
        <v>30</v>
      </c>
      <c r="W16" s="25">
        <v>2.097</v>
      </c>
      <c r="AA16" s="30"/>
      <c r="AB16" s="2"/>
      <c r="AC16" s="29">
        <f t="shared" si="7"/>
        <v>-4.25</v>
      </c>
      <c r="AF16" s="30">
        <f t="shared" si="5"/>
        <v>1.75</v>
      </c>
      <c r="AG16" s="25">
        <f t="shared" si="8"/>
        <v>1.125</v>
      </c>
      <c r="AJ16" s="30">
        <f t="shared" si="6"/>
        <v>-5.375</v>
      </c>
      <c r="AO16" s="29">
        <f t="shared" si="9"/>
        <v>0.2905000000000002</v>
      </c>
      <c r="AR16" s="30"/>
      <c r="AS16" s="28">
        <f t="shared" si="0"/>
        <v>6.2133928571428569E-2</v>
      </c>
      <c r="AT16" s="28">
        <f t="shared" si="10"/>
        <v>6.7321428571428574E-2</v>
      </c>
      <c r="AU16" s="28"/>
      <c r="AV16" s="28"/>
      <c r="AW16" s="28"/>
      <c r="AX16" s="12">
        <f t="shared" si="1"/>
        <v>0.95157350193993384</v>
      </c>
      <c r="AY16" s="4">
        <f t="shared" si="11"/>
        <v>0.846684350132626</v>
      </c>
      <c r="AZ16" s="4"/>
      <c r="BB16" s="7"/>
      <c r="BC16" s="4">
        <f t="shared" si="2"/>
        <v>0.28466733726110072</v>
      </c>
      <c r="BD16" s="4">
        <f t="shared" si="12"/>
        <v>0.27108753315649864</v>
      </c>
      <c r="BE16" s="4"/>
      <c r="BH16" s="12">
        <f t="shared" si="3"/>
        <v>0.29915433403805497</v>
      </c>
      <c r="BI16" s="4">
        <f t="shared" si="13"/>
        <v>0.32017543859649122</v>
      </c>
      <c r="BJ16" s="4"/>
      <c r="BL16" s="10">
        <f t="shared" si="4"/>
        <v>0.25</v>
      </c>
      <c r="BM16" s="35">
        <f t="shared" si="14"/>
        <v>1.2178249999999999</v>
      </c>
    </row>
    <row r="17" spans="1:65" x14ac:dyDescent="0.2">
      <c r="A17" s="65" t="s">
        <v>46</v>
      </c>
      <c r="B17" s="13">
        <v>39059</v>
      </c>
      <c r="C17" s="29">
        <v>3.415</v>
      </c>
      <c r="D17" s="25">
        <v>3.665</v>
      </c>
      <c r="G17" s="30"/>
      <c r="H17" s="25">
        <v>125.75</v>
      </c>
      <c r="I17" s="25">
        <v>123.5</v>
      </c>
      <c r="L17" s="30">
        <v>122.5</v>
      </c>
      <c r="M17" s="25">
        <v>57.8</v>
      </c>
      <c r="N17" s="25">
        <v>55</v>
      </c>
      <c r="Q17" s="30">
        <v>35</v>
      </c>
      <c r="R17" s="25">
        <v>38.875</v>
      </c>
      <c r="S17" s="25">
        <v>39</v>
      </c>
      <c r="V17" s="30">
        <v>31.5</v>
      </c>
      <c r="W17" s="25">
        <v>2.1420000000000003</v>
      </c>
      <c r="AA17" s="30"/>
      <c r="AB17" s="2"/>
      <c r="AC17" s="29">
        <f t="shared" si="7"/>
        <v>-2.25</v>
      </c>
      <c r="AF17" s="30">
        <f t="shared" si="5"/>
        <v>-3.25</v>
      </c>
      <c r="AG17" s="25">
        <f t="shared" si="8"/>
        <v>0.125</v>
      </c>
      <c r="AJ17" s="30">
        <f t="shared" si="6"/>
        <v>-7.375</v>
      </c>
      <c r="AO17" s="29">
        <f t="shared" si="9"/>
        <v>0.25</v>
      </c>
      <c r="AR17" s="30"/>
      <c r="AS17" s="28">
        <f t="shared" si="0"/>
        <v>6.098214285714286E-2</v>
      </c>
      <c r="AT17" s="28">
        <f t="shared" si="10"/>
        <v>6.5446428571428572E-2</v>
      </c>
      <c r="AU17" s="28"/>
      <c r="AV17" s="28"/>
      <c r="AW17" s="28"/>
      <c r="AX17" s="12">
        <f t="shared" si="1"/>
        <v>1.0310395314787701</v>
      </c>
      <c r="AY17" s="4">
        <f t="shared" si="11"/>
        <v>0.94351978171896311</v>
      </c>
      <c r="AZ17" s="4"/>
      <c r="BB17" s="7"/>
      <c r="BC17" s="4">
        <f t="shared" si="2"/>
        <v>0.31874084919472911</v>
      </c>
      <c r="BD17" s="4">
        <f t="shared" si="12"/>
        <v>0.29795361527967257</v>
      </c>
      <c r="BE17" s="4"/>
      <c r="BH17" s="12">
        <f t="shared" si="3"/>
        <v>0.30914512922465209</v>
      </c>
      <c r="BI17" s="4">
        <f t="shared" si="13"/>
        <v>0.31578947368421051</v>
      </c>
      <c r="BJ17" s="4"/>
      <c r="BL17" s="10">
        <f t="shared" si="4"/>
        <v>0.25714285714285712</v>
      </c>
      <c r="BM17" s="35">
        <f t="shared" si="14"/>
        <v>1.1952499999999999</v>
      </c>
    </row>
    <row r="18" spans="1:65" x14ac:dyDescent="0.2">
      <c r="A18" s="65" t="s">
        <v>126</v>
      </c>
      <c r="B18" s="13">
        <v>39066</v>
      </c>
      <c r="C18" s="29">
        <v>3.3774999999999999</v>
      </c>
      <c r="D18" s="25">
        <v>3.6274999999999999</v>
      </c>
      <c r="G18" s="30"/>
      <c r="H18" s="25">
        <v>126.85</v>
      </c>
      <c r="I18" s="25">
        <v>123.5</v>
      </c>
      <c r="L18" s="30">
        <v>125</v>
      </c>
      <c r="M18" s="25">
        <v>58</v>
      </c>
      <c r="N18" s="25">
        <v>52.5</v>
      </c>
      <c r="Q18" s="30">
        <v>35</v>
      </c>
      <c r="R18" s="25">
        <v>38.674999999999997</v>
      </c>
      <c r="S18" s="25">
        <v>39</v>
      </c>
      <c r="V18" s="30">
        <v>31.5</v>
      </c>
      <c r="W18" s="25">
        <v>2.2210000000000001</v>
      </c>
      <c r="AA18" s="30"/>
      <c r="AB18" s="2"/>
      <c r="AC18" s="29">
        <f t="shared" si="7"/>
        <v>-3.3499999999999943</v>
      </c>
      <c r="AF18" s="30">
        <f t="shared" si="5"/>
        <v>-1.8499999999999943</v>
      </c>
      <c r="AG18" s="25">
        <f t="shared" si="8"/>
        <v>0.32500000000000284</v>
      </c>
      <c r="AJ18" s="30">
        <f t="shared" si="6"/>
        <v>-7.1749999999999972</v>
      </c>
      <c r="AO18" s="29">
        <f t="shared" si="9"/>
        <v>0.25</v>
      </c>
      <c r="AR18" s="30"/>
      <c r="AS18" s="28">
        <f t="shared" si="0"/>
        <v>6.0312499999999998E-2</v>
      </c>
      <c r="AT18" s="28">
        <f t="shared" si="10"/>
        <v>6.4776785714285717E-2</v>
      </c>
      <c r="AU18" s="28"/>
      <c r="AV18" s="28"/>
      <c r="AW18" s="28"/>
      <c r="AX18" s="12">
        <f t="shared" si="1"/>
        <v>1.0516062176165804</v>
      </c>
      <c r="AY18" s="4">
        <f t="shared" si="11"/>
        <v>0.95327360441075115</v>
      </c>
      <c r="AZ18" s="4"/>
      <c r="BB18" s="7"/>
      <c r="BC18" s="4">
        <f t="shared" si="2"/>
        <v>0.32062176165803102</v>
      </c>
      <c r="BD18" s="4">
        <f t="shared" si="12"/>
        <v>0.30103376981392144</v>
      </c>
      <c r="BE18" s="4"/>
      <c r="BH18" s="12">
        <f t="shared" si="3"/>
        <v>0.30488766259361449</v>
      </c>
      <c r="BI18" s="4">
        <f t="shared" si="13"/>
        <v>0.31578947368421051</v>
      </c>
      <c r="BJ18" s="4"/>
      <c r="BL18" s="10">
        <f t="shared" si="4"/>
        <v>0.252</v>
      </c>
      <c r="BM18" s="35">
        <f t="shared" si="14"/>
        <v>1.1821249999999999</v>
      </c>
    </row>
    <row r="19" spans="1:65" x14ac:dyDescent="0.2">
      <c r="A19" s="65" t="s">
        <v>127</v>
      </c>
      <c r="B19" s="13">
        <v>39073</v>
      </c>
      <c r="C19" s="29">
        <v>3.3854999999999995</v>
      </c>
      <c r="D19" s="25">
        <v>3.5375000000000001</v>
      </c>
      <c r="G19" s="30"/>
      <c r="H19" s="25">
        <v>126.5</v>
      </c>
      <c r="I19" s="25">
        <v>122.5</v>
      </c>
      <c r="L19" s="30">
        <v>125</v>
      </c>
      <c r="M19" s="25">
        <v>58.15</v>
      </c>
      <c r="N19" s="25">
        <v>52.5</v>
      </c>
      <c r="Q19" s="30">
        <v>35</v>
      </c>
      <c r="R19" s="25">
        <v>37.875</v>
      </c>
      <c r="S19" s="25">
        <v>39</v>
      </c>
      <c r="V19" s="30">
        <v>31.5</v>
      </c>
      <c r="W19" s="25">
        <v>2.27</v>
      </c>
      <c r="AA19" s="30"/>
      <c r="AB19" s="2"/>
      <c r="AC19" s="29">
        <f t="shared" si="7"/>
        <v>-4</v>
      </c>
      <c r="AF19" s="30">
        <f t="shared" si="5"/>
        <v>-1.5</v>
      </c>
      <c r="AG19" s="25">
        <f t="shared" si="8"/>
        <v>1.125</v>
      </c>
      <c r="AJ19" s="30">
        <f t="shared" si="6"/>
        <v>-6.375</v>
      </c>
      <c r="AO19" s="29">
        <f t="shared" si="9"/>
        <v>0.15200000000000058</v>
      </c>
      <c r="AR19" s="30"/>
      <c r="AS19" s="28">
        <f t="shared" si="0"/>
        <v>6.0455357142857137E-2</v>
      </c>
      <c r="AT19" s="28">
        <f t="shared" si="10"/>
        <v>6.3169642857142855E-2</v>
      </c>
      <c r="AU19" s="28"/>
      <c r="AV19" s="28"/>
      <c r="AW19" s="28"/>
      <c r="AX19" s="12">
        <f t="shared" si="1"/>
        <v>1.0462265544232758</v>
      </c>
      <c r="AY19" s="4">
        <f t="shared" si="11"/>
        <v>0.96961130742049473</v>
      </c>
      <c r="AZ19" s="4"/>
      <c r="BB19" s="7"/>
      <c r="BC19" s="4">
        <f t="shared" si="2"/>
        <v>0.31324767390341163</v>
      </c>
      <c r="BD19" s="4">
        <f t="shared" si="12"/>
        <v>0.30869257950530038</v>
      </c>
      <c r="BE19" s="4"/>
      <c r="BH19" s="12">
        <f t="shared" si="3"/>
        <v>0.29940711462450592</v>
      </c>
      <c r="BI19" s="4">
        <f t="shared" si="13"/>
        <v>0.3183673469387755</v>
      </c>
      <c r="BJ19" s="4"/>
      <c r="BL19" s="10">
        <f t="shared" si="4"/>
        <v>0.252</v>
      </c>
      <c r="BM19" s="35">
        <f t="shared" si="14"/>
        <v>1.1849249999999998</v>
      </c>
    </row>
    <row r="20" spans="1:65" s="39" customFormat="1" x14ac:dyDescent="0.2">
      <c r="A20" s="66" t="s">
        <v>47</v>
      </c>
      <c r="B20" s="40">
        <v>39080</v>
      </c>
      <c r="C20" s="41">
        <v>3.5256249999999998</v>
      </c>
      <c r="D20" s="42">
        <v>3.73</v>
      </c>
      <c r="E20" s="42"/>
      <c r="F20" s="42"/>
      <c r="G20" s="43"/>
      <c r="H20" s="42">
        <v>126</v>
      </c>
      <c r="I20" s="42">
        <v>125</v>
      </c>
      <c r="J20" s="42"/>
      <c r="K20" s="42"/>
      <c r="L20" s="43">
        <v>127.5</v>
      </c>
      <c r="M20" s="42">
        <v>58.25</v>
      </c>
      <c r="N20" s="42">
        <v>48</v>
      </c>
      <c r="O20" s="42"/>
      <c r="P20" s="42"/>
      <c r="Q20" s="43">
        <v>35</v>
      </c>
      <c r="R20" s="42">
        <v>39.137500000000003</v>
      </c>
      <c r="S20" s="42">
        <v>33.5</v>
      </c>
      <c r="T20" s="42"/>
      <c r="U20" s="42"/>
      <c r="V20" s="43">
        <v>34.5</v>
      </c>
      <c r="W20" s="42">
        <v>2.3275000000000001</v>
      </c>
      <c r="X20" s="42"/>
      <c r="Y20" s="42"/>
      <c r="Z20" s="42"/>
      <c r="AA20" s="43"/>
      <c r="AB20" s="52"/>
      <c r="AC20" s="41">
        <f t="shared" si="7"/>
        <v>-1</v>
      </c>
      <c r="AD20" s="42"/>
      <c r="AE20" s="42"/>
      <c r="AF20" s="43">
        <f t="shared" si="5"/>
        <v>1.5</v>
      </c>
      <c r="AG20" s="42">
        <f t="shared" si="8"/>
        <v>-5.6375000000000028</v>
      </c>
      <c r="AH20" s="42"/>
      <c r="AI20" s="42"/>
      <c r="AJ20" s="43">
        <f t="shared" si="6"/>
        <v>-4.6375000000000028</v>
      </c>
      <c r="AK20" s="42"/>
      <c r="AL20" s="42"/>
      <c r="AM20" s="42"/>
      <c r="AN20" s="42"/>
      <c r="AO20" s="41">
        <f t="shared" si="9"/>
        <v>0.2043750000000002</v>
      </c>
      <c r="AP20" s="42"/>
      <c r="AQ20" s="42"/>
      <c r="AR20" s="43"/>
      <c r="AS20" s="47">
        <f t="shared" si="0"/>
        <v>6.295758928571428E-2</v>
      </c>
      <c r="AT20" s="47">
        <f t="shared" si="10"/>
        <v>6.6607142857142851E-2</v>
      </c>
      <c r="AU20" s="47"/>
      <c r="AV20" s="47"/>
      <c r="AW20" s="47"/>
      <c r="AX20" s="48">
        <f t="shared" si="1"/>
        <v>1.0006736394256339</v>
      </c>
      <c r="AY20" s="49">
        <f t="shared" si="11"/>
        <v>0.93833780160857916</v>
      </c>
      <c r="AZ20" s="49"/>
      <c r="BB20" s="53"/>
      <c r="BC20" s="49">
        <f t="shared" si="2"/>
        <v>0.3108243219287361</v>
      </c>
      <c r="BD20" s="49">
        <f t="shared" si="12"/>
        <v>0.25147453083109922</v>
      </c>
      <c r="BE20" s="49"/>
      <c r="BH20" s="48">
        <f t="shared" si="3"/>
        <v>0.31061507936507937</v>
      </c>
      <c r="BI20" s="49">
        <f t="shared" si="13"/>
        <v>0.26800000000000002</v>
      </c>
      <c r="BJ20" s="49"/>
      <c r="BL20" s="50">
        <f>V20/L20</f>
        <v>0.27058823529411763</v>
      </c>
      <c r="BM20" s="51">
        <f t="shared" si="14"/>
        <v>1.2339687499999998</v>
      </c>
    </row>
    <row r="21" spans="1:65" x14ac:dyDescent="0.2">
      <c r="A21" s="65" t="s">
        <v>130</v>
      </c>
      <c r="B21" s="13">
        <v>39087</v>
      </c>
      <c r="C21" s="29">
        <v>3.4407812500000001</v>
      </c>
      <c r="D21" s="25">
        <v>3.77</v>
      </c>
      <c r="E21" s="25">
        <v>3.5006249999999999</v>
      </c>
      <c r="G21" s="30"/>
      <c r="H21" s="25">
        <v>126.6875</v>
      </c>
      <c r="I21" s="25">
        <v>122.5</v>
      </c>
      <c r="L21" s="30">
        <v>124</v>
      </c>
      <c r="M21" s="25">
        <v>57.875</v>
      </c>
      <c r="N21" s="25">
        <v>48</v>
      </c>
      <c r="O21" s="25">
        <v>58.25</v>
      </c>
      <c r="Q21" s="30">
        <v>40</v>
      </c>
      <c r="R21" s="25">
        <v>39.462499999999999</v>
      </c>
      <c r="S21" s="25">
        <v>35</v>
      </c>
      <c r="T21" s="25">
        <v>47.6875</v>
      </c>
      <c r="V21" s="30">
        <v>36</v>
      </c>
      <c r="W21" s="25">
        <v>2.3374999999999999</v>
      </c>
      <c r="AA21" s="30"/>
      <c r="AB21" s="2"/>
      <c r="AC21" s="29">
        <f t="shared" si="7"/>
        <v>-4.1875</v>
      </c>
      <c r="AF21" s="30">
        <f t="shared" si="5"/>
        <v>-2.6875</v>
      </c>
      <c r="AG21" s="25">
        <f t="shared" si="8"/>
        <v>-4.4624999999999986</v>
      </c>
      <c r="AH21" s="25">
        <f t="shared" ref="AH21:AH52" si="15">T21-R21</f>
        <v>8.2250000000000014</v>
      </c>
      <c r="AJ21" s="30">
        <f t="shared" si="6"/>
        <v>-3.4624999999999986</v>
      </c>
      <c r="AO21" s="29">
        <f t="shared" si="9"/>
        <v>0.32921874999999989</v>
      </c>
      <c r="AP21" s="25">
        <f t="shared" ref="AP21:AP52" si="16">E21-$C21</f>
        <v>5.9843749999999751E-2</v>
      </c>
      <c r="AR21" s="30"/>
      <c r="AS21" s="28">
        <f t="shared" si="0"/>
        <v>6.1442522321428571E-2</v>
      </c>
      <c r="AT21" s="28">
        <f t="shared" ref="AT21:AT29" si="17">D21/56</f>
        <v>6.7321428571428574E-2</v>
      </c>
      <c r="AU21" s="28">
        <f t="shared" ref="AU21:AU29" si="18">E21/56</f>
        <v>6.251116071428571E-2</v>
      </c>
      <c r="AV21" s="28"/>
      <c r="AW21" s="28"/>
      <c r="AX21" s="12">
        <f t="shared" si="1"/>
        <v>1.0309431905907998</v>
      </c>
      <c r="AY21" s="4">
        <f t="shared" si="11"/>
        <v>0.90981432360742698</v>
      </c>
      <c r="AZ21" s="4"/>
      <c r="BA21" s="4"/>
      <c r="BB21" s="10"/>
      <c r="BC21" s="4">
        <f t="shared" si="2"/>
        <v>0.32113346351210209</v>
      </c>
      <c r="BD21" s="4">
        <f t="shared" si="12"/>
        <v>0.25994694960212206</v>
      </c>
      <c r="BE21" s="4">
        <f t="shared" ref="BE21:BE52" si="19">(T21/2000)/AU21</f>
        <v>0.38143188716300663</v>
      </c>
      <c r="BF21" s="4"/>
      <c r="BG21" s="4"/>
      <c r="BH21" s="12">
        <f t="shared" si="3"/>
        <v>0.31149481993093242</v>
      </c>
      <c r="BI21" s="4">
        <f t="shared" si="13"/>
        <v>0.2857142857142857</v>
      </c>
      <c r="BJ21" s="4"/>
      <c r="BL21" s="10">
        <f t="shared" si="4"/>
        <v>0.29032258064516131</v>
      </c>
      <c r="BM21" s="35">
        <f t="shared" si="14"/>
        <v>1.2042734374999999</v>
      </c>
    </row>
    <row r="22" spans="1:65" x14ac:dyDescent="0.2">
      <c r="A22" s="65" t="s">
        <v>131</v>
      </c>
      <c r="B22" s="13">
        <v>39094</v>
      </c>
      <c r="C22" s="29">
        <v>3.3075000000000001</v>
      </c>
      <c r="D22" s="25">
        <v>3.5249999999999999</v>
      </c>
      <c r="E22" s="25">
        <v>3.3760000000000003</v>
      </c>
      <c r="G22" s="30"/>
      <c r="H22" s="25">
        <v>124.05</v>
      </c>
      <c r="I22" s="25">
        <v>122.5</v>
      </c>
      <c r="L22" s="30">
        <v>122.5</v>
      </c>
      <c r="M22" s="25">
        <v>53.85</v>
      </c>
      <c r="N22" s="25">
        <v>48</v>
      </c>
      <c r="O22" s="25">
        <v>59.375</v>
      </c>
      <c r="Q22" s="30">
        <v>43.5</v>
      </c>
      <c r="R22" s="25">
        <v>39.875</v>
      </c>
      <c r="S22" s="25">
        <v>37</v>
      </c>
      <c r="T22" s="25">
        <v>47.95</v>
      </c>
      <c r="V22" s="30">
        <v>37.5</v>
      </c>
      <c r="W22" s="25">
        <v>2.306</v>
      </c>
      <c r="AA22" s="30"/>
      <c r="AB22" s="2"/>
      <c r="AC22" s="29">
        <f t="shared" si="7"/>
        <v>-1.5499999999999972</v>
      </c>
      <c r="AF22" s="30">
        <f t="shared" si="5"/>
        <v>-1.5499999999999972</v>
      </c>
      <c r="AG22" s="25">
        <f t="shared" si="8"/>
        <v>-2.875</v>
      </c>
      <c r="AH22" s="25">
        <f t="shared" si="15"/>
        <v>8.0750000000000028</v>
      </c>
      <c r="AJ22" s="30">
        <f t="shared" si="6"/>
        <v>-2.375</v>
      </c>
      <c r="AO22" s="29">
        <f t="shared" si="9"/>
        <v>0.2174999999999998</v>
      </c>
      <c r="AP22" s="25">
        <f t="shared" si="16"/>
        <v>6.8500000000000227E-2</v>
      </c>
      <c r="AR22" s="30"/>
      <c r="AS22" s="28">
        <f t="shared" si="0"/>
        <v>5.9062500000000004E-2</v>
      </c>
      <c r="AT22" s="28">
        <f t="shared" si="17"/>
        <v>6.294642857142857E-2</v>
      </c>
      <c r="AU22" s="28">
        <f t="shared" si="18"/>
        <v>6.028571428571429E-2</v>
      </c>
      <c r="AV22" s="28"/>
      <c r="AW22" s="28"/>
      <c r="AX22" s="12">
        <f t="shared" si="1"/>
        <v>1.0501587301587301</v>
      </c>
      <c r="AY22" s="4">
        <f t="shared" si="11"/>
        <v>0.97304964539007088</v>
      </c>
      <c r="AZ22" s="4"/>
      <c r="BB22" s="7"/>
      <c r="BC22" s="4">
        <f t="shared" si="2"/>
        <v>0.33756613756613757</v>
      </c>
      <c r="BD22" s="4">
        <f t="shared" si="12"/>
        <v>0.29390070921985817</v>
      </c>
      <c r="BE22" s="4">
        <f t="shared" si="19"/>
        <v>0.39768957345971562</v>
      </c>
      <c r="BH22" s="12">
        <f t="shared" si="3"/>
        <v>0.32144296654574767</v>
      </c>
      <c r="BI22" s="4">
        <f t="shared" si="13"/>
        <v>0.30204081632653063</v>
      </c>
      <c r="BJ22" s="4"/>
      <c r="BL22" s="10">
        <f t="shared" si="4"/>
        <v>0.30612244897959184</v>
      </c>
      <c r="BM22" s="35">
        <f t="shared" si="14"/>
        <v>1.1576249999999999</v>
      </c>
    </row>
    <row r="23" spans="1:65" x14ac:dyDescent="0.2">
      <c r="A23" s="65" t="s">
        <v>132</v>
      </c>
      <c r="B23" s="13">
        <v>39101</v>
      </c>
      <c r="C23" s="29">
        <v>3.6612499999999999</v>
      </c>
      <c r="D23" s="25">
        <v>3.7850000000000001</v>
      </c>
      <c r="E23" s="25">
        <v>3.774375</v>
      </c>
      <c r="G23" s="30"/>
      <c r="H23" s="25">
        <v>127.5625</v>
      </c>
      <c r="I23" s="25">
        <v>132.5</v>
      </c>
      <c r="L23" s="30">
        <v>125</v>
      </c>
      <c r="M23" s="25">
        <v>56</v>
      </c>
      <c r="N23" s="25">
        <v>50.5</v>
      </c>
      <c r="O23" s="25" t="s">
        <v>15</v>
      </c>
      <c r="Q23" s="30">
        <v>51</v>
      </c>
      <c r="R23" s="25">
        <v>39.875</v>
      </c>
      <c r="S23" s="25">
        <v>39</v>
      </c>
      <c r="T23" s="25">
        <v>48.75</v>
      </c>
      <c r="V23" s="30">
        <v>38.5</v>
      </c>
      <c r="W23" s="25">
        <v>2.17</v>
      </c>
      <c r="AA23" s="30"/>
      <c r="AB23" s="2"/>
      <c r="AC23" s="29">
        <f t="shared" si="7"/>
        <v>4.9375</v>
      </c>
      <c r="AF23" s="30">
        <f t="shared" si="5"/>
        <v>-2.5625</v>
      </c>
      <c r="AG23" s="25">
        <f t="shared" si="8"/>
        <v>-0.875</v>
      </c>
      <c r="AH23" s="25">
        <f t="shared" si="15"/>
        <v>8.875</v>
      </c>
      <c r="AJ23" s="30">
        <f t="shared" si="6"/>
        <v>-1.375</v>
      </c>
      <c r="AO23" s="29">
        <f t="shared" si="9"/>
        <v>0.12375000000000025</v>
      </c>
      <c r="AP23" s="25">
        <f t="shared" si="16"/>
        <v>0.11312500000000014</v>
      </c>
      <c r="AR23" s="30"/>
      <c r="AS23" s="28">
        <f t="shared" si="0"/>
        <v>6.5379464285714284E-2</v>
      </c>
      <c r="AT23" s="28">
        <f t="shared" si="17"/>
        <v>6.7589285714285713E-2</v>
      </c>
      <c r="AU23" s="28">
        <f t="shared" si="18"/>
        <v>6.7399553571428572E-2</v>
      </c>
      <c r="AV23" s="28"/>
      <c r="AW23" s="28"/>
      <c r="AX23" s="12">
        <f t="shared" si="1"/>
        <v>0.97555479685899626</v>
      </c>
      <c r="AY23" s="4">
        <f t="shared" si="11"/>
        <v>0.98018494055482175</v>
      </c>
      <c r="AZ23" s="4"/>
      <c r="BB23" s="7"/>
      <c r="BC23" s="4">
        <f t="shared" si="2"/>
        <v>0.30495049504950494</v>
      </c>
      <c r="BD23" s="4">
        <f t="shared" si="12"/>
        <v>0.28850726552179656</v>
      </c>
      <c r="BE23" s="4">
        <f t="shared" si="19"/>
        <v>0.36164927968206656</v>
      </c>
      <c r="BH23" s="12">
        <f t="shared" si="3"/>
        <v>0.31259186673199413</v>
      </c>
      <c r="BI23" s="4">
        <f t="shared" si="13"/>
        <v>0.29433962264150942</v>
      </c>
      <c r="BJ23" s="4"/>
      <c r="BL23" s="10">
        <f t="shared" si="4"/>
        <v>0.308</v>
      </c>
      <c r="BM23" s="35">
        <f>C23*0.35</f>
        <v>1.2814374999999998</v>
      </c>
    </row>
    <row r="24" spans="1:65" x14ac:dyDescent="0.2">
      <c r="A24" s="65" t="s">
        <v>133</v>
      </c>
      <c r="B24" s="13">
        <v>39108</v>
      </c>
      <c r="C24" s="29">
        <v>3.6760000000000002</v>
      </c>
      <c r="D24" s="25">
        <v>3.9175</v>
      </c>
      <c r="E24" s="25">
        <v>3.7915000000000001</v>
      </c>
      <c r="G24" s="30"/>
      <c r="H24" s="25">
        <v>132.94999999999999</v>
      </c>
      <c r="I24" s="25">
        <v>132.5</v>
      </c>
      <c r="L24" s="30">
        <v>127.5</v>
      </c>
      <c r="M24" s="25">
        <v>59.5</v>
      </c>
      <c r="N24" s="25">
        <v>50.5</v>
      </c>
      <c r="O24" s="25" t="s">
        <v>15</v>
      </c>
      <c r="Q24" s="30">
        <v>51</v>
      </c>
      <c r="R24" s="25">
        <v>40.875</v>
      </c>
      <c r="S24" s="25">
        <v>39</v>
      </c>
      <c r="T24" s="25">
        <v>51.15</v>
      </c>
      <c r="V24" s="30">
        <v>38.5</v>
      </c>
      <c r="W24" s="25">
        <v>2.0009999999999999</v>
      </c>
      <c r="AA24" s="30"/>
      <c r="AB24" s="2"/>
      <c r="AC24" s="29">
        <f t="shared" si="7"/>
        <v>-0.44999999999998863</v>
      </c>
      <c r="AF24" s="30">
        <f t="shared" si="5"/>
        <v>-5.4499999999999886</v>
      </c>
      <c r="AG24" s="25">
        <f t="shared" si="8"/>
        <v>-1.875</v>
      </c>
      <c r="AH24" s="25">
        <f t="shared" si="15"/>
        <v>10.274999999999999</v>
      </c>
      <c r="AJ24" s="30">
        <f t="shared" si="6"/>
        <v>-2.375</v>
      </c>
      <c r="AO24" s="29">
        <f t="shared" si="9"/>
        <v>0.24149999999999983</v>
      </c>
      <c r="AP24" s="25">
        <f t="shared" si="16"/>
        <v>0.11549999999999994</v>
      </c>
      <c r="AR24" s="30"/>
      <c r="AS24" s="28">
        <f t="shared" si="0"/>
        <v>6.5642857142857142E-2</v>
      </c>
      <c r="AT24" s="28">
        <f t="shared" si="17"/>
        <v>6.9955357142857139E-2</v>
      </c>
      <c r="AU24" s="28">
        <f t="shared" si="18"/>
        <v>6.770535714285715E-2</v>
      </c>
      <c r="AV24" s="28"/>
      <c r="AW24" s="28"/>
      <c r="AX24" s="12">
        <f t="shared" si="1"/>
        <v>1.0126768226332969</v>
      </c>
      <c r="AY24" s="4">
        <f t="shared" si="11"/>
        <v>0.94703254626675182</v>
      </c>
      <c r="AZ24" s="4"/>
      <c r="BB24" s="7"/>
      <c r="BC24" s="4">
        <f t="shared" si="2"/>
        <v>0.3113438520130577</v>
      </c>
      <c r="BD24" s="4">
        <f t="shared" si="12"/>
        <v>0.27874920229738354</v>
      </c>
      <c r="BE24" s="4">
        <f t="shared" si="19"/>
        <v>0.37773968086509296</v>
      </c>
      <c r="BH24" s="12">
        <f t="shared" si="3"/>
        <v>0.30744640842421966</v>
      </c>
      <c r="BI24" s="4">
        <f t="shared" si="13"/>
        <v>0.29433962264150942</v>
      </c>
      <c r="BJ24" s="4"/>
      <c r="BL24" s="10">
        <f t="shared" si="4"/>
        <v>0.30196078431372547</v>
      </c>
      <c r="BM24" s="35">
        <f t="shared" si="14"/>
        <v>1.2866</v>
      </c>
    </row>
    <row r="25" spans="1:65" x14ac:dyDescent="0.2">
      <c r="A25" s="65" t="s">
        <v>144</v>
      </c>
      <c r="B25" s="13">
        <v>39115</v>
      </c>
      <c r="C25" s="29">
        <v>3.6848749999999999</v>
      </c>
      <c r="D25" s="25">
        <v>3.88</v>
      </c>
      <c r="E25" s="25">
        <v>3.7765</v>
      </c>
      <c r="G25" s="30"/>
      <c r="H25" s="25">
        <v>128.5</v>
      </c>
      <c r="I25" s="25">
        <v>132.5</v>
      </c>
      <c r="L25" s="30">
        <v>122.5</v>
      </c>
      <c r="M25" s="25">
        <v>59.75</v>
      </c>
      <c r="N25" s="25">
        <v>57.5</v>
      </c>
      <c r="O25" s="25" t="s">
        <v>15</v>
      </c>
      <c r="Q25" s="30">
        <v>51</v>
      </c>
      <c r="R25" s="25">
        <v>40.875</v>
      </c>
      <c r="S25" s="25">
        <v>41.5</v>
      </c>
      <c r="T25" s="25">
        <v>50.375</v>
      </c>
      <c r="V25" s="30">
        <v>33.5</v>
      </c>
      <c r="W25" s="25">
        <v>1.8009999999999997</v>
      </c>
      <c r="AA25" s="30"/>
      <c r="AB25" s="2"/>
      <c r="AC25" s="29">
        <f t="shared" si="7"/>
        <v>4</v>
      </c>
      <c r="AF25" s="30">
        <f t="shared" si="5"/>
        <v>-6</v>
      </c>
      <c r="AG25" s="25">
        <f t="shared" si="8"/>
        <v>0.625</v>
      </c>
      <c r="AH25" s="25">
        <f t="shared" si="15"/>
        <v>9.5</v>
      </c>
      <c r="AJ25" s="30">
        <f t="shared" si="6"/>
        <v>-7.375</v>
      </c>
      <c r="AO25" s="29">
        <f t="shared" si="9"/>
        <v>0.19512499999999999</v>
      </c>
      <c r="AP25" s="25">
        <f t="shared" si="16"/>
        <v>9.1625000000000068E-2</v>
      </c>
      <c r="AR25" s="30"/>
      <c r="AS25" s="28">
        <f t="shared" si="0"/>
        <v>6.5801339285714286E-2</v>
      </c>
      <c r="AT25" s="28">
        <f t="shared" si="17"/>
        <v>6.9285714285714284E-2</v>
      </c>
      <c r="AU25" s="28">
        <f t="shared" si="18"/>
        <v>6.7437499999999997E-2</v>
      </c>
      <c r="AV25" s="28"/>
      <c r="AW25" s="28"/>
      <c r="AX25" s="12">
        <f t="shared" si="1"/>
        <v>0.97642389497608473</v>
      </c>
      <c r="AY25" s="4">
        <f t="shared" si="11"/>
        <v>0.95618556701030932</v>
      </c>
      <c r="AZ25" s="4"/>
      <c r="BB25" s="7"/>
      <c r="BC25" s="4">
        <f t="shared" si="2"/>
        <v>0.31059398215678957</v>
      </c>
      <c r="BD25" s="4">
        <f t="shared" si="12"/>
        <v>0.29948453608247427</v>
      </c>
      <c r="BE25" s="4">
        <f t="shared" si="19"/>
        <v>0.37349397590361449</v>
      </c>
      <c r="BH25" s="12">
        <f t="shared" si="3"/>
        <v>0.31809338521400776</v>
      </c>
      <c r="BI25" s="4">
        <f t="shared" si="13"/>
        <v>0.31320754716981131</v>
      </c>
      <c r="BJ25" s="4"/>
      <c r="BL25" s="10">
        <f t="shared" si="4"/>
        <v>0.27346938775510204</v>
      </c>
      <c r="BM25" s="35">
        <f t="shared" si="14"/>
        <v>1.2897062499999998</v>
      </c>
    </row>
    <row r="26" spans="1:65" x14ac:dyDescent="0.2">
      <c r="A26" s="65" t="s">
        <v>145</v>
      </c>
      <c r="B26" s="13">
        <v>39122</v>
      </c>
      <c r="C26" s="29">
        <v>3.6898750000000007</v>
      </c>
      <c r="D26" s="25">
        <v>3.91</v>
      </c>
      <c r="E26" s="25">
        <v>3.7549999999999999</v>
      </c>
      <c r="G26" s="30"/>
      <c r="H26" s="25">
        <v>126.75</v>
      </c>
      <c r="I26" s="25">
        <v>132.5</v>
      </c>
      <c r="L26" s="30">
        <v>125</v>
      </c>
      <c r="M26" s="25">
        <v>59.5</v>
      </c>
      <c r="N26" s="25">
        <v>57.5</v>
      </c>
      <c r="O26" s="25" t="s">
        <v>15</v>
      </c>
      <c r="Q26" s="30">
        <v>43.5</v>
      </c>
      <c r="R26" s="25">
        <v>42.375</v>
      </c>
      <c r="S26" s="25">
        <v>44</v>
      </c>
      <c r="T26" s="25">
        <v>51</v>
      </c>
      <c r="V26" s="30">
        <v>30</v>
      </c>
      <c r="W26" s="25">
        <v>1.8089999999999997</v>
      </c>
      <c r="AA26" s="30"/>
      <c r="AB26" s="2"/>
      <c r="AC26" s="29">
        <f t="shared" si="7"/>
        <v>5.75</v>
      </c>
      <c r="AF26" s="30">
        <f t="shared" si="5"/>
        <v>-1.75</v>
      </c>
      <c r="AG26" s="25">
        <f t="shared" si="8"/>
        <v>1.625</v>
      </c>
      <c r="AH26" s="25">
        <f t="shared" si="15"/>
        <v>8.625</v>
      </c>
      <c r="AJ26" s="30">
        <f t="shared" si="6"/>
        <v>-12.375</v>
      </c>
      <c r="AO26" s="29">
        <f t="shared" si="9"/>
        <v>0.22012499999999946</v>
      </c>
      <c r="AP26" s="25">
        <f t="shared" si="16"/>
        <v>6.5124999999999211E-2</v>
      </c>
      <c r="AR26" s="30"/>
      <c r="AS26" s="28">
        <f t="shared" si="0"/>
        <v>6.5890625000000008E-2</v>
      </c>
      <c r="AT26" s="28">
        <f t="shared" si="17"/>
        <v>6.9821428571428576E-2</v>
      </c>
      <c r="AU26" s="28">
        <f t="shared" si="18"/>
        <v>6.7053571428571421E-2</v>
      </c>
      <c r="AV26" s="28"/>
      <c r="AW26" s="28"/>
      <c r="AX26" s="12">
        <f t="shared" si="1"/>
        <v>0.9618211999051457</v>
      </c>
      <c r="AY26" s="4">
        <f t="shared" si="11"/>
        <v>0.94884910485933505</v>
      </c>
      <c r="AZ26" s="4"/>
      <c r="BB26" s="7"/>
      <c r="BC26" s="4">
        <f t="shared" si="2"/>
        <v>0.32155560825231205</v>
      </c>
      <c r="BD26" s="4">
        <f t="shared" si="12"/>
        <v>0.3150895140664961</v>
      </c>
      <c r="BE26" s="4">
        <f t="shared" si="19"/>
        <v>0.38029294274300934</v>
      </c>
      <c r="BH26" s="12">
        <f t="shared" si="3"/>
        <v>0.33431952662721892</v>
      </c>
      <c r="BI26" s="4">
        <f t="shared" si="13"/>
        <v>0.33207547169811319</v>
      </c>
      <c r="BJ26" s="4"/>
      <c r="BL26" s="10">
        <f t="shared" si="4"/>
        <v>0.24</v>
      </c>
      <c r="BM26" s="35">
        <f t="shared" si="14"/>
        <v>1.2914562500000002</v>
      </c>
    </row>
    <row r="27" spans="1:65" x14ac:dyDescent="0.2">
      <c r="A27" s="65" t="s">
        <v>146</v>
      </c>
      <c r="B27" s="13">
        <v>39129</v>
      </c>
      <c r="C27" s="29">
        <v>3.83</v>
      </c>
      <c r="D27" s="25">
        <v>3.9775</v>
      </c>
      <c r="E27" s="25">
        <v>3.9314999999999998</v>
      </c>
      <c r="G27" s="30"/>
      <c r="H27" s="25">
        <v>126.75</v>
      </c>
      <c r="I27" s="25">
        <v>132.5</v>
      </c>
      <c r="L27" s="30">
        <v>125</v>
      </c>
      <c r="M27" s="25">
        <v>58.75</v>
      </c>
      <c r="N27" s="25">
        <v>57.5</v>
      </c>
      <c r="O27" s="25" t="s">
        <v>15</v>
      </c>
      <c r="Q27" s="30">
        <v>43.5</v>
      </c>
      <c r="R27" s="25">
        <v>41.774999999999999</v>
      </c>
      <c r="S27" s="25">
        <v>35</v>
      </c>
      <c r="T27" s="25">
        <v>51.5</v>
      </c>
      <c r="V27" s="30">
        <v>30</v>
      </c>
      <c r="W27" s="25">
        <v>1.9029999999999998</v>
      </c>
      <c r="Y27" s="25">
        <v>2.0049999999999999</v>
      </c>
      <c r="AA27" s="30"/>
      <c r="AB27" s="2"/>
      <c r="AC27" s="29">
        <f t="shared" si="7"/>
        <v>5.75</v>
      </c>
      <c r="AF27" s="30">
        <f t="shared" si="5"/>
        <v>-1.75</v>
      </c>
      <c r="AG27" s="25">
        <f t="shared" si="8"/>
        <v>-6.7749999999999986</v>
      </c>
      <c r="AH27" s="25">
        <f t="shared" si="15"/>
        <v>9.7250000000000014</v>
      </c>
      <c r="AJ27" s="30">
        <f t="shared" si="6"/>
        <v>-11.774999999999999</v>
      </c>
      <c r="AL27" s="25">
        <f t="shared" ref="AL27:AL58" si="20">Y27-W27</f>
        <v>0.10200000000000009</v>
      </c>
      <c r="AO27" s="29">
        <f t="shared" si="9"/>
        <v>0.14749999999999996</v>
      </c>
      <c r="AP27" s="25">
        <f t="shared" si="16"/>
        <v>0.1014999999999997</v>
      </c>
      <c r="AR27" s="30"/>
      <c r="AS27" s="28">
        <f t="shared" si="0"/>
        <v>6.8392857142857144E-2</v>
      </c>
      <c r="AT27" s="28">
        <f t="shared" si="17"/>
        <v>7.1026785714285709E-2</v>
      </c>
      <c r="AU27" s="28">
        <f t="shared" si="18"/>
        <v>7.0205357142857139E-2</v>
      </c>
      <c r="AV27" s="28"/>
      <c r="AW27" s="28"/>
      <c r="AX27" s="12">
        <f t="shared" si="1"/>
        <v>0.92663185378590074</v>
      </c>
      <c r="AY27" s="4">
        <f t="shared" si="11"/>
        <v>0.93274670018856076</v>
      </c>
      <c r="AZ27" s="4"/>
      <c r="BB27" s="7"/>
      <c r="BC27" s="4">
        <f t="shared" si="2"/>
        <v>0.30540469973890338</v>
      </c>
      <c r="BD27" s="4">
        <f t="shared" si="12"/>
        <v>0.24638592080452551</v>
      </c>
      <c r="BE27" s="4">
        <f t="shared" si="19"/>
        <v>0.36678112679638813</v>
      </c>
      <c r="BH27" s="12">
        <f t="shared" si="3"/>
        <v>0.32958579881656802</v>
      </c>
      <c r="BI27" s="4">
        <f t="shared" si="13"/>
        <v>0.26415094339622641</v>
      </c>
      <c r="BJ27" s="4"/>
      <c r="BL27" s="10">
        <f t="shared" si="4"/>
        <v>0.24</v>
      </c>
      <c r="BM27" s="35">
        <f t="shared" si="14"/>
        <v>1.3405</v>
      </c>
    </row>
    <row r="28" spans="1:65" x14ac:dyDescent="0.2">
      <c r="A28" s="65" t="s">
        <v>147</v>
      </c>
      <c r="B28" s="13">
        <v>39136</v>
      </c>
      <c r="C28" s="29">
        <v>4.0006250000000003</v>
      </c>
      <c r="D28" s="25">
        <v>4.12</v>
      </c>
      <c r="E28" s="25">
        <v>4.0975000000000001</v>
      </c>
      <c r="G28" s="30"/>
      <c r="H28" s="25">
        <v>126.75</v>
      </c>
      <c r="I28" s="25">
        <v>132.5</v>
      </c>
      <c r="L28" s="30">
        <v>125</v>
      </c>
      <c r="M28" s="25">
        <v>58.75</v>
      </c>
      <c r="N28" s="25">
        <v>57.5</v>
      </c>
      <c r="O28" s="25" t="s">
        <v>15</v>
      </c>
      <c r="Q28" s="30">
        <v>46.5</v>
      </c>
      <c r="R28" s="25">
        <v>41.375</v>
      </c>
      <c r="S28" s="25">
        <v>38</v>
      </c>
      <c r="T28" s="25">
        <v>52</v>
      </c>
      <c r="V28" s="30">
        <v>30</v>
      </c>
      <c r="W28" s="25">
        <v>1.9862500000000001</v>
      </c>
      <c r="Y28" s="25">
        <v>2.01125</v>
      </c>
      <c r="AA28" s="30"/>
      <c r="AB28" s="2"/>
      <c r="AC28" s="29">
        <f t="shared" si="7"/>
        <v>5.75</v>
      </c>
      <c r="AF28" s="30">
        <f t="shared" si="5"/>
        <v>-1.75</v>
      </c>
      <c r="AG28" s="25">
        <f t="shared" si="8"/>
        <v>-3.375</v>
      </c>
      <c r="AH28" s="25">
        <f t="shared" si="15"/>
        <v>10.625</v>
      </c>
      <c r="AJ28" s="30">
        <f t="shared" si="6"/>
        <v>-11.375</v>
      </c>
      <c r="AL28" s="25">
        <f t="shared" si="20"/>
        <v>2.4999999999999911E-2</v>
      </c>
      <c r="AO28" s="29">
        <f t="shared" si="9"/>
        <v>0.11937499999999979</v>
      </c>
      <c r="AP28" s="25">
        <f t="shared" si="16"/>
        <v>9.6874999999999822E-2</v>
      </c>
      <c r="AR28" s="30"/>
      <c r="AS28" s="28">
        <f t="shared" si="0"/>
        <v>7.1439732142857149E-2</v>
      </c>
      <c r="AT28" s="28">
        <f t="shared" si="17"/>
        <v>7.3571428571428579E-2</v>
      </c>
      <c r="AU28" s="28">
        <f t="shared" si="18"/>
        <v>7.3169642857142864E-2</v>
      </c>
      <c r="AV28" s="28"/>
      <c r="AW28" s="28"/>
      <c r="AX28" s="12">
        <f t="shared" si="1"/>
        <v>0.88711138884549279</v>
      </c>
      <c r="AY28" s="4">
        <f t="shared" si="11"/>
        <v>0.90048543689320382</v>
      </c>
      <c r="AZ28" s="4"/>
      <c r="BB28" s="7"/>
      <c r="BC28" s="4">
        <f t="shared" si="2"/>
        <v>0.28957975316356821</v>
      </c>
      <c r="BD28" s="4">
        <f t="shared" si="12"/>
        <v>0.258252427184466</v>
      </c>
      <c r="BE28" s="4">
        <f t="shared" si="19"/>
        <v>0.35533862111043313</v>
      </c>
      <c r="BH28" s="12">
        <f t="shared" si="3"/>
        <v>0.32642998027613412</v>
      </c>
      <c r="BI28" s="4">
        <f t="shared" si="13"/>
        <v>0.28679245283018867</v>
      </c>
      <c r="BJ28" s="4"/>
      <c r="BL28" s="10">
        <f t="shared" si="4"/>
        <v>0.24</v>
      </c>
      <c r="BM28" s="35">
        <f t="shared" si="14"/>
        <v>1.4002187500000001</v>
      </c>
    </row>
    <row r="29" spans="1:65" x14ac:dyDescent="0.2">
      <c r="A29" s="65" t="s">
        <v>134</v>
      </c>
      <c r="B29" s="13">
        <v>39143</v>
      </c>
      <c r="C29" s="29">
        <v>3.9690000000000003</v>
      </c>
      <c r="D29" s="25">
        <v>4.165</v>
      </c>
      <c r="E29" s="25">
        <v>4.0893999999999995</v>
      </c>
      <c r="G29" s="30"/>
      <c r="H29" s="25">
        <v>131</v>
      </c>
      <c r="I29" s="25">
        <v>132.5</v>
      </c>
      <c r="L29" s="30">
        <v>130</v>
      </c>
      <c r="M29" s="25">
        <v>61.5</v>
      </c>
      <c r="N29" s="25" t="s">
        <v>15</v>
      </c>
      <c r="O29" s="25" t="s">
        <v>15</v>
      </c>
      <c r="Q29" s="30">
        <v>47.5</v>
      </c>
      <c r="R29" s="25">
        <v>41.375</v>
      </c>
      <c r="S29" s="25">
        <v>40.5</v>
      </c>
      <c r="T29" s="25">
        <v>53.696000000000005</v>
      </c>
      <c r="V29" s="30">
        <v>30</v>
      </c>
      <c r="W29" s="25">
        <v>2.04</v>
      </c>
      <c r="Y29" s="25">
        <v>2.0580000000000003</v>
      </c>
      <c r="AA29" s="30"/>
      <c r="AB29" s="2"/>
      <c r="AC29" s="29">
        <f t="shared" si="7"/>
        <v>1.5</v>
      </c>
      <c r="AF29" s="30">
        <f t="shared" si="5"/>
        <v>-1</v>
      </c>
      <c r="AG29" s="25">
        <f t="shared" si="8"/>
        <v>-0.875</v>
      </c>
      <c r="AH29" s="25">
        <f t="shared" si="15"/>
        <v>12.321000000000005</v>
      </c>
      <c r="AJ29" s="30">
        <f t="shared" si="6"/>
        <v>-11.375</v>
      </c>
      <c r="AL29" s="25">
        <f t="shared" si="20"/>
        <v>1.8000000000000238E-2</v>
      </c>
      <c r="AO29" s="29">
        <f t="shared" si="9"/>
        <v>0.19599999999999973</v>
      </c>
      <c r="AP29" s="25">
        <f t="shared" si="16"/>
        <v>0.12039999999999917</v>
      </c>
      <c r="AR29" s="30"/>
      <c r="AS29" s="28">
        <f t="shared" si="0"/>
        <v>7.0875000000000007E-2</v>
      </c>
      <c r="AT29" s="28">
        <f t="shared" si="17"/>
        <v>7.4374999999999997E-2</v>
      </c>
      <c r="AU29" s="28">
        <f t="shared" si="18"/>
        <v>7.3024999999999993E-2</v>
      </c>
      <c r="AV29" s="28"/>
      <c r="AW29" s="28"/>
      <c r="AX29" s="12">
        <f t="shared" si="1"/>
        <v>0.92416225749559078</v>
      </c>
      <c r="AY29" s="4">
        <f t="shared" si="11"/>
        <v>0.89075630252100846</v>
      </c>
      <c r="AZ29" s="4"/>
      <c r="BB29" s="7"/>
      <c r="BC29" s="4">
        <f t="shared" si="2"/>
        <v>0.29188712522045857</v>
      </c>
      <c r="BD29" s="4">
        <f t="shared" si="12"/>
        <v>0.27226890756302524</v>
      </c>
      <c r="BE29" s="4">
        <f t="shared" si="19"/>
        <v>0.36765491270112982</v>
      </c>
      <c r="BH29" s="12">
        <f t="shared" si="3"/>
        <v>0.31583969465648853</v>
      </c>
      <c r="BI29" s="4">
        <f t="shared" si="13"/>
        <v>0.30566037735849055</v>
      </c>
      <c r="BJ29" s="4"/>
      <c r="BL29" s="10">
        <f t="shared" si="4"/>
        <v>0.23076923076923078</v>
      </c>
      <c r="BM29" s="35">
        <f t="shared" si="14"/>
        <v>1.3891500000000001</v>
      </c>
    </row>
    <row r="30" spans="1:65" x14ac:dyDescent="0.2">
      <c r="A30" s="65" t="s">
        <v>135</v>
      </c>
      <c r="B30" s="13">
        <v>39150</v>
      </c>
      <c r="C30" s="29">
        <v>4.0265000000000004</v>
      </c>
      <c r="D30" s="25">
        <v>4.1124999999999998</v>
      </c>
      <c r="E30" s="25">
        <v>4.0190000000000001</v>
      </c>
      <c r="F30" s="25">
        <v>3.7839999999999998</v>
      </c>
      <c r="G30" s="30"/>
      <c r="H30" s="25">
        <v>131.25</v>
      </c>
      <c r="I30" s="25">
        <v>132.5</v>
      </c>
      <c r="K30" s="25">
        <v>132</v>
      </c>
      <c r="L30" s="30">
        <v>126</v>
      </c>
      <c r="M30" s="25">
        <v>62.5</v>
      </c>
      <c r="N30" s="25">
        <v>62.5</v>
      </c>
      <c r="O30" s="25" t="s">
        <v>15</v>
      </c>
      <c r="P30" s="25">
        <v>59.142857142857146</v>
      </c>
      <c r="Q30" s="30">
        <v>46.5</v>
      </c>
      <c r="R30" s="25">
        <v>43.125</v>
      </c>
      <c r="S30" s="25">
        <v>35.5</v>
      </c>
      <c r="T30" s="25">
        <v>55.05</v>
      </c>
      <c r="U30" s="25">
        <v>33.888888888888886</v>
      </c>
      <c r="V30" s="30">
        <v>27.5</v>
      </c>
      <c r="W30" s="25">
        <v>2.1309999999999998</v>
      </c>
      <c r="Y30" s="25">
        <v>2.1760000000000002</v>
      </c>
      <c r="Z30" s="25">
        <v>2.09</v>
      </c>
      <c r="AA30" s="30"/>
      <c r="AB30" s="2"/>
      <c r="AC30" s="29">
        <f t="shared" si="7"/>
        <v>1.25</v>
      </c>
      <c r="AE30" s="25">
        <f t="shared" ref="AE30:AE61" si="21">K30-H30</f>
        <v>0.75</v>
      </c>
      <c r="AF30" s="30">
        <f t="shared" si="5"/>
        <v>-5.25</v>
      </c>
      <c r="AG30" s="25">
        <f t="shared" si="8"/>
        <v>-7.625</v>
      </c>
      <c r="AH30" s="25">
        <f t="shared" si="15"/>
        <v>11.924999999999997</v>
      </c>
      <c r="AI30" s="25">
        <f t="shared" ref="AI30:AI61" si="22">U30-R30</f>
        <v>-9.2361111111111143</v>
      </c>
      <c r="AJ30" s="30">
        <f t="shared" si="6"/>
        <v>-15.625</v>
      </c>
      <c r="AL30" s="25">
        <f t="shared" si="20"/>
        <v>4.5000000000000373E-2</v>
      </c>
      <c r="AM30" s="25">
        <f>Z30-W30</f>
        <v>-4.0999999999999925E-2</v>
      </c>
      <c r="AO30" s="29">
        <f t="shared" si="9"/>
        <v>8.599999999999941E-2</v>
      </c>
      <c r="AP30" s="25">
        <f t="shared" si="16"/>
        <v>-7.5000000000002842E-3</v>
      </c>
      <c r="AQ30" s="25">
        <f t="shared" ref="AQ30:AQ76" si="23">F30-$C30</f>
        <v>-0.2425000000000006</v>
      </c>
      <c r="AR30" s="30"/>
      <c r="AS30" s="28">
        <f t="shared" si="0"/>
        <v>7.1901785714285724E-2</v>
      </c>
      <c r="AT30" s="28">
        <f t="shared" ref="AT30:AT62" si="24">D30/56</f>
        <v>7.3437500000000003E-2</v>
      </c>
      <c r="AU30" s="28">
        <f t="shared" ref="AU30:AU62" si="25">E30/56</f>
        <v>7.1767857142857147E-2</v>
      </c>
      <c r="AV30" s="28">
        <f t="shared" ref="AV30:AV62" si="26">F30/56</f>
        <v>6.7571428571428574E-2</v>
      </c>
      <c r="AW30" s="28"/>
      <c r="AX30" s="12">
        <f t="shared" si="1"/>
        <v>0.9127033403700483</v>
      </c>
      <c r="AY30" s="4">
        <f t="shared" si="11"/>
        <v>0.90212765957446805</v>
      </c>
      <c r="AZ30" s="4"/>
      <c r="BA30" s="4">
        <f t="shared" ref="BA30:BA61" si="27">(K30/2000)/AV30</f>
        <v>0.97674418604651159</v>
      </c>
      <c r="BB30" s="10"/>
      <c r="BC30" s="4">
        <f t="shared" si="2"/>
        <v>0.29988824040730155</v>
      </c>
      <c r="BD30" s="4">
        <f t="shared" si="12"/>
        <v>0.24170212765957444</v>
      </c>
      <c r="BE30" s="4">
        <f t="shared" si="19"/>
        <v>0.38352824085593423</v>
      </c>
      <c r="BF30" s="4">
        <f t="shared" ref="BF30:BF61" si="28">(U30/2000)/AV30</f>
        <v>0.25076344843786702</v>
      </c>
      <c r="BG30" s="4"/>
      <c r="BH30" s="12">
        <f t="shared" si="3"/>
        <v>0.32857142857142857</v>
      </c>
      <c r="BI30" s="4">
        <f t="shared" si="13"/>
        <v>0.26792452830188679</v>
      </c>
      <c r="BJ30" s="4"/>
      <c r="BK30" s="4">
        <f t="shared" ref="BK30:BK61" si="29">U30/K30</f>
        <v>0.2567340067340067</v>
      </c>
      <c r="BL30" s="10">
        <f t="shared" si="4"/>
        <v>0.21825396825396826</v>
      </c>
      <c r="BM30" s="35">
        <f t="shared" si="14"/>
        <v>1.4092750000000001</v>
      </c>
    </row>
    <row r="31" spans="1:65" x14ac:dyDescent="0.2">
      <c r="A31" s="65" t="s">
        <v>136</v>
      </c>
      <c r="B31" s="13">
        <v>39157</v>
      </c>
      <c r="C31" s="29">
        <v>3.72</v>
      </c>
      <c r="D31" s="25">
        <v>3.9224999999999999</v>
      </c>
      <c r="E31" s="25">
        <v>3.8945000000000007</v>
      </c>
      <c r="F31" s="25">
        <v>3.6349999999999998</v>
      </c>
      <c r="G31" s="30"/>
      <c r="H31" s="25">
        <v>130.5</v>
      </c>
      <c r="I31" s="25">
        <v>132.5</v>
      </c>
      <c r="K31" s="25">
        <v>129.5</v>
      </c>
      <c r="L31" s="30">
        <v>128.5</v>
      </c>
      <c r="M31" s="25">
        <v>62.5</v>
      </c>
      <c r="N31" s="25">
        <v>62.5</v>
      </c>
      <c r="O31" s="25" t="s">
        <v>15</v>
      </c>
      <c r="P31" s="25" t="s">
        <v>15</v>
      </c>
      <c r="Q31" s="30">
        <v>46.5</v>
      </c>
      <c r="R31" s="25">
        <v>43.125</v>
      </c>
      <c r="S31" s="25">
        <v>39.5</v>
      </c>
      <c r="T31" s="25">
        <v>54.5</v>
      </c>
      <c r="U31" s="25">
        <v>34.5</v>
      </c>
      <c r="V31" s="30">
        <v>35</v>
      </c>
      <c r="W31" s="25">
        <v>2.19</v>
      </c>
      <c r="Y31" s="25">
        <v>2.23</v>
      </c>
      <c r="Z31" s="25">
        <v>2.0940000000000003</v>
      </c>
      <c r="AA31" s="30"/>
      <c r="AB31" s="2"/>
      <c r="AC31" s="29">
        <f t="shared" si="7"/>
        <v>2</v>
      </c>
      <c r="AE31" s="25">
        <f t="shared" si="21"/>
        <v>-1</v>
      </c>
      <c r="AF31" s="30">
        <f t="shared" si="5"/>
        <v>-2</v>
      </c>
      <c r="AG31" s="25">
        <f t="shared" si="8"/>
        <v>-3.625</v>
      </c>
      <c r="AH31" s="25">
        <f t="shared" si="15"/>
        <v>11.375</v>
      </c>
      <c r="AI31" s="25">
        <f t="shared" si="22"/>
        <v>-8.625</v>
      </c>
      <c r="AJ31" s="30">
        <f t="shared" si="6"/>
        <v>-8.125</v>
      </c>
      <c r="AL31" s="25">
        <f t="shared" si="20"/>
        <v>4.0000000000000036E-2</v>
      </c>
      <c r="AM31" s="25">
        <f t="shared" ref="AM31:AM60" si="30">Z31-W31</f>
        <v>-9.5999999999999641E-2</v>
      </c>
      <c r="AO31" s="29">
        <f t="shared" si="9"/>
        <v>0.20249999999999968</v>
      </c>
      <c r="AP31" s="25">
        <f t="shared" si="16"/>
        <v>0.17450000000000054</v>
      </c>
      <c r="AQ31" s="25">
        <f t="shared" si="23"/>
        <v>-8.5000000000000409E-2</v>
      </c>
      <c r="AR31" s="30"/>
      <c r="AS31" s="28">
        <f t="shared" si="0"/>
        <v>6.6428571428571434E-2</v>
      </c>
      <c r="AT31" s="28">
        <f t="shared" si="24"/>
        <v>7.0044642857142861E-2</v>
      </c>
      <c r="AU31" s="28">
        <f t="shared" si="25"/>
        <v>6.9544642857142874E-2</v>
      </c>
      <c r="AV31" s="28">
        <f t="shared" si="26"/>
        <v>6.491071428571428E-2</v>
      </c>
      <c r="AW31" s="28"/>
      <c r="AX31" s="12">
        <f t="shared" si="1"/>
        <v>0.98225806451612896</v>
      </c>
      <c r="AY31" s="4">
        <f t="shared" si="11"/>
        <v>0.94582536647546211</v>
      </c>
      <c r="AZ31" s="4"/>
      <c r="BA31" s="4">
        <f t="shared" si="27"/>
        <v>0.99752407152682265</v>
      </c>
      <c r="BB31" s="10"/>
      <c r="BC31" s="4">
        <f t="shared" si="2"/>
        <v>0.32459677419354832</v>
      </c>
      <c r="BD31" s="4">
        <f t="shared" si="12"/>
        <v>0.28196303377947735</v>
      </c>
      <c r="BE31" s="4">
        <f t="shared" si="19"/>
        <v>0.39183463859288731</v>
      </c>
      <c r="BF31" s="4">
        <f t="shared" si="28"/>
        <v>0.26574965612104545</v>
      </c>
      <c r="BG31" s="4"/>
      <c r="BH31" s="12">
        <f t="shared" si="3"/>
        <v>0.33045977011494254</v>
      </c>
      <c r="BI31" s="4">
        <f t="shared" si="13"/>
        <v>0.2981132075471698</v>
      </c>
      <c r="BJ31" s="4"/>
      <c r="BK31" s="4">
        <f t="shared" si="29"/>
        <v>0.26640926640926643</v>
      </c>
      <c r="BL31" s="10">
        <f t="shared" si="4"/>
        <v>0.2723735408560311</v>
      </c>
      <c r="BM31" s="35">
        <f t="shared" si="14"/>
        <v>1.302</v>
      </c>
    </row>
    <row r="32" spans="1:65" x14ac:dyDescent="0.2">
      <c r="A32" s="65" t="s">
        <v>137</v>
      </c>
      <c r="B32" s="13">
        <v>39164</v>
      </c>
      <c r="C32" s="29">
        <v>3.7039999999999997</v>
      </c>
      <c r="D32" s="25">
        <v>3.85</v>
      </c>
      <c r="E32" s="25">
        <v>3.8689999999999998</v>
      </c>
      <c r="F32" s="25">
        <v>3.6259999999999999</v>
      </c>
      <c r="G32" s="30"/>
      <c r="H32" s="25">
        <v>129.1</v>
      </c>
      <c r="I32" s="25">
        <v>130</v>
      </c>
      <c r="K32" s="25">
        <v>131.5</v>
      </c>
      <c r="L32" s="30">
        <v>125</v>
      </c>
      <c r="M32" s="25">
        <v>60.9</v>
      </c>
      <c r="N32" s="25">
        <v>60</v>
      </c>
      <c r="O32" s="25" t="s">
        <v>15</v>
      </c>
      <c r="P32" s="25" t="s">
        <v>15</v>
      </c>
      <c r="Q32" s="30">
        <v>47.5</v>
      </c>
      <c r="R32" s="25">
        <v>43.125</v>
      </c>
      <c r="S32" s="25">
        <v>42</v>
      </c>
      <c r="T32" s="25">
        <v>54</v>
      </c>
      <c r="U32" s="25">
        <v>41</v>
      </c>
      <c r="V32" s="30">
        <v>36</v>
      </c>
      <c r="W32" s="25">
        <v>2.246</v>
      </c>
      <c r="Y32" s="25">
        <v>2.2819999999999996</v>
      </c>
      <c r="Z32" s="25">
        <v>2.1080000000000001</v>
      </c>
      <c r="AA32" s="30"/>
      <c r="AB32" s="2"/>
      <c r="AC32" s="29">
        <f t="shared" si="7"/>
        <v>0.90000000000000568</v>
      </c>
      <c r="AE32" s="25">
        <f t="shared" si="21"/>
        <v>2.4000000000000057</v>
      </c>
      <c r="AF32" s="30">
        <f t="shared" si="5"/>
        <v>-4.0999999999999943</v>
      </c>
      <c r="AG32" s="25">
        <f t="shared" si="8"/>
        <v>-1.125</v>
      </c>
      <c r="AH32" s="25">
        <f t="shared" si="15"/>
        <v>10.875</v>
      </c>
      <c r="AI32" s="25">
        <f t="shared" si="22"/>
        <v>-2.125</v>
      </c>
      <c r="AJ32" s="30">
        <f t="shared" si="6"/>
        <v>-7.125</v>
      </c>
      <c r="AL32" s="25">
        <f t="shared" si="20"/>
        <v>3.5999999999999588E-2</v>
      </c>
      <c r="AM32" s="25">
        <f t="shared" si="30"/>
        <v>-0.1379999999999999</v>
      </c>
      <c r="AO32" s="29">
        <f t="shared" si="9"/>
        <v>0.14600000000000035</v>
      </c>
      <c r="AP32" s="25">
        <f t="shared" si="16"/>
        <v>0.16500000000000004</v>
      </c>
      <c r="AQ32" s="25">
        <f t="shared" si="23"/>
        <v>-7.7999999999999847E-2</v>
      </c>
      <c r="AR32" s="30"/>
      <c r="AS32" s="28">
        <f t="shared" si="0"/>
        <v>6.6142857142857142E-2</v>
      </c>
      <c r="AT32" s="28">
        <f t="shared" si="24"/>
        <v>6.8750000000000006E-2</v>
      </c>
      <c r="AU32" s="28">
        <f t="shared" si="25"/>
        <v>6.9089285714285714E-2</v>
      </c>
      <c r="AV32" s="28">
        <f t="shared" si="26"/>
        <v>6.4750000000000002E-2</v>
      </c>
      <c r="AW32" s="28"/>
      <c r="AX32" s="12">
        <f t="shared" si="1"/>
        <v>0.97591792656587473</v>
      </c>
      <c r="AY32" s="4">
        <f t="shared" si="11"/>
        <v>0.94545454545454544</v>
      </c>
      <c r="AZ32" s="4"/>
      <c r="BA32" s="4">
        <f t="shared" si="27"/>
        <v>1.0154440154440154</v>
      </c>
      <c r="BB32" s="10"/>
      <c r="BC32" s="4">
        <f t="shared" si="2"/>
        <v>0.32599892008639308</v>
      </c>
      <c r="BD32" s="4">
        <f t="shared" si="12"/>
        <v>0.30545454545454542</v>
      </c>
      <c r="BE32" s="4">
        <f t="shared" si="19"/>
        <v>0.39079865598345825</v>
      </c>
      <c r="BF32" s="4">
        <f t="shared" si="28"/>
        <v>0.31660231660231658</v>
      </c>
      <c r="BG32" s="4"/>
      <c r="BH32" s="12">
        <f t="shared" si="3"/>
        <v>0.33404337722695587</v>
      </c>
      <c r="BI32" s="4">
        <f t="shared" si="13"/>
        <v>0.32307692307692309</v>
      </c>
      <c r="BJ32" s="4"/>
      <c r="BK32" s="4">
        <f t="shared" si="29"/>
        <v>0.31178707224334601</v>
      </c>
      <c r="BL32" s="10">
        <f t="shared" si="4"/>
        <v>0.28799999999999998</v>
      </c>
      <c r="BM32" s="35">
        <f t="shared" si="14"/>
        <v>1.2963999999999998</v>
      </c>
    </row>
    <row r="33" spans="1:65" x14ac:dyDescent="0.2">
      <c r="A33" s="65" t="s">
        <v>138</v>
      </c>
      <c r="B33" s="13">
        <v>39171</v>
      </c>
      <c r="C33" s="29">
        <v>3.6070000000000002</v>
      </c>
      <c r="D33" s="25">
        <v>3.7549999999999999</v>
      </c>
      <c r="E33" s="25">
        <v>3.7595000000000001</v>
      </c>
      <c r="F33" s="25">
        <v>3.5750000000000002</v>
      </c>
      <c r="G33" s="30"/>
      <c r="H33" s="25">
        <v>126.2</v>
      </c>
      <c r="I33" s="25">
        <v>130</v>
      </c>
      <c r="K33" s="25">
        <v>125.8</v>
      </c>
      <c r="L33" s="30">
        <v>120</v>
      </c>
      <c r="M33" s="25">
        <v>58.55</v>
      </c>
      <c r="N33" s="25">
        <v>60</v>
      </c>
      <c r="O33" s="25" t="s">
        <v>15</v>
      </c>
      <c r="P33" s="25">
        <v>56.1</v>
      </c>
      <c r="Q33" s="30">
        <v>46.5</v>
      </c>
      <c r="R33" s="25">
        <v>43.125</v>
      </c>
      <c r="S33" s="25">
        <v>40.5</v>
      </c>
      <c r="T33" s="25">
        <v>53.7</v>
      </c>
      <c r="U33" s="25">
        <v>35</v>
      </c>
      <c r="V33" s="30">
        <v>35</v>
      </c>
      <c r="W33" s="25">
        <v>2.2190000000000003</v>
      </c>
      <c r="Y33" s="25">
        <v>2.2469999999999999</v>
      </c>
      <c r="Z33" s="25">
        <v>2.13</v>
      </c>
      <c r="AA33" s="30"/>
      <c r="AB33" s="2"/>
      <c r="AC33" s="29">
        <f t="shared" si="7"/>
        <v>3.7999999999999972</v>
      </c>
      <c r="AE33" s="25">
        <f t="shared" si="21"/>
        <v>-0.40000000000000568</v>
      </c>
      <c r="AF33" s="30">
        <f t="shared" si="5"/>
        <v>-6.2000000000000028</v>
      </c>
      <c r="AG33" s="25">
        <f t="shared" si="8"/>
        <v>-2.625</v>
      </c>
      <c r="AH33" s="25">
        <f t="shared" si="15"/>
        <v>10.575000000000003</v>
      </c>
      <c r="AI33" s="25">
        <f t="shared" si="22"/>
        <v>-8.125</v>
      </c>
      <c r="AJ33" s="30">
        <f t="shared" si="6"/>
        <v>-8.125</v>
      </c>
      <c r="AL33" s="25">
        <f t="shared" si="20"/>
        <v>2.7999999999999581E-2</v>
      </c>
      <c r="AM33" s="25">
        <f t="shared" si="30"/>
        <v>-8.9000000000000412E-2</v>
      </c>
      <c r="AO33" s="29">
        <f t="shared" si="9"/>
        <v>0.14799999999999969</v>
      </c>
      <c r="AP33" s="25">
        <f t="shared" si="16"/>
        <v>0.15249999999999986</v>
      </c>
      <c r="AQ33" s="25">
        <f t="shared" si="23"/>
        <v>-3.2000000000000028E-2</v>
      </c>
      <c r="AR33" s="30"/>
      <c r="AS33" s="28">
        <f t="shared" si="0"/>
        <v>6.4410714285714293E-2</v>
      </c>
      <c r="AT33" s="28">
        <f t="shared" si="24"/>
        <v>6.7053571428571421E-2</v>
      </c>
      <c r="AU33" s="28">
        <f t="shared" si="25"/>
        <v>6.7133928571428567E-2</v>
      </c>
      <c r="AV33" s="28">
        <f t="shared" si="26"/>
        <v>6.3839285714285723E-2</v>
      </c>
      <c r="AW33" s="28"/>
      <c r="AX33" s="12">
        <f t="shared" si="1"/>
        <v>0.97965067923482108</v>
      </c>
      <c r="AY33" s="4">
        <f t="shared" si="11"/>
        <v>0.96937416777629837</v>
      </c>
      <c r="AZ33" s="4"/>
      <c r="BA33" s="4">
        <f t="shared" si="27"/>
        <v>0.98528671328671313</v>
      </c>
      <c r="BB33" s="10"/>
      <c r="BC33" s="4">
        <f t="shared" si="2"/>
        <v>0.33476573329636811</v>
      </c>
      <c r="BD33" s="4">
        <f t="shared" si="12"/>
        <v>0.30199733688415453</v>
      </c>
      <c r="BE33" s="4">
        <f t="shared" si="19"/>
        <v>0.3999468014363613</v>
      </c>
      <c r="BF33" s="4">
        <f t="shared" si="28"/>
        <v>0.27412587412587414</v>
      </c>
      <c r="BG33" s="4"/>
      <c r="BH33" s="12">
        <f t="shared" si="3"/>
        <v>0.34171949286846276</v>
      </c>
      <c r="BI33" s="4">
        <f t="shared" si="13"/>
        <v>0.31153846153846154</v>
      </c>
      <c r="BJ33" s="4"/>
      <c r="BK33" s="4">
        <f t="shared" si="29"/>
        <v>0.27821939586645472</v>
      </c>
      <c r="BL33" s="10">
        <f t="shared" si="4"/>
        <v>0.29166666666666669</v>
      </c>
      <c r="BM33" s="35">
        <f t="shared" si="14"/>
        <v>1.2624500000000001</v>
      </c>
    </row>
    <row r="34" spans="1:65" x14ac:dyDescent="0.2">
      <c r="A34" s="65" t="s">
        <v>122</v>
      </c>
      <c r="B34" s="13">
        <v>39178</v>
      </c>
      <c r="C34" s="29">
        <v>3.2860000000000005</v>
      </c>
      <c r="D34" s="25">
        <v>3.3725000000000001</v>
      </c>
      <c r="E34" s="25">
        <v>3.4685000000000001</v>
      </c>
      <c r="F34" s="25">
        <v>3.2530000000000001</v>
      </c>
      <c r="G34" s="30"/>
      <c r="H34" s="25">
        <v>118</v>
      </c>
      <c r="I34" s="25">
        <v>117.5</v>
      </c>
      <c r="K34" s="25">
        <v>118.5</v>
      </c>
      <c r="L34" s="30">
        <v>112.5</v>
      </c>
      <c r="M34" s="25">
        <v>52.75</v>
      </c>
      <c r="N34" s="25">
        <v>52.5</v>
      </c>
      <c r="O34" s="25" t="s">
        <v>15</v>
      </c>
      <c r="P34" s="25">
        <v>52.875</v>
      </c>
      <c r="Q34" s="30">
        <v>45</v>
      </c>
      <c r="R34" s="25">
        <v>41.35</v>
      </c>
      <c r="S34" s="25">
        <v>38</v>
      </c>
      <c r="T34" s="25">
        <v>52.2</v>
      </c>
      <c r="U34" s="25">
        <v>33.6</v>
      </c>
      <c r="V34" s="30">
        <v>34</v>
      </c>
      <c r="W34" s="25">
        <v>2.165</v>
      </c>
      <c r="Y34" s="25">
        <v>2.2169999999999996</v>
      </c>
      <c r="Z34" s="25">
        <v>2.09</v>
      </c>
      <c r="AA34" s="30"/>
      <c r="AB34" s="2"/>
      <c r="AC34" s="29">
        <f t="shared" si="7"/>
        <v>-0.5</v>
      </c>
      <c r="AE34" s="25">
        <f t="shared" si="21"/>
        <v>0.5</v>
      </c>
      <c r="AF34" s="30">
        <f t="shared" si="5"/>
        <v>-5.5</v>
      </c>
      <c r="AG34" s="25">
        <f t="shared" si="8"/>
        <v>-3.3500000000000014</v>
      </c>
      <c r="AH34" s="25">
        <f t="shared" si="15"/>
        <v>10.850000000000001</v>
      </c>
      <c r="AI34" s="25">
        <f t="shared" si="22"/>
        <v>-7.75</v>
      </c>
      <c r="AJ34" s="30">
        <f t="shared" si="6"/>
        <v>-7.3500000000000014</v>
      </c>
      <c r="AL34" s="25">
        <f t="shared" si="20"/>
        <v>5.1999999999999602E-2</v>
      </c>
      <c r="AM34" s="25">
        <f t="shared" si="30"/>
        <v>-7.5000000000000178E-2</v>
      </c>
      <c r="AO34" s="29">
        <f t="shared" si="9"/>
        <v>8.6499999999999577E-2</v>
      </c>
      <c r="AP34" s="25">
        <f t="shared" si="16"/>
        <v>0.18249999999999966</v>
      </c>
      <c r="AQ34" s="25">
        <f t="shared" si="23"/>
        <v>-3.3000000000000362E-2</v>
      </c>
      <c r="AR34" s="30"/>
      <c r="AS34" s="28">
        <f t="shared" si="0"/>
        <v>5.8678571428571434E-2</v>
      </c>
      <c r="AT34" s="28">
        <f t="shared" si="24"/>
        <v>6.022321428571429E-2</v>
      </c>
      <c r="AU34" s="28">
        <f t="shared" si="25"/>
        <v>6.19375E-2</v>
      </c>
      <c r="AV34" s="28">
        <f t="shared" si="26"/>
        <v>5.8089285714285718E-2</v>
      </c>
      <c r="AW34" s="28"/>
      <c r="AX34" s="12">
        <f t="shared" si="1"/>
        <v>1.0054777845404745</v>
      </c>
      <c r="AY34" s="4">
        <f t="shared" si="11"/>
        <v>0.97553743513713853</v>
      </c>
      <c r="AZ34" s="4"/>
      <c r="BA34" s="4">
        <f t="shared" si="27"/>
        <v>1.0199815554872425</v>
      </c>
      <c r="BB34" s="10"/>
      <c r="BC34" s="4">
        <f t="shared" si="2"/>
        <v>0.35234327449786979</v>
      </c>
      <c r="BD34" s="4">
        <f t="shared" si="12"/>
        <v>0.31549295774647884</v>
      </c>
      <c r="BE34" s="4">
        <f t="shared" si="19"/>
        <v>0.42139253279515643</v>
      </c>
      <c r="BF34" s="4">
        <f t="shared" si="28"/>
        <v>0.28920996003688904</v>
      </c>
      <c r="BG34" s="4"/>
      <c r="BH34" s="12">
        <f t="shared" si="3"/>
        <v>0.35042372881355932</v>
      </c>
      <c r="BI34" s="4">
        <f t="shared" si="13"/>
        <v>0.32340425531914896</v>
      </c>
      <c r="BJ34" s="4"/>
      <c r="BK34" s="4">
        <f t="shared" si="29"/>
        <v>0.28354430379746837</v>
      </c>
      <c r="BL34" s="10">
        <f t="shared" si="4"/>
        <v>0.30222222222222223</v>
      </c>
      <c r="BM34" s="35">
        <f t="shared" si="14"/>
        <v>1.1501000000000001</v>
      </c>
    </row>
    <row r="35" spans="1:65" x14ac:dyDescent="0.2">
      <c r="A35" s="65" t="s">
        <v>123</v>
      </c>
      <c r="B35" s="13">
        <v>39185</v>
      </c>
      <c r="C35" s="29">
        <v>3.3214999999999999</v>
      </c>
      <c r="D35" s="25">
        <v>3.4950000000000001</v>
      </c>
      <c r="E35" s="25">
        <v>3.5110000000000001</v>
      </c>
      <c r="F35" s="25">
        <v>3.3650000000000002</v>
      </c>
      <c r="G35" s="30"/>
      <c r="H35" s="25">
        <v>113.45</v>
      </c>
      <c r="I35" s="25">
        <v>116.5</v>
      </c>
      <c r="K35" s="25">
        <v>115.5</v>
      </c>
      <c r="L35" s="30">
        <v>110</v>
      </c>
      <c r="M35" s="25">
        <v>50.8</v>
      </c>
      <c r="N35" s="25">
        <v>41</v>
      </c>
      <c r="O35" s="25" t="s">
        <v>15</v>
      </c>
      <c r="P35" s="25">
        <v>52</v>
      </c>
      <c r="Q35" s="30">
        <v>45</v>
      </c>
      <c r="R35" s="25">
        <v>40.75</v>
      </c>
      <c r="S35" s="25">
        <v>31.5</v>
      </c>
      <c r="T35" s="25">
        <v>52.5</v>
      </c>
      <c r="U35" s="25">
        <v>33</v>
      </c>
      <c r="V35" s="30">
        <v>34</v>
      </c>
      <c r="W35" s="25">
        <v>2.13</v>
      </c>
      <c r="Y35" s="25">
        <v>2.1429999999999998</v>
      </c>
      <c r="Z35" s="25">
        <v>2.0919999999999996</v>
      </c>
      <c r="AA35" s="30"/>
      <c r="AB35" s="2"/>
      <c r="AC35" s="29">
        <f t="shared" si="7"/>
        <v>3.0499999999999972</v>
      </c>
      <c r="AE35" s="25">
        <f t="shared" si="21"/>
        <v>2.0499999999999972</v>
      </c>
      <c r="AF35" s="30">
        <f t="shared" si="5"/>
        <v>-3.4500000000000028</v>
      </c>
      <c r="AG35" s="25">
        <f t="shared" si="8"/>
        <v>-9.25</v>
      </c>
      <c r="AH35" s="25">
        <f t="shared" si="15"/>
        <v>11.75</v>
      </c>
      <c r="AI35" s="25">
        <f t="shared" si="22"/>
        <v>-7.75</v>
      </c>
      <c r="AJ35" s="30">
        <f t="shared" si="6"/>
        <v>-6.75</v>
      </c>
      <c r="AL35" s="25">
        <f t="shared" si="20"/>
        <v>1.2999999999999901E-2</v>
      </c>
      <c r="AM35" s="25">
        <f t="shared" si="30"/>
        <v>-3.8000000000000256E-2</v>
      </c>
      <c r="AO35" s="29">
        <f t="shared" si="9"/>
        <v>0.17350000000000021</v>
      </c>
      <c r="AP35" s="25">
        <f t="shared" si="16"/>
        <v>0.18950000000000022</v>
      </c>
      <c r="AQ35" s="25">
        <f t="shared" si="23"/>
        <v>4.3500000000000316E-2</v>
      </c>
      <c r="AR35" s="30"/>
      <c r="AS35" s="28">
        <f t="shared" si="0"/>
        <v>5.9312499999999997E-2</v>
      </c>
      <c r="AT35" s="28">
        <f t="shared" si="24"/>
        <v>6.2410714285714285E-2</v>
      </c>
      <c r="AU35" s="28">
        <f t="shared" si="25"/>
        <v>6.269642857142857E-2</v>
      </c>
      <c r="AV35" s="28">
        <f t="shared" si="26"/>
        <v>6.008928571428572E-2</v>
      </c>
      <c r="AW35" s="28"/>
      <c r="AX35" s="12">
        <f t="shared" si="1"/>
        <v>0.95637513171759758</v>
      </c>
      <c r="AY35" s="4">
        <f t="shared" si="11"/>
        <v>0.93333333333333335</v>
      </c>
      <c r="AZ35" s="4"/>
      <c r="BA35" s="4">
        <f t="shared" si="27"/>
        <v>0.9610698365527488</v>
      </c>
      <c r="BB35" s="10"/>
      <c r="BC35" s="4">
        <f t="shared" si="2"/>
        <v>0.34351949420442573</v>
      </c>
      <c r="BD35" s="4">
        <f t="shared" si="12"/>
        <v>0.25236051502145923</v>
      </c>
      <c r="BE35" s="4">
        <f t="shared" si="19"/>
        <v>0.41868413557391054</v>
      </c>
      <c r="BF35" s="4">
        <f t="shared" si="28"/>
        <v>0.27459138187221394</v>
      </c>
      <c r="BG35" s="4"/>
      <c r="BH35" s="12">
        <f t="shared" si="3"/>
        <v>0.35918907007492284</v>
      </c>
      <c r="BI35" s="4">
        <f t="shared" si="13"/>
        <v>0.27038626609442062</v>
      </c>
      <c r="BJ35" s="4"/>
      <c r="BK35" s="4">
        <f t="shared" si="29"/>
        <v>0.2857142857142857</v>
      </c>
      <c r="BL35" s="10">
        <f t="shared" si="4"/>
        <v>0.30909090909090908</v>
      </c>
      <c r="BM35" s="35">
        <f t="shared" si="14"/>
        <v>1.1625249999999998</v>
      </c>
    </row>
    <row r="36" spans="1:65" x14ac:dyDescent="0.2">
      <c r="A36" s="65" t="s">
        <v>124</v>
      </c>
      <c r="B36" s="13">
        <v>39192</v>
      </c>
      <c r="C36" s="29">
        <v>3.3460000000000001</v>
      </c>
      <c r="D36" s="25">
        <v>3.5325000000000002</v>
      </c>
      <c r="E36" s="25">
        <v>3.5215000000000005</v>
      </c>
      <c r="F36" s="25">
        <v>3.3679999999999999</v>
      </c>
      <c r="G36" s="30"/>
      <c r="H36" s="25">
        <v>111.5</v>
      </c>
      <c r="I36" s="25">
        <v>121.5</v>
      </c>
      <c r="K36" s="25">
        <v>108</v>
      </c>
      <c r="L36" s="30">
        <v>100</v>
      </c>
      <c r="M36" s="25">
        <v>49.15</v>
      </c>
      <c r="N36" s="25">
        <v>41</v>
      </c>
      <c r="O36" s="25" t="s">
        <v>15</v>
      </c>
      <c r="P36" s="25">
        <v>50.2</v>
      </c>
      <c r="Q36" s="30">
        <v>45</v>
      </c>
      <c r="R36" s="25">
        <v>40.75</v>
      </c>
      <c r="S36" s="25">
        <v>37</v>
      </c>
      <c r="T36" s="25">
        <v>52</v>
      </c>
      <c r="U36" s="25">
        <v>33</v>
      </c>
      <c r="V36" s="30">
        <v>33.5</v>
      </c>
      <c r="W36" s="25">
        <v>2.1590000000000003</v>
      </c>
      <c r="Y36" s="25">
        <v>2.1719999999999997</v>
      </c>
      <c r="Z36" s="25">
        <v>2.0979999999999999</v>
      </c>
      <c r="AA36" s="30"/>
      <c r="AB36" s="2"/>
      <c r="AC36" s="29">
        <f t="shared" si="7"/>
        <v>10</v>
      </c>
      <c r="AE36" s="25">
        <f t="shared" si="21"/>
        <v>-3.5</v>
      </c>
      <c r="AF36" s="30">
        <f t="shared" si="5"/>
        <v>-11.5</v>
      </c>
      <c r="AG36" s="25">
        <f t="shared" si="8"/>
        <v>-3.75</v>
      </c>
      <c r="AH36" s="25">
        <f t="shared" si="15"/>
        <v>11.25</v>
      </c>
      <c r="AI36" s="25">
        <f t="shared" si="22"/>
        <v>-7.75</v>
      </c>
      <c r="AJ36" s="30">
        <f t="shared" si="6"/>
        <v>-7.25</v>
      </c>
      <c r="AL36" s="25">
        <f t="shared" si="20"/>
        <v>1.2999999999999456E-2</v>
      </c>
      <c r="AM36" s="25">
        <f t="shared" si="30"/>
        <v>-6.1000000000000387E-2</v>
      </c>
      <c r="AO36" s="29">
        <f t="shared" si="9"/>
        <v>0.18650000000000011</v>
      </c>
      <c r="AP36" s="25">
        <f t="shared" si="16"/>
        <v>0.17550000000000043</v>
      </c>
      <c r="AQ36" s="25">
        <f t="shared" si="23"/>
        <v>2.1999999999999797E-2</v>
      </c>
      <c r="AR36" s="30"/>
      <c r="AS36" s="28">
        <f t="shared" si="0"/>
        <v>5.9750000000000004E-2</v>
      </c>
      <c r="AT36" s="28">
        <f t="shared" si="24"/>
        <v>6.3080357142857146E-2</v>
      </c>
      <c r="AU36" s="28">
        <f t="shared" si="25"/>
        <v>6.2883928571428577E-2</v>
      </c>
      <c r="AV36" s="28">
        <f t="shared" si="26"/>
        <v>6.0142857142857144E-2</v>
      </c>
      <c r="AW36" s="28"/>
      <c r="AX36" s="12">
        <f t="shared" si="1"/>
        <v>0.93305439330543927</v>
      </c>
      <c r="AY36" s="4">
        <f t="shared" si="11"/>
        <v>0.96305732484076423</v>
      </c>
      <c r="AZ36" s="4"/>
      <c r="BA36" s="4">
        <f t="shared" si="27"/>
        <v>0.89786223277909738</v>
      </c>
      <c r="BB36" s="10"/>
      <c r="BC36" s="4">
        <f t="shared" si="2"/>
        <v>0.34100418410041838</v>
      </c>
      <c r="BD36" s="4">
        <f t="shared" si="12"/>
        <v>0.29327671620665247</v>
      </c>
      <c r="BE36" s="4">
        <f t="shared" si="19"/>
        <v>0.41346017322163847</v>
      </c>
      <c r="BF36" s="4">
        <f t="shared" si="28"/>
        <v>0.27434679334916867</v>
      </c>
      <c r="BG36" s="4"/>
      <c r="BH36" s="12">
        <f t="shared" si="3"/>
        <v>0.36547085201793722</v>
      </c>
      <c r="BI36" s="4">
        <f t="shared" si="13"/>
        <v>0.30452674897119342</v>
      </c>
      <c r="BJ36" s="4"/>
      <c r="BK36" s="4">
        <f t="shared" si="29"/>
        <v>0.30555555555555558</v>
      </c>
      <c r="BL36" s="10">
        <f t="shared" si="4"/>
        <v>0.33500000000000002</v>
      </c>
      <c r="BM36" s="35">
        <f t="shared" si="14"/>
        <v>1.1711</v>
      </c>
    </row>
    <row r="37" spans="1:65" x14ac:dyDescent="0.2">
      <c r="A37" s="65" t="s">
        <v>125</v>
      </c>
      <c r="B37" s="13">
        <v>39199</v>
      </c>
      <c r="C37" s="29">
        <v>3.3475000000000001</v>
      </c>
      <c r="D37" s="25">
        <v>3.4624999999999999</v>
      </c>
      <c r="E37" s="25">
        <v>3.5194999999999999</v>
      </c>
      <c r="F37" s="25">
        <v>3.343</v>
      </c>
      <c r="G37" s="30"/>
      <c r="H37" s="25">
        <v>107.95</v>
      </c>
      <c r="I37" s="25">
        <v>115</v>
      </c>
      <c r="K37" s="25">
        <v>106</v>
      </c>
      <c r="L37" s="30">
        <v>100</v>
      </c>
      <c r="M37" s="25">
        <v>48.4</v>
      </c>
      <c r="N37" s="25">
        <v>41</v>
      </c>
      <c r="O37" s="25" t="s">
        <v>15</v>
      </c>
      <c r="P37" s="25">
        <v>48.5</v>
      </c>
      <c r="Q37" s="30">
        <v>45</v>
      </c>
      <c r="R37" s="25">
        <v>40.75</v>
      </c>
      <c r="S37" s="25">
        <v>31</v>
      </c>
      <c r="T37" s="25">
        <v>52.5</v>
      </c>
      <c r="U37" s="25">
        <v>33</v>
      </c>
      <c r="V37" s="30">
        <v>30</v>
      </c>
      <c r="W37" s="25">
        <v>2.1860000000000004</v>
      </c>
      <c r="Y37" s="25">
        <v>2.1949999999999998</v>
      </c>
      <c r="Z37" s="25">
        <v>2.0840000000000001</v>
      </c>
      <c r="AA37" s="30"/>
      <c r="AB37" s="2"/>
      <c r="AC37" s="29">
        <f t="shared" si="7"/>
        <v>7.0499999999999972</v>
      </c>
      <c r="AE37" s="25">
        <f t="shared" si="21"/>
        <v>-1.9500000000000028</v>
      </c>
      <c r="AF37" s="30">
        <f t="shared" si="5"/>
        <v>-7.9500000000000028</v>
      </c>
      <c r="AG37" s="25">
        <f t="shared" si="8"/>
        <v>-9.75</v>
      </c>
      <c r="AH37" s="25">
        <f t="shared" si="15"/>
        <v>11.75</v>
      </c>
      <c r="AI37" s="25">
        <f t="shared" si="22"/>
        <v>-7.75</v>
      </c>
      <c r="AJ37" s="30">
        <f t="shared" si="6"/>
        <v>-10.75</v>
      </c>
      <c r="AL37" s="25">
        <f t="shared" si="20"/>
        <v>8.9999999999994529E-3</v>
      </c>
      <c r="AM37" s="25">
        <f t="shared" si="30"/>
        <v>-0.10200000000000031</v>
      </c>
      <c r="AO37" s="29">
        <f t="shared" si="9"/>
        <v>0.11499999999999977</v>
      </c>
      <c r="AP37" s="25">
        <f t="shared" si="16"/>
        <v>0.17199999999999971</v>
      </c>
      <c r="AQ37" s="25">
        <f t="shared" si="23"/>
        <v>-4.5000000000001705E-3</v>
      </c>
      <c r="AR37" s="30"/>
      <c r="AS37" s="28">
        <f t="shared" si="0"/>
        <v>5.977678571428572E-2</v>
      </c>
      <c r="AT37" s="28">
        <f t="shared" si="24"/>
        <v>6.1830357142857138E-2</v>
      </c>
      <c r="AU37" s="28">
        <f t="shared" si="25"/>
        <v>6.2848214285714285E-2</v>
      </c>
      <c r="AV37" s="28">
        <f t="shared" si="26"/>
        <v>5.9696428571428574E-2</v>
      </c>
      <c r="AW37" s="28"/>
      <c r="AX37" s="12">
        <f t="shared" si="1"/>
        <v>0.90294249439880503</v>
      </c>
      <c r="AY37" s="4">
        <f t="shared" si="11"/>
        <v>0.92996389891696762</v>
      </c>
      <c r="AZ37" s="4"/>
      <c r="BA37" s="4">
        <f t="shared" si="27"/>
        <v>0.88782530661082859</v>
      </c>
      <c r="BB37" s="10"/>
      <c r="BC37" s="4">
        <f t="shared" si="2"/>
        <v>0.34085138162808065</v>
      </c>
      <c r="BD37" s="4">
        <f t="shared" si="12"/>
        <v>0.25068592057761735</v>
      </c>
      <c r="BE37" s="4">
        <f t="shared" si="19"/>
        <v>0.41767296490978834</v>
      </c>
      <c r="BF37" s="4">
        <f t="shared" si="28"/>
        <v>0.27639844451091833</v>
      </c>
      <c r="BG37" s="4"/>
      <c r="BH37" s="12">
        <f t="shared" si="3"/>
        <v>0.37748957850856879</v>
      </c>
      <c r="BI37" s="4">
        <f t="shared" si="13"/>
        <v>0.26956521739130435</v>
      </c>
      <c r="BJ37" s="4"/>
      <c r="BK37" s="4">
        <f t="shared" si="29"/>
        <v>0.31132075471698112</v>
      </c>
      <c r="BL37" s="10">
        <f t="shared" si="4"/>
        <v>0.3</v>
      </c>
      <c r="BM37" s="35">
        <f t="shared" si="14"/>
        <v>1.1716249999999999</v>
      </c>
    </row>
    <row r="38" spans="1:65" x14ac:dyDescent="0.2">
      <c r="A38" s="65" t="s">
        <v>139</v>
      </c>
      <c r="B38" s="13">
        <v>39206</v>
      </c>
      <c r="C38" s="29">
        <v>3.4464999999999999</v>
      </c>
      <c r="D38" s="25">
        <v>3.5125000000000002</v>
      </c>
      <c r="E38" s="25">
        <v>3.6034999999999995</v>
      </c>
      <c r="F38" s="25">
        <v>3.4350000000000001</v>
      </c>
      <c r="G38" s="30"/>
      <c r="H38" s="25">
        <v>106.4</v>
      </c>
      <c r="I38" s="25">
        <v>110</v>
      </c>
      <c r="K38" s="25">
        <v>99.5</v>
      </c>
      <c r="L38" s="30">
        <v>105</v>
      </c>
      <c r="M38" s="25">
        <v>46.5</v>
      </c>
      <c r="N38" s="25" t="s">
        <v>15</v>
      </c>
      <c r="O38" s="25" t="s">
        <v>15</v>
      </c>
      <c r="P38" s="25">
        <v>48.5</v>
      </c>
      <c r="Q38" s="30">
        <v>45</v>
      </c>
      <c r="R38" s="25">
        <v>39.25</v>
      </c>
      <c r="S38" s="25">
        <v>35</v>
      </c>
      <c r="T38" s="25">
        <v>47.7</v>
      </c>
      <c r="U38" s="25">
        <v>32.1</v>
      </c>
      <c r="V38" s="30">
        <v>32.5</v>
      </c>
      <c r="W38" s="25">
        <v>2.1380000000000003</v>
      </c>
      <c r="Y38" s="25">
        <v>2.1749999999999998</v>
      </c>
      <c r="Z38" s="25">
        <v>2.073</v>
      </c>
      <c r="AA38" s="30"/>
      <c r="AB38" s="2"/>
      <c r="AC38" s="29">
        <f t="shared" si="7"/>
        <v>3.5999999999999943</v>
      </c>
      <c r="AE38" s="25">
        <f t="shared" si="21"/>
        <v>-6.9000000000000057</v>
      </c>
      <c r="AF38" s="30">
        <f t="shared" si="5"/>
        <v>-1.4000000000000057</v>
      </c>
      <c r="AG38" s="25">
        <f t="shared" si="8"/>
        <v>-4.25</v>
      </c>
      <c r="AH38" s="25">
        <f t="shared" si="15"/>
        <v>8.4500000000000028</v>
      </c>
      <c r="AI38" s="25">
        <f t="shared" si="22"/>
        <v>-7.1499999999999986</v>
      </c>
      <c r="AJ38" s="30">
        <f t="shared" si="6"/>
        <v>-6.75</v>
      </c>
      <c r="AL38" s="25">
        <f t="shared" si="20"/>
        <v>3.6999999999999478E-2</v>
      </c>
      <c r="AM38" s="25">
        <f t="shared" si="30"/>
        <v>-6.5000000000000391E-2</v>
      </c>
      <c r="AO38" s="29">
        <f t="shared" si="9"/>
        <v>6.6000000000000281E-2</v>
      </c>
      <c r="AP38" s="25">
        <f t="shared" si="16"/>
        <v>0.15699999999999958</v>
      </c>
      <c r="AQ38" s="25">
        <f t="shared" si="23"/>
        <v>-1.1499999999999844E-2</v>
      </c>
      <c r="AR38" s="30"/>
      <c r="AS38" s="28">
        <f t="shared" si="0"/>
        <v>6.1544642857142853E-2</v>
      </c>
      <c r="AT38" s="28">
        <f t="shared" si="24"/>
        <v>6.2723214285714285E-2</v>
      </c>
      <c r="AU38" s="28">
        <f t="shared" si="25"/>
        <v>6.4348214285714272E-2</v>
      </c>
      <c r="AV38" s="28">
        <f t="shared" si="26"/>
        <v>6.1339285714285714E-2</v>
      </c>
      <c r="AW38" s="28"/>
      <c r="AX38" s="12">
        <f t="shared" si="1"/>
        <v>0.86441317278398389</v>
      </c>
      <c r="AY38" s="4">
        <f t="shared" si="11"/>
        <v>0.87686832740213527</v>
      </c>
      <c r="AZ38" s="4"/>
      <c r="BA38" s="4">
        <f t="shared" si="27"/>
        <v>0.81106259097525479</v>
      </c>
      <c r="BB38" s="10"/>
      <c r="BC38" s="4">
        <f t="shared" si="2"/>
        <v>0.31887422022341511</v>
      </c>
      <c r="BD38" s="4">
        <f t="shared" si="12"/>
        <v>0.27900355871886123</v>
      </c>
      <c r="BE38" s="4">
        <f t="shared" si="19"/>
        <v>0.37063965589010694</v>
      </c>
      <c r="BF38" s="4">
        <f t="shared" si="28"/>
        <v>0.26165938864628824</v>
      </c>
      <c r="BG38" s="4"/>
      <c r="BH38" s="12">
        <f t="shared" si="3"/>
        <v>0.36889097744360899</v>
      </c>
      <c r="BI38" s="4">
        <f t="shared" si="13"/>
        <v>0.31818181818181818</v>
      </c>
      <c r="BJ38" s="4"/>
      <c r="BK38" s="4">
        <f t="shared" si="29"/>
        <v>0.3226130653266332</v>
      </c>
      <c r="BL38" s="10">
        <f t="shared" si="4"/>
        <v>0.30952380952380953</v>
      </c>
      <c r="BM38" s="35">
        <f t="shared" si="14"/>
        <v>1.206275</v>
      </c>
    </row>
    <row r="39" spans="1:65" x14ac:dyDescent="0.2">
      <c r="A39" s="65" t="s">
        <v>140</v>
      </c>
      <c r="B39" s="13">
        <v>39213</v>
      </c>
      <c r="C39" s="29">
        <v>3.3835000000000002</v>
      </c>
      <c r="D39" s="25">
        <v>3.7</v>
      </c>
      <c r="E39" s="25">
        <v>3.5979999999999999</v>
      </c>
      <c r="F39" s="25">
        <v>3.4249999999999998</v>
      </c>
      <c r="G39" s="30"/>
      <c r="H39" s="25">
        <v>104</v>
      </c>
      <c r="I39" s="25">
        <v>107.5</v>
      </c>
      <c r="K39" s="25">
        <v>100</v>
      </c>
      <c r="L39" s="30">
        <v>97.5</v>
      </c>
      <c r="M39" s="25">
        <v>44.7</v>
      </c>
      <c r="N39" s="25">
        <v>35</v>
      </c>
      <c r="O39" s="25" t="s">
        <v>15</v>
      </c>
      <c r="P39" s="25">
        <v>47.6</v>
      </c>
      <c r="Q39" s="30">
        <v>44</v>
      </c>
      <c r="R39" s="25">
        <v>38.25</v>
      </c>
      <c r="T39" s="25">
        <v>48.25</v>
      </c>
      <c r="U39" s="25">
        <v>31.7</v>
      </c>
      <c r="V39" s="30">
        <v>31</v>
      </c>
      <c r="W39" s="25">
        <v>2.165</v>
      </c>
      <c r="Y39" s="25">
        <v>2.1589999999999998</v>
      </c>
      <c r="Z39" s="25">
        <v>2.1160000000000001</v>
      </c>
      <c r="AA39" s="30"/>
      <c r="AB39" s="2"/>
      <c r="AC39" s="29">
        <f t="shared" si="7"/>
        <v>3.5</v>
      </c>
      <c r="AE39" s="25">
        <f t="shared" si="21"/>
        <v>-4</v>
      </c>
      <c r="AF39" s="30">
        <f t="shared" si="5"/>
        <v>-6.5</v>
      </c>
      <c r="AH39" s="25">
        <f t="shared" si="15"/>
        <v>10</v>
      </c>
      <c r="AI39" s="25">
        <f t="shared" si="22"/>
        <v>-6.5500000000000007</v>
      </c>
      <c r="AJ39" s="30">
        <f t="shared" si="6"/>
        <v>-7.25</v>
      </c>
      <c r="AL39" s="25">
        <f t="shared" si="20"/>
        <v>-6.0000000000002274E-3</v>
      </c>
      <c r="AM39" s="25">
        <f t="shared" si="30"/>
        <v>-4.8999999999999932E-2</v>
      </c>
      <c r="AO39" s="29">
        <f t="shared" si="9"/>
        <v>0.3165</v>
      </c>
      <c r="AP39" s="25">
        <f t="shared" si="16"/>
        <v>0.21449999999999969</v>
      </c>
      <c r="AQ39" s="25">
        <f t="shared" si="23"/>
        <v>4.1499999999999648E-2</v>
      </c>
      <c r="AR39" s="30"/>
      <c r="AS39" s="28">
        <f t="shared" si="0"/>
        <v>6.0419642857142859E-2</v>
      </c>
      <c r="AT39" s="28">
        <f t="shared" si="24"/>
        <v>6.6071428571428573E-2</v>
      </c>
      <c r="AU39" s="28">
        <f t="shared" si="25"/>
        <v>6.4250000000000002E-2</v>
      </c>
      <c r="AV39" s="28">
        <f t="shared" si="26"/>
        <v>6.1160714285714284E-2</v>
      </c>
      <c r="AW39" s="28"/>
      <c r="AX39" s="12">
        <f t="shared" si="1"/>
        <v>0.86064725875572623</v>
      </c>
      <c r="AY39" s="4">
        <f t="shared" si="11"/>
        <v>0.81351351351351353</v>
      </c>
      <c r="AZ39" s="4"/>
      <c r="BA39" s="4">
        <f t="shared" si="27"/>
        <v>0.81751824817518259</v>
      </c>
      <c r="BB39" s="10"/>
      <c r="BC39" s="4">
        <f t="shared" si="2"/>
        <v>0.3165361312250628</v>
      </c>
      <c r="BD39" s="4"/>
      <c r="BE39" s="4">
        <f t="shared" si="19"/>
        <v>0.3754863813229572</v>
      </c>
      <c r="BF39" s="4">
        <f t="shared" si="28"/>
        <v>0.25915328467153287</v>
      </c>
      <c r="BG39" s="4"/>
      <c r="BH39" s="12">
        <f t="shared" si="3"/>
        <v>0.36778846153846156</v>
      </c>
      <c r="BI39" s="4"/>
      <c r="BJ39" s="4"/>
      <c r="BK39" s="4">
        <f t="shared" si="29"/>
        <v>0.317</v>
      </c>
      <c r="BL39" s="10">
        <f t="shared" si="4"/>
        <v>0.31794871794871793</v>
      </c>
      <c r="BM39" s="35">
        <f t="shared" si="14"/>
        <v>1.1842250000000001</v>
      </c>
    </row>
    <row r="40" spans="1:65" x14ac:dyDescent="0.2">
      <c r="A40" s="65" t="s">
        <v>141</v>
      </c>
      <c r="B40" s="13">
        <v>39220</v>
      </c>
      <c r="C40" s="29">
        <v>3.4119999999999999</v>
      </c>
      <c r="D40" s="25">
        <v>3.5924999999999998</v>
      </c>
      <c r="E40" s="25">
        <v>3.6994999999999991</v>
      </c>
      <c r="F40" s="25">
        <v>3.4459999999999993</v>
      </c>
      <c r="G40" s="30"/>
      <c r="H40" s="25">
        <v>102.5</v>
      </c>
      <c r="I40" s="25">
        <v>107.5</v>
      </c>
      <c r="K40" s="25">
        <v>100</v>
      </c>
      <c r="L40" s="30">
        <v>97.5</v>
      </c>
      <c r="M40" s="25">
        <v>44.5</v>
      </c>
      <c r="N40" s="25">
        <v>35</v>
      </c>
      <c r="O40" s="25" t="s">
        <v>15</v>
      </c>
      <c r="P40" s="25">
        <v>47.5</v>
      </c>
      <c r="Q40" s="30">
        <v>44</v>
      </c>
      <c r="R40" s="25">
        <v>38.25</v>
      </c>
      <c r="T40" s="25">
        <v>44.75</v>
      </c>
      <c r="U40" s="25">
        <v>31.7</v>
      </c>
      <c r="V40" s="30">
        <v>32</v>
      </c>
      <c r="W40" s="25">
        <v>2.1990000000000003</v>
      </c>
      <c r="Y40" s="25">
        <v>2.1620000000000004</v>
      </c>
      <c r="Z40" s="25">
        <v>2.089</v>
      </c>
      <c r="AA40" s="30"/>
      <c r="AB40" s="2"/>
      <c r="AC40" s="29">
        <f t="shared" si="7"/>
        <v>5</v>
      </c>
      <c r="AE40" s="25">
        <f t="shared" si="21"/>
        <v>-2.5</v>
      </c>
      <c r="AF40" s="30">
        <f t="shared" si="5"/>
        <v>-5</v>
      </c>
      <c r="AH40" s="25">
        <f t="shared" si="15"/>
        <v>6.5</v>
      </c>
      <c r="AI40" s="25">
        <f t="shared" si="22"/>
        <v>-6.5500000000000007</v>
      </c>
      <c r="AJ40" s="30">
        <f t="shared" si="6"/>
        <v>-6.25</v>
      </c>
      <c r="AL40" s="25">
        <f t="shared" si="20"/>
        <v>-3.6999999999999922E-2</v>
      </c>
      <c r="AM40" s="25">
        <f t="shared" si="30"/>
        <v>-0.11000000000000032</v>
      </c>
      <c r="AO40" s="29">
        <f t="shared" si="9"/>
        <v>0.18049999999999988</v>
      </c>
      <c r="AP40" s="25">
        <f t="shared" si="16"/>
        <v>0.2874999999999992</v>
      </c>
      <c r="AQ40" s="25">
        <f t="shared" si="23"/>
        <v>3.3999999999999364E-2</v>
      </c>
      <c r="AR40" s="30"/>
      <c r="AS40" s="28">
        <f t="shared" ref="AS40:AS71" si="31">C40/56</f>
        <v>6.0928571428571429E-2</v>
      </c>
      <c r="AT40" s="28">
        <f t="shared" si="24"/>
        <v>6.4151785714285717E-2</v>
      </c>
      <c r="AU40" s="28">
        <f t="shared" si="25"/>
        <v>6.6062499999999982E-2</v>
      </c>
      <c r="AV40" s="28">
        <f t="shared" si="26"/>
        <v>6.153571428571427E-2</v>
      </c>
      <c r="AW40" s="28"/>
      <c r="AX40" s="12">
        <f t="shared" ref="AX40:AX71" si="32">(H40/2000)/AS40</f>
        <v>0.84114888628370454</v>
      </c>
      <c r="AY40" s="4">
        <f t="shared" si="11"/>
        <v>0.83785664578983987</v>
      </c>
      <c r="AZ40" s="4"/>
      <c r="BA40" s="4">
        <f t="shared" si="27"/>
        <v>0.81253627394080119</v>
      </c>
      <c r="BB40" s="10"/>
      <c r="BC40" s="4">
        <f t="shared" ref="BC40:BC71" si="33">(R40/2000)/AS40</f>
        <v>0.31389214536928489</v>
      </c>
      <c r="BD40" s="4"/>
      <c r="BE40" s="4">
        <f t="shared" si="19"/>
        <v>0.33869441816461693</v>
      </c>
      <c r="BF40" s="4">
        <f t="shared" si="28"/>
        <v>0.25757399883923393</v>
      </c>
      <c r="BG40" s="4"/>
      <c r="BH40" s="12">
        <f t="shared" ref="BH40:BH71" si="34">R40/H40</f>
        <v>0.37317073170731707</v>
      </c>
      <c r="BI40" s="4"/>
      <c r="BJ40" s="4"/>
      <c r="BK40" s="4">
        <f t="shared" si="29"/>
        <v>0.317</v>
      </c>
      <c r="BL40" s="10">
        <f t="shared" si="4"/>
        <v>0.3282051282051282</v>
      </c>
      <c r="BM40" s="35">
        <f t="shared" si="14"/>
        <v>1.1941999999999999</v>
      </c>
    </row>
    <row r="41" spans="1:65" x14ac:dyDescent="0.2">
      <c r="A41" s="65" t="s">
        <v>142</v>
      </c>
      <c r="B41" s="13">
        <v>39227</v>
      </c>
      <c r="C41" s="29">
        <v>3.468</v>
      </c>
      <c r="D41" s="25">
        <v>3.74</v>
      </c>
      <c r="E41" s="25">
        <v>3.7374999999999998</v>
      </c>
      <c r="F41" s="25">
        <v>3.5219999999999998</v>
      </c>
      <c r="G41" s="30"/>
      <c r="H41" s="25">
        <v>100.25</v>
      </c>
      <c r="I41" s="25">
        <v>107.5</v>
      </c>
      <c r="K41" s="25">
        <v>98</v>
      </c>
      <c r="L41" s="30">
        <v>97.5</v>
      </c>
      <c r="M41" s="25">
        <v>44.5</v>
      </c>
      <c r="N41" s="25" t="s">
        <v>15</v>
      </c>
      <c r="O41" s="25" t="s">
        <v>15</v>
      </c>
      <c r="P41" s="25">
        <v>47.5</v>
      </c>
      <c r="Q41" s="30">
        <v>44</v>
      </c>
      <c r="R41" s="25">
        <v>36.75</v>
      </c>
      <c r="S41" s="25">
        <v>32.5</v>
      </c>
      <c r="T41" s="25">
        <v>48.25</v>
      </c>
      <c r="U41" s="25">
        <v>31.8</v>
      </c>
      <c r="V41" s="30">
        <v>32</v>
      </c>
      <c r="W41" s="25">
        <v>2.17</v>
      </c>
      <c r="Y41" s="25">
        <v>2.1870000000000003</v>
      </c>
      <c r="Z41" s="25">
        <v>2.1280000000000001</v>
      </c>
      <c r="AA41" s="30"/>
      <c r="AB41" s="2"/>
      <c r="AC41" s="29">
        <f t="shared" si="7"/>
        <v>7.25</v>
      </c>
      <c r="AE41" s="25">
        <f t="shared" si="21"/>
        <v>-2.25</v>
      </c>
      <c r="AF41" s="30">
        <f t="shared" si="5"/>
        <v>-2.75</v>
      </c>
      <c r="AG41" s="25">
        <f t="shared" ref="AG41:AG66" si="35">S41-R41</f>
        <v>-4.25</v>
      </c>
      <c r="AH41" s="25">
        <f t="shared" si="15"/>
        <v>11.5</v>
      </c>
      <c r="AI41" s="25">
        <f t="shared" si="22"/>
        <v>-4.9499999999999993</v>
      </c>
      <c r="AJ41" s="30">
        <f t="shared" si="6"/>
        <v>-4.75</v>
      </c>
      <c r="AL41" s="25">
        <f t="shared" si="20"/>
        <v>1.7000000000000348E-2</v>
      </c>
      <c r="AM41" s="25">
        <f t="shared" si="30"/>
        <v>-4.1999999999999815E-2</v>
      </c>
      <c r="AO41" s="29">
        <f t="shared" si="9"/>
        <v>0.27200000000000024</v>
      </c>
      <c r="AP41" s="25">
        <f t="shared" si="16"/>
        <v>0.26949999999999985</v>
      </c>
      <c r="AQ41" s="25">
        <f t="shared" si="23"/>
        <v>5.3999999999999826E-2</v>
      </c>
      <c r="AR41" s="30"/>
      <c r="AS41" s="28">
        <f t="shared" si="31"/>
        <v>6.192857142857143E-2</v>
      </c>
      <c r="AT41" s="28">
        <f t="shared" si="24"/>
        <v>6.6785714285714295E-2</v>
      </c>
      <c r="AU41" s="28">
        <f t="shared" si="25"/>
        <v>6.6741071428571427E-2</v>
      </c>
      <c r="AV41" s="28">
        <f t="shared" si="26"/>
        <v>6.2892857142857139E-2</v>
      </c>
      <c r="AW41" s="28"/>
      <c r="AX41" s="12">
        <f t="shared" si="32"/>
        <v>0.80940023068050748</v>
      </c>
      <c r="AY41" s="4">
        <f t="shared" si="11"/>
        <v>0.80481283422459882</v>
      </c>
      <c r="AZ41" s="4"/>
      <c r="BA41" s="4">
        <f t="shared" si="27"/>
        <v>0.77910278250993759</v>
      </c>
      <c r="BB41" s="10"/>
      <c r="BC41" s="4">
        <f t="shared" si="33"/>
        <v>0.29671280276816608</v>
      </c>
      <c r="BD41" s="4">
        <f t="shared" ref="BD41:BD66" si="36">(S41/2000)/AT41</f>
        <v>0.24331550802139035</v>
      </c>
      <c r="BE41" s="4">
        <f t="shared" si="19"/>
        <v>0.36147157190635454</v>
      </c>
      <c r="BF41" s="4">
        <f t="shared" si="28"/>
        <v>0.25281090289608182</v>
      </c>
      <c r="BG41" s="4"/>
      <c r="BH41" s="12">
        <f t="shared" si="34"/>
        <v>0.36658354114713215</v>
      </c>
      <c r="BI41" s="4">
        <f t="shared" ref="BI41:BI66" si="37">S41/I41</f>
        <v>0.30232558139534882</v>
      </c>
      <c r="BJ41" s="4"/>
      <c r="BK41" s="4">
        <f t="shared" si="29"/>
        <v>0.32448979591836735</v>
      </c>
      <c r="BL41" s="10">
        <f t="shared" si="4"/>
        <v>0.3282051282051282</v>
      </c>
      <c r="BM41" s="35">
        <f t="shared" si="14"/>
        <v>1.2138</v>
      </c>
    </row>
    <row r="42" spans="1:65" x14ac:dyDescent="0.2">
      <c r="A42" s="65" t="s">
        <v>143</v>
      </c>
      <c r="B42" s="13">
        <v>39234</v>
      </c>
      <c r="C42" s="29">
        <v>3.55125</v>
      </c>
      <c r="D42" s="25">
        <v>3.7250000000000001</v>
      </c>
      <c r="E42" s="25">
        <v>3.8156249999999998</v>
      </c>
      <c r="F42" s="25">
        <v>3.6187499999999999</v>
      </c>
      <c r="G42" s="30"/>
      <c r="H42" s="25">
        <v>101</v>
      </c>
      <c r="I42" s="25">
        <v>107.5</v>
      </c>
      <c r="K42" s="25">
        <v>97.5</v>
      </c>
      <c r="L42" s="30">
        <v>97.5</v>
      </c>
      <c r="M42" s="25">
        <v>44.5</v>
      </c>
      <c r="N42" s="25" t="s">
        <v>15</v>
      </c>
      <c r="O42" s="25" t="s">
        <v>15</v>
      </c>
      <c r="P42" s="25">
        <v>47</v>
      </c>
      <c r="Q42" s="30">
        <v>44</v>
      </c>
      <c r="R42" s="25">
        <v>36.75</v>
      </c>
      <c r="S42" s="25">
        <v>35</v>
      </c>
      <c r="T42" s="25">
        <v>48.40625</v>
      </c>
      <c r="U42" s="25">
        <v>31.5</v>
      </c>
      <c r="V42" s="30">
        <v>32</v>
      </c>
      <c r="W42" s="25">
        <v>2.15625</v>
      </c>
      <c r="Y42" s="25">
        <v>2.1800000000000002</v>
      </c>
      <c r="Z42" s="25">
        <v>2.1425000000000001</v>
      </c>
      <c r="AA42" s="30"/>
      <c r="AB42" s="2"/>
      <c r="AC42" s="29">
        <f t="shared" ref="AC42:AC66" si="38">I42-H42</f>
        <v>6.5</v>
      </c>
      <c r="AE42" s="25">
        <f t="shared" si="21"/>
        <v>-3.5</v>
      </c>
      <c r="AF42" s="30">
        <f t="shared" si="5"/>
        <v>-3.5</v>
      </c>
      <c r="AG42" s="25">
        <f t="shared" si="35"/>
        <v>-1.75</v>
      </c>
      <c r="AH42" s="25">
        <f t="shared" si="15"/>
        <v>11.65625</v>
      </c>
      <c r="AI42" s="25">
        <f t="shared" si="22"/>
        <v>-5.25</v>
      </c>
      <c r="AJ42" s="30">
        <f t="shared" si="6"/>
        <v>-4.75</v>
      </c>
      <c r="AL42" s="25">
        <f t="shared" si="20"/>
        <v>2.375000000000016E-2</v>
      </c>
      <c r="AM42" s="25">
        <f t="shared" si="30"/>
        <v>-1.3749999999999929E-2</v>
      </c>
      <c r="AO42" s="29">
        <f t="shared" ref="AO42:AO66" si="39">D42-$C42</f>
        <v>0.17375000000000007</v>
      </c>
      <c r="AP42" s="25">
        <f t="shared" si="16"/>
        <v>0.2643749999999998</v>
      </c>
      <c r="AQ42" s="25">
        <f t="shared" si="23"/>
        <v>6.7499999999999893E-2</v>
      </c>
      <c r="AR42" s="30"/>
      <c r="AS42" s="28">
        <f t="shared" si="31"/>
        <v>6.3415178571428574E-2</v>
      </c>
      <c r="AT42" s="28">
        <f t="shared" si="24"/>
        <v>6.6517857142857142E-2</v>
      </c>
      <c r="AU42" s="28">
        <f t="shared" si="25"/>
        <v>6.8136160714285715E-2</v>
      </c>
      <c r="AV42" s="28">
        <f t="shared" si="26"/>
        <v>6.4620535714285707E-2</v>
      </c>
      <c r="AW42" s="28"/>
      <c r="AX42" s="12">
        <f t="shared" si="32"/>
        <v>0.79633931714185147</v>
      </c>
      <c r="AY42" s="4">
        <f t="shared" ref="AY42:AY66" si="40">(I42/2000)/AT42</f>
        <v>0.8080536912751678</v>
      </c>
      <c r="AZ42" s="4"/>
      <c r="BA42" s="4">
        <f t="shared" si="27"/>
        <v>0.75440414507772036</v>
      </c>
      <c r="BB42" s="10"/>
      <c r="BC42" s="4">
        <f t="shared" si="33"/>
        <v>0.28975712777191126</v>
      </c>
      <c r="BD42" s="4">
        <f t="shared" si="36"/>
        <v>0.26308724832214769</v>
      </c>
      <c r="BE42" s="4">
        <f t="shared" si="19"/>
        <v>0.35521703521703518</v>
      </c>
      <c r="BF42" s="4">
        <f t="shared" si="28"/>
        <v>0.24373056994818657</v>
      </c>
      <c r="BG42" s="4"/>
      <c r="BH42" s="12">
        <f t="shared" si="34"/>
        <v>0.36386138613861385</v>
      </c>
      <c r="BI42" s="4">
        <f t="shared" si="37"/>
        <v>0.32558139534883723</v>
      </c>
      <c r="BJ42" s="4"/>
      <c r="BK42" s="4">
        <f t="shared" si="29"/>
        <v>0.32307692307692309</v>
      </c>
      <c r="BL42" s="10">
        <f t="shared" si="4"/>
        <v>0.3282051282051282</v>
      </c>
      <c r="BM42" s="35">
        <f t="shared" si="14"/>
        <v>1.2429375</v>
      </c>
    </row>
    <row r="43" spans="1:65" x14ac:dyDescent="0.2">
      <c r="A43" s="65" t="s">
        <v>48</v>
      </c>
      <c r="B43" s="13">
        <v>39241</v>
      </c>
      <c r="C43" s="29">
        <v>3.6615000000000002</v>
      </c>
      <c r="D43" s="25">
        <v>3.7974999999999999</v>
      </c>
      <c r="E43" s="25">
        <v>3.8995000000000006</v>
      </c>
      <c r="F43" s="25">
        <v>3.6719999999999997</v>
      </c>
      <c r="G43" s="30"/>
      <c r="H43" s="25">
        <v>96.25</v>
      </c>
      <c r="I43" s="25">
        <v>105</v>
      </c>
      <c r="K43" s="25">
        <v>97.9</v>
      </c>
      <c r="L43" s="30">
        <v>95</v>
      </c>
      <c r="M43" s="25">
        <v>42</v>
      </c>
      <c r="N43" s="25" t="s">
        <v>15</v>
      </c>
      <c r="O43" s="25" t="s">
        <v>15</v>
      </c>
      <c r="P43" s="25">
        <v>46.7</v>
      </c>
      <c r="Q43" s="30">
        <v>44</v>
      </c>
      <c r="R43" s="25">
        <v>38.5</v>
      </c>
      <c r="S43" s="25">
        <v>34</v>
      </c>
      <c r="T43" s="25">
        <v>51.5</v>
      </c>
      <c r="U43" s="25">
        <v>29.8</v>
      </c>
      <c r="V43" s="30">
        <v>32</v>
      </c>
      <c r="W43" s="25">
        <v>2.173</v>
      </c>
      <c r="Y43" s="25">
        <v>2.181</v>
      </c>
      <c r="Z43" s="25">
        <v>2.125</v>
      </c>
      <c r="AA43" s="30"/>
      <c r="AB43" s="2"/>
      <c r="AC43" s="29">
        <f t="shared" si="38"/>
        <v>8.75</v>
      </c>
      <c r="AE43" s="25">
        <f t="shared" si="21"/>
        <v>1.6500000000000057</v>
      </c>
      <c r="AF43" s="30">
        <f t="shared" si="5"/>
        <v>-1.25</v>
      </c>
      <c r="AG43" s="25">
        <f t="shared" si="35"/>
        <v>-4.5</v>
      </c>
      <c r="AH43" s="25">
        <f t="shared" si="15"/>
        <v>13</v>
      </c>
      <c r="AI43" s="25">
        <f t="shared" si="22"/>
        <v>-8.6999999999999993</v>
      </c>
      <c r="AJ43" s="30">
        <f t="shared" si="6"/>
        <v>-6.5</v>
      </c>
      <c r="AL43" s="25">
        <f t="shared" si="20"/>
        <v>8.0000000000000071E-3</v>
      </c>
      <c r="AM43" s="25">
        <f t="shared" si="30"/>
        <v>-4.8000000000000043E-2</v>
      </c>
      <c r="AO43" s="29">
        <f t="shared" si="39"/>
        <v>0.13599999999999968</v>
      </c>
      <c r="AP43" s="25">
        <f t="shared" si="16"/>
        <v>0.23800000000000043</v>
      </c>
      <c r="AQ43" s="25">
        <f t="shared" si="23"/>
        <v>1.049999999999951E-2</v>
      </c>
      <c r="AR43" s="30"/>
      <c r="AS43" s="28">
        <f t="shared" si="31"/>
        <v>6.5383928571428579E-2</v>
      </c>
      <c r="AT43" s="28">
        <f t="shared" si="24"/>
        <v>6.7812499999999998E-2</v>
      </c>
      <c r="AU43" s="28">
        <f t="shared" si="25"/>
        <v>6.9633928571428583E-2</v>
      </c>
      <c r="AV43" s="28">
        <f t="shared" si="26"/>
        <v>6.5571428571428572E-2</v>
      </c>
      <c r="AW43" s="28"/>
      <c r="AX43" s="12">
        <f t="shared" si="32"/>
        <v>0.73603714324730296</v>
      </c>
      <c r="AY43" s="4">
        <f t="shared" si="40"/>
        <v>0.77419354838709675</v>
      </c>
      <c r="AZ43" s="4"/>
      <c r="BA43" s="4">
        <f t="shared" si="27"/>
        <v>0.74651416122004355</v>
      </c>
      <c r="BB43" s="10"/>
      <c r="BC43" s="4">
        <f t="shared" si="33"/>
        <v>0.2944148572989212</v>
      </c>
      <c r="BD43" s="4">
        <f t="shared" si="36"/>
        <v>0.25069124423963135</v>
      </c>
      <c r="BE43" s="4">
        <f t="shared" si="19"/>
        <v>0.3697909988460058</v>
      </c>
      <c r="BF43" s="4">
        <f t="shared" si="28"/>
        <v>0.22723311546840957</v>
      </c>
      <c r="BG43" s="4"/>
      <c r="BH43" s="12">
        <f t="shared" si="34"/>
        <v>0.4</v>
      </c>
      <c r="BI43" s="4">
        <f t="shared" si="37"/>
        <v>0.32380952380952382</v>
      </c>
      <c r="BJ43" s="4"/>
      <c r="BK43" s="4">
        <f t="shared" si="29"/>
        <v>0.30439223697650664</v>
      </c>
      <c r="BL43" s="10">
        <f t="shared" si="4"/>
        <v>0.33684210526315789</v>
      </c>
      <c r="BM43" s="35">
        <f t="shared" si="14"/>
        <v>1.281525</v>
      </c>
    </row>
    <row r="44" spans="1:65" x14ac:dyDescent="0.2">
      <c r="A44" s="65" t="s">
        <v>49</v>
      </c>
      <c r="B44" s="13">
        <v>39248</v>
      </c>
      <c r="C44" s="29">
        <v>3.8159999999999998</v>
      </c>
      <c r="D44" s="25">
        <v>3.94</v>
      </c>
      <c r="E44" s="25">
        <v>4.0750000000000002</v>
      </c>
      <c r="F44" s="25">
        <v>3.8180000000000005</v>
      </c>
      <c r="G44" s="30"/>
      <c r="H44" s="25">
        <v>95.35</v>
      </c>
      <c r="I44" s="25">
        <v>102.5</v>
      </c>
      <c r="K44" s="25">
        <v>98.4</v>
      </c>
      <c r="L44" s="30">
        <v>92.5</v>
      </c>
      <c r="M44" s="25">
        <v>41.9</v>
      </c>
      <c r="N44" s="25" t="s">
        <v>15</v>
      </c>
      <c r="O44" s="25">
        <v>56.75</v>
      </c>
      <c r="P44" s="25">
        <v>47</v>
      </c>
      <c r="Q44" s="30">
        <v>45</v>
      </c>
      <c r="R44" s="25">
        <v>38.5</v>
      </c>
      <c r="S44" s="25">
        <v>34.5</v>
      </c>
      <c r="T44" s="25">
        <v>52.1</v>
      </c>
      <c r="U44" s="25">
        <v>30.1</v>
      </c>
      <c r="V44" s="30">
        <v>31</v>
      </c>
      <c r="W44" s="25">
        <v>2.101</v>
      </c>
      <c r="Y44" s="25">
        <v>2.1119999999999997</v>
      </c>
      <c r="Z44" s="25">
        <v>2.0080000000000005</v>
      </c>
      <c r="AA44" s="30"/>
      <c r="AB44" s="2"/>
      <c r="AC44" s="29">
        <f t="shared" si="38"/>
        <v>7.1500000000000057</v>
      </c>
      <c r="AE44" s="25">
        <f t="shared" si="21"/>
        <v>3.0500000000000114</v>
      </c>
      <c r="AF44" s="30">
        <f t="shared" si="5"/>
        <v>-2.8499999999999943</v>
      </c>
      <c r="AG44" s="25">
        <f t="shared" si="35"/>
        <v>-4</v>
      </c>
      <c r="AH44" s="25">
        <f t="shared" si="15"/>
        <v>13.600000000000001</v>
      </c>
      <c r="AI44" s="25">
        <f t="shared" si="22"/>
        <v>-8.3999999999999986</v>
      </c>
      <c r="AJ44" s="30">
        <f t="shared" si="6"/>
        <v>-7.5</v>
      </c>
      <c r="AL44" s="25">
        <f t="shared" si="20"/>
        <v>1.0999999999999677E-2</v>
      </c>
      <c r="AM44" s="25">
        <f t="shared" si="30"/>
        <v>-9.2999999999999527E-2</v>
      </c>
      <c r="AO44" s="29">
        <f t="shared" si="39"/>
        <v>0.12400000000000011</v>
      </c>
      <c r="AP44" s="25">
        <f t="shared" si="16"/>
        <v>0.25900000000000034</v>
      </c>
      <c r="AQ44" s="25">
        <f t="shared" si="23"/>
        <v>2.0000000000006679E-3</v>
      </c>
      <c r="AR44" s="30"/>
      <c r="AS44" s="28">
        <f t="shared" si="31"/>
        <v>6.8142857142857144E-2</v>
      </c>
      <c r="AT44" s="28">
        <f t="shared" si="24"/>
        <v>7.0357142857142854E-2</v>
      </c>
      <c r="AU44" s="28">
        <f t="shared" si="25"/>
        <v>7.2767857142857148E-2</v>
      </c>
      <c r="AV44" s="28">
        <f t="shared" si="26"/>
        <v>6.8178571428571436E-2</v>
      </c>
      <c r="AW44" s="28"/>
      <c r="AX44" s="12">
        <f t="shared" si="32"/>
        <v>0.69963312368972741</v>
      </c>
      <c r="AY44" s="4">
        <f t="shared" si="40"/>
        <v>0.72842639593908631</v>
      </c>
      <c r="AZ44" s="4"/>
      <c r="BA44" s="4">
        <f t="shared" si="27"/>
        <v>0.72163436354112098</v>
      </c>
      <c r="BB44" s="10"/>
      <c r="BC44" s="4">
        <f t="shared" si="33"/>
        <v>0.28249475890985326</v>
      </c>
      <c r="BD44" s="4">
        <f t="shared" si="36"/>
        <v>0.24517766497461932</v>
      </c>
      <c r="BE44" s="4">
        <f t="shared" si="19"/>
        <v>0.35798773006134965</v>
      </c>
      <c r="BF44" s="4">
        <f t="shared" si="28"/>
        <v>0.22074384494499738</v>
      </c>
      <c r="BG44" s="4"/>
      <c r="BH44" s="12">
        <f t="shared" si="34"/>
        <v>0.40377556371263768</v>
      </c>
      <c r="BI44" s="4">
        <f t="shared" si="37"/>
        <v>0.33658536585365856</v>
      </c>
      <c r="BJ44" s="4"/>
      <c r="BK44" s="4">
        <f t="shared" si="29"/>
        <v>0.30589430894308944</v>
      </c>
      <c r="BL44" s="10">
        <f t="shared" si="4"/>
        <v>0.33513513513513515</v>
      </c>
      <c r="BM44" s="35">
        <f t="shared" si="14"/>
        <v>1.3355999999999999</v>
      </c>
    </row>
    <row r="45" spans="1:65" x14ac:dyDescent="0.2">
      <c r="A45" s="65" t="s">
        <v>50</v>
      </c>
      <c r="B45" s="13">
        <v>39255</v>
      </c>
      <c r="C45" s="29">
        <v>3.8039999999999998</v>
      </c>
      <c r="D45" s="25">
        <v>4.1150000000000002</v>
      </c>
      <c r="E45" s="25">
        <v>4.1194000000000006</v>
      </c>
      <c r="F45" s="25">
        <v>3.8479999999999999</v>
      </c>
      <c r="G45" s="30"/>
      <c r="H45" s="25">
        <v>97.5</v>
      </c>
      <c r="I45" s="25">
        <v>111</v>
      </c>
      <c r="K45" s="25">
        <v>97.7</v>
      </c>
      <c r="L45" s="30">
        <v>95</v>
      </c>
      <c r="M45" s="25">
        <v>43.75</v>
      </c>
      <c r="N45" s="25" t="s">
        <v>15</v>
      </c>
      <c r="O45" s="25">
        <v>57.85</v>
      </c>
      <c r="P45" s="25">
        <v>47</v>
      </c>
      <c r="Q45" s="30">
        <v>44</v>
      </c>
      <c r="R45" s="25">
        <v>37.700000000000003</v>
      </c>
      <c r="S45" s="25">
        <v>35.5</v>
      </c>
      <c r="T45" s="25">
        <v>53.174999999999997</v>
      </c>
      <c r="U45" s="25">
        <v>31.3</v>
      </c>
      <c r="V45" s="30">
        <v>31</v>
      </c>
      <c r="W45" s="25">
        <v>2.0430000000000001</v>
      </c>
      <c r="Y45" s="25">
        <v>2.0550000000000002</v>
      </c>
      <c r="Z45" s="25">
        <v>1.9450000000000001</v>
      </c>
      <c r="AA45" s="30"/>
      <c r="AB45" s="2"/>
      <c r="AC45" s="29">
        <f t="shared" si="38"/>
        <v>13.5</v>
      </c>
      <c r="AE45" s="25">
        <f t="shared" si="21"/>
        <v>0.20000000000000284</v>
      </c>
      <c r="AF45" s="30">
        <f t="shared" si="5"/>
        <v>-2.5</v>
      </c>
      <c r="AG45" s="25">
        <f t="shared" si="35"/>
        <v>-2.2000000000000028</v>
      </c>
      <c r="AH45" s="25">
        <f t="shared" si="15"/>
        <v>15.474999999999994</v>
      </c>
      <c r="AI45" s="25">
        <f t="shared" si="22"/>
        <v>-6.4000000000000021</v>
      </c>
      <c r="AJ45" s="30">
        <f t="shared" si="6"/>
        <v>-6.7000000000000028</v>
      </c>
      <c r="AL45" s="25">
        <f t="shared" si="20"/>
        <v>1.2000000000000011E-2</v>
      </c>
      <c r="AM45" s="25">
        <f t="shared" si="30"/>
        <v>-9.8000000000000087E-2</v>
      </c>
      <c r="AO45" s="29">
        <f t="shared" si="39"/>
        <v>0.31100000000000039</v>
      </c>
      <c r="AP45" s="25">
        <f t="shared" si="16"/>
        <v>0.31540000000000079</v>
      </c>
      <c r="AQ45" s="25">
        <f t="shared" si="23"/>
        <v>4.4000000000000039E-2</v>
      </c>
      <c r="AR45" s="30"/>
      <c r="AS45" s="28">
        <f t="shared" si="31"/>
        <v>6.7928571428571421E-2</v>
      </c>
      <c r="AT45" s="28">
        <f t="shared" si="24"/>
        <v>7.3482142857142857E-2</v>
      </c>
      <c r="AU45" s="28">
        <f t="shared" si="25"/>
        <v>7.3560714285714299E-2</v>
      </c>
      <c r="AV45" s="28">
        <f t="shared" si="26"/>
        <v>6.8714285714285714E-2</v>
      </c>
      <c r="AW45" s="28"/>
      <c r="AX45" s="12">
        <f t="shared" si="32"/>
        <v>0.71766561514195593</v>
      </c>
      <c r="AY45" s="4">
        <f t="shared" si="40"/>
        <v>0.75528554070473874</v>
      </c>
      <c r="AZ45" s="4"/>
      <c r="BA45" s="4">
        <f t="shared" si="27"/>
        <v>0.71091476091476102</v>
      </c>
      <c r="BB45" s="10"/>
      <c r="BC45" s="4">
        <f t="shared" si="33"/>
        <v>0.27749737118822299</v>
      </c>
      <c r="BD45" s="4">
        <f t="shared" si="36"/>
        <v>0.24155528554070471</v>
      </c>
      <c r="BE45" s="4">
        <f t="shared" si="19"/>
        <v>0.3614361314754575</v>
      </c>
      <c r="BF45" s="4">
        <f t="shared" si="28"/>
        <v>0.22775467775467775</v>
      </c>
      <c r="BG45" s="4"/>
      <c r="BH45" s="12">
        <f t="shared" si="34"/>
        <v>0.38666666666666671</v>
      </c>
      <c r="BI45" s="4">
        <f t="shared" si="37"/>
        <v>0.31981981981981983</v>
      </c>
      <c r="BJ45" s="4"/>
      <c r="BK45" s="4">
        <f t="shared" si="29"/>
        <v>0.32036847492323439</v>
      </c>
      <c r="BL45" s="10">
        <f t="shared" si="4"/>
        <v>0.32631578947368423</v>
      </c>
      <c r="BM45" s="35">
        <f t="shared" si="14"/>
        <v>1.3313999999999999</v>
      </c>
    </row>
    <row r="46" spans="1:65" x14ac:dyDescent="0.2">
      <c r="A46" s="65" t="s">
        <v>51</v>
      </c>
      <c r="B46" s="13">
        <v>39262</v>
      </c>
      <c r="C46" s="29">
        <v>3.3084999999999996</v>
      </c>
      <c r="D46" s="25">
        <v>3.4950000000000001</v>
      </c>
      <c r="E46" s="25">
        <v>3.6241499999999993</v>
      </c>
      <c r="F46" s="25">
        <v>3.3729999999999998</v>
      </c>
      <c r="G46" s="30"/>
      <c r="H46" s="25">
        <v>96.6</v>
      </c>
      <c r="I46" s="25">
        <v>113.5</v>
      </c>
      <c r="K46" s="25">
        <v>97.7</v>
      </c>
      <c r="L46" s="30">
        <v>95</v>
      </c>
      <c r="M46" s="25">
        <v>44.1</v>
      </c>
      <c r="N46" s="25" t="s">
        <v>15</v>
      </c>
      <c r="O46" s="25">
        <v>55.225000000000001</v>
      </c>
      <c r="P46" s="25">
        <v>46.9</v>
      </c>
      <c r="Q46" s="30">
        <v>45</v>
      </c>
      <c r="R46" s="25">
        <v>38.1</v>
      </c>
      <c r="S46" s="25">
        <v>34.5</v>
      </c>
      <c r="T46" s="25">
        <v>50</v>
      </c>
      <c r="U46" s="25">
        <v>31</v>
      </c>
      <c r="V46" s="30">
        <v>31</v>
      </c>
      <c r="W46" s="25">
        <v>2.0310000000000001</v>
      </c>
      <c r="Y46" s="25">
        <v>2.0180000000000002</v>
      </c>
      <c r="Z46" s="25">
        <v>1.9550000000000001</v>
      </c>
      <c r="AA46" s="30"/>
      <c r="AB46" s="2"/>
      <c r="AC46" s="29">
        <f t="shared" si="38"/>
        <v>16.900000000000006</v>
      </c>
      <c r="AE46" s="25">
        <f t="shared" si="21"/>
        <v>1.1000000000000085</v>
      </c>
      <c r="AF46" s="30">
        <f t="shared" si="5"/>
        <v>-1.5999999999999943</v>
      </c>
      <c r="AG46" s="25">
        <f t="shared" si="35"/>
        <v>-3.6000000000000014</v>
      </c>
      <c r="AH46" s="25">
        <f t="shared" si="15"/>
        <v>11.899999999999999</v>
      </c>
      <c r="AI46" s="25">
        <f t="shared" si="22"/>
        <v>-7.1000000000000014</v>
      </c>
      <c r="AJ46" s="30">
        <f t="shared" si="6"/>
        <v>-7.1000000000000014</v>
      </c>
      <c r="AL46" s="25">
        <f t="shared" si="20"/>
        <v>-1.2999999999999901E-2</v>
      </c>
      <c r="AM46" s="25">
        <f t="shared" si="30"/>
        <v>-7.6000000000000068E-2</v>
      </c>
      <c r="AO46" s="29">
        <f t="shared" si="39"/>
        <v>0.18650000000000055</v>
      </c>
      <c r="AP46" s="25">
        <f t="shared" si="16"/>
        <v>0.31564999999999976</v>
      </c>
      <c r="AQ46" s="25">
        <f t="shared" si="23"/>
        <v>6.4500000000000224E-2</v>
      </c>
      <c r="AR46" s="30"/>
      <c r="AS46" s="28">
        <f t="shared" si="31"/>
        <v>5.9080357142857136E-2</v>
      </c>
      <c r="AT46" s="28">
        <f t="shared" si="24"/>
        <v>6.2410714285714285E-2</v>
      </c>
      <c r="AU46" s="28">
        <f t="shared" si="25"/>
        <v>6.4716964285714274E-2</v>
      </c>
      <c r="AV46" s="28">
        <f t="shared" si="26"/>
        <v>6.0232142857142852E-2</v>
      </c>
      <c r="AW46" s="28"/>
      <c r="AX46" s="12">
        <f t="shared" si="32"/>
        <v>0.81753060299229263</v>
      </c>
      <c r="AY46" s="4">
        <f t="shared" si="40"/>
        <v>0.9092989985693849</v>
      </c>
      <c r="AZ46" s="4"/>
      <c r="BA46" s="4">
        <f t="shared" si="27"/>
        <v>0.8110287577823897</v>
      </c>
      <c r="BB46" s="10"/>
      <c r="BC46" s="4">
        <f t="shared" si="33"/>
        <v>0.32244219434789184</v>
      </c>
      <c r="BD46" s="4">
        <f t="shared" si="36"/>
        <v>0.27639484978540774</v>
      </c>
      <c r="BE46" s="4">
        <f t="shared" si="19"/>
        <v>0.38629747664969727</v>
      </c>
      <c r="BF46" s="4">
        <f t="shared" si="28"/>
        <v>0.25733768158908987</v>
      </c>
      <c r="BG46" s="4"/>
      <c r="BH46" s="12">
        <f t="shared" si="34"/>
        <v>0.39440993788819878</v>
      </c>
      <c r="BI46" s="4">
        <f t="shared" si="37"/>
        <v>0.30396475770925108</v>
      </c>
      <c r="BJ46" s="4"/>
      <c r="BK46" s="4">
        <f t="shared" si="29"/>
        <v>0.31729785056294779</v>
      </c>
      <c r="BL46" s="10">
        <f t="shared" si="4"/>
        <v>0.32631578947368423</v>
      </c>
      <c r="BM46" s="35">
        <f t="shared" si="14"/>
        <v>1.1579749999999998</v>
      </c>
    </row>
    <row r="47" spans="1:65" x14ac:dyDescent="0.2">
      <c r="A47" s="65" t="s">
        <v>52</v>
      </c>
      <c r="B47" s="13">
        <v>39269</v>
      </c>
      <c r="C47" s="29">
        <v>3.0474999999999999</v>
      </c>
      <c r="D47" s="25">
        <v>3.24</v>
      </c>
      <c r="E47" s="25">
        <v>3.4146874999999999</v>
      </c>
      <c r="F47" s="25">
        <v>3.1115624999999998</v>
      </c>
      <c r="G47" s="30"/>
      <c r="H47" s="25">
        <v>96.3125</v>
      </c>
      <c r="I47" s="25">
        <v>111</v>
      </c>
      <c r="K47" s="25">
        <v>97.5</v>
      </c>
      <c r="L47" s="30">
        <v>95</v>
      </c>
      <c r="M47" s="25">
        <v>43.5625</v>
      </c>
      <c r="N47" s="25" t="s">
        <v>15</v>
      </c>
      <c r="O47" s="25">
        <v>52.5</v>
      </c>
      <c r="P47" s="25">
        <v>45.125</v>
      </c>
      <c r="Q47" s="30">
        <v>44</v>
      </c>
      <c r="R47" s="25">
        <v>37.28125</v>
      </c>
      <c r="S47" s="25">
        <v>33.5</v>
      </c>
      <c r="T47" s="25">
        <v>46.5</v>
      </c>
      <c r="U47" s="25">
        <v>29.25</v>
      </c>
      <c r="V47" s="30">
        <v>31</v>
      </c>
      <c r="W47" s="25">
        <v>2.00875</v>
      </c>
      <c r="Y47" s="25">
        <v>1.96</v>
      </c>
      <c r="Z47" s="25">
        <v>1.9237500000000001</v>
      </c>
      <c r="AA47" s="30"/>
      <c r="AB47" s="2"/>
      <c r="AC47" s="29">
        <f t="shared" si="38"/>
        <v>14.6875</v>
      </c>
      <c r="AE47" s="25">
        <f t="shared" si="21"/>
        <v>1.1875</v>
      </c>
      <c r="AF47" s="30">
        <f t="shared" si="5"/>
        <v>-1.3125</v>
      </c>
      <c r="AG47" s="25">
        <f t="shared" si="35"/>
        <v>-3.78125</v>
      </c>
      <c r="AH47" s="25">
        <f t="shared" si="15"/>
        <v>9.21875</v>
      </c>
      <c r="AI47" s="25">
        <f t="shared" si="22"/>
        <v>-8.03125</v>
      </c>
      <c r="AJ47" s="30">
        <f t="shared" si="6"/>
        <v>-6.28125</v>
      </c>
      <c r="AL47" s="25">
        <f t="shared" si="20"/>
        <v>-4.8750000000000071E-2</v>
      </c>
      <c r="AM47" s="25">
        <f t="shared" si="30"/>
        <v>-8.4999999999999964E-2</v>
      </c>
      <c r="AO47" s="29">
        <f t="shared" si="39"/>
        <v>0.19250000000000034</v>
      </c>
      <c r="AP47" s="25">
        <f t="shared" si="16"/>
        <v>0.3671875</v>
      </c>
      <c r="AQ47" s="25">
        <f t="shared" si="23"/>
        <v>6.4062499999999911E-2</v>
      </c>
      <c r="AR47" s="30"/>
      <c r="AS47" s="28">
        <f t="shared" si="31"/>
        <v>5.4419642857142854E-2</v>
      </c>
      <c r="AT47" s="28">
        <f t="shared" si="24"/>
        <v>5.7857142857142864E-2</v>
      </c>
      <c r="AU47" s="28">
        <f t="shared" si="25"/>
        <v>6.0976562499999998E-2</v>
      </c>
      <c r="AV47" s="28">
        <f t="shared" si="26"/>
        <v>5.5563616071428568E-2</v>
      </c>
      <c r="AW47" s="28"/>
      <c r="AX47" s="12">
        <f t="shared" si="32"/>
        <v>0.88490566037735852</v>
      </c>
      <c r="AY47" s="4">
        <f t="shared" si="40"/>
        <v>0.95925925925925914</v>
      </c>
      <c r="AZ47" s="4"/>
      <c r="BA47" s="4">
        <f t="shared" si="27"/>
        <v>0.87737270262127154</v>
      </c>
      <c r="BB47" s="10"/>
      <c r="BC47" s="4">
        <f t="shared" si="33"/>
        <v>0.34253486464315014</v>
      </c>
      <c r="BD47" s="4">
        <f t="shared" si="36"/>
        <v>0.28950617283950614</v>
      </c>
      <c r="BE47" s="4">
        <f t="shared" si="19"/>
        <v>0.38129404228058938</v>
      </c>
      <c r="BF47" s="4">
        <f t="shared" si="28"/>
        <v>0.26321181078638145</v>
      </c>
      <c r="BG47" s="4"/>
      <c r="BH47" s="12">
        <f t="shared" si="34"/>
        <v>0.38708630759247242</v>
      </c>
      <c r="BI47" s="4">
        <f t="shared" si="37"/>
        <v>0.30180180180180183</v>
      </c>
      <c r="BJ47" s="4"/>
      <c r="BK47" s="4">
        <f t="shared" si="29"/>
        <v>0.3</v>
      </c>
      <c r="BL47" s="10">
        <f t="shared" si="4"/>
        <v>0.32631578947368423</v>
      </c>
      <c r="BM47" s="35">
        <f t="shared" si="14"/>
        <v>1.0666249999999999</v>
      </c>
    </row>
    <row r="48" spans="1:65" x14ac:dyDescent="0.2">
      <c r="A48" s="65" t="s">
        <v>53</v>
      </c>
      <c r="B48" s="13">
        <v>39276</v>
      </c>
      <c r="C48" s="29">
        <v>3.133</v>
      </c>
      <c r="D48" s="25">
        <v>3.22</v>
      </c>
      <c r="E48" s="25">
        <v>3.5164999999999997</v>
      </c>
      <c r="F48" s="25">
        <v>3.222</v>
      </c>
      <c r="G48" s="30"/>
      <c r="H48" s="25">
        <v>94.75</v>
      </c>
      <c r="I48" s="25">
        <v>115</v>
      </c>
      <c r="K48" s="25">
        <v>96.2</v>
      </c>
      <c r="L48" s="30">
        <v>93.75</v>
      </c>
      <c r="M48" s="25">
        <v>41.1</v>
      </c>
      <c r="N48" s="25" t="s">
        <v>15</v>
      </c>
      <c r="O48" s="25">
        <v>51.4</v>
      </c>
      <c r="P48" s="25">
        <v>44.4</v>
      </c>
      <c r="Q48" s="30">
        <v>44</v>
      </c>
      <c r="R48" s="25">
        <v>36.875</v>
      </c>
      <c r="S48" s="25">
        <v>33.5</v>
      </c>
      <c r="T48" s="25">
        <v>46.9</v>
      </c>
      <c r="U48" s="25">
        <v>30.2</v>
      </c>
      <c r="V48" s="30">
        <v>31</v>
      </c>
      <c r="W48" s="25">
        <v>1.98</v>
      </c>
      <c r="Y48" s="25">
        <v>1.984</v>
      </c>
      <c r="Z48" s="25">
        <v>1.9430000000000001</v>
      </c>
      <c r="AA48" s="30"/>
      <c r="AB48" s="2"/>
      <c r="AC48" s="29">
        <f t="shared" si="38"/>
        <v>20.25</v>
      </c>
      <c r="AE48" s="25">
        <f t="shared" si="21"/>
        <v>1.4500000000000028</v>
      </c>
      <c r="AF48" s="30">
        <f t="shared" si="5"/>
        <v>-1</v>
      </c>
      <c r="AG48" s="25">
        <f t="shared" si="35"/>
        <v>-3.375</v>
      </c>
      <c r="AH48" s="25">
        <f t="shared" si="15"/>
        <v>10.024999999999999</v>
      </c>
      <c r="AI48" s="25">
        <f t="shared" si="22"/>
        <v>-6.6750000000000007</v>
      </c>
      <c r="AJ48" s="30">
        <f t="shared" si="6"/>
        <v>-5.875</v>
      </c>
      <c r="AL48" s="25">
        <f t="shared" si="20"/>
        <v>4.0000000000000036E-3</v>
      </c>
      <c r="AM48" s="25">
        <f t="shared" si="30"/>
        <v>-3.6999999999999922E-2</v>
      </c>
      <c r="AO48" s="29">
        <f t="shared" si="39"/>
        <v>8.7000000000000188E-2</v>
      </c>
      <c r="AP48" s="25">
        <f t="shared" si="16"/>
        <v>0.38349999999999973</v>
      </c>
      <c r="AQ48" s="25">
        <f t="shared" si="23"/>
        <v>8.8999999999999968E-2</v>
      </c>
      <c r="AR48" s="30"/>
      <c r="AS48" s="28">
        <f t="shared" si="31"/>
        <v>5.5946428571428571E-2</v>
      </c>
      <c r="AT48" s="28">
        <f t="shared" si="24"/>
        <v>5.7500000000000002E-2</v>
      </c>
      <c r="AU48" s="28">
        <f t="shared" si="25"/>
        <v>6.2794642857142854E-2</v>
      </c>
      <c r="AV48" s="28">
        <f t="shared" si="26"/>
        <v>5.7535714285714287E-2</v>
      </c>
      <c r="AW48" s="28"/>
      <c r="AX48" s="12">
        <f t="shared" si="32"/>
        <v>0.84679221193744014</v>
      </c>
      <c r="AY48" s="4">
        <f t="shared" si="40"/>
        <v>1</v>
      </c>
      <c r="AZ48" s="4"/>
      <c r="BA48" s="4">
        <f t="shared" si="27"/>
        <v>0.83600248292985724</v>
      </c>
      <c r="BB48" s="10"/>
      <c r="BC48" s="4">
        <f t="shared" si="33"/>
        <v>0.32955633578040217</v>
      </c>
      <c r="BD48" s="4">
        <f t="shared" si="36"/>
        <v>0.29130434782608694</v>
      </c>
      <c r="BE48" s="4">
        <f t="shared" si="19"/>
        <v>0.37343949950234606</v>
      </c>
      <c r="BF48" s="4">
        <f t="shared" si="28"/>
        <v>0.26244568590937301</v>
      </c>
      <c r="BG48" s="4"/>
      <c r="BH48" s="12">
        <f t="shared" si="34"/>
        <v>0.3891820580474934</v>
      </c>
      <c r="BI48" s="4">
        <f t="shared" si="37"/>
        <v>0.29130434782608694</v>
      </c>
      <c r="BJ48" s="4"/>
      <c r="BK48" s="4">
        <f t="shared" si="29"/>
        <v>0.31392931392931389</v>
      </c>
      <c r="BL48" s="10">
        <f t="shared" si="4"/>
        <v>0.33066666666666666</v>
      </c>
      <c r="BM48" s="35">
        <f t="shared" si="14"/>
        <v>1.0965499999999999</v>
      </c>
    </row>
    <row r="49" spans="1:65" x14ac:dyDescent="0.2">
      <c r="A49" s="65" t="s">
        <v>54</v>
      </c>
      <c r="B49" s="13">
        <v>39283</v>
      </c>
      <c r="C49" s="29">
        <v>3.0330000000000004</v>
      </c>
      <c r="D49" s="25">
        <v>3.1825000000000001</v>
      </c>
      <c r="E49" s="25">
        <v>3.3704999999999998</v>
      </c>
      <c r="F49" s="25">
        <v>3.1019999999999999</v>
      </c>
      <c r="G49" s="30"/>
      <c r="H49" s="25">
        <v>93.95</v>
      </c>
      <c r="I49" s="25">
        <v>110</v>
      </c>
      <c r="K49" s="25">
        <v>94.1</v>
      </c>
      <c r="L49" s="30">
        <v>92.5</v>
      </c>
      <c r="M49" s="25">
        <v>40.450000000000003</v>
      </c>
      <c r="N49" s="25" t="s">
        <v>15</v>
      </c>
      <c r="O49" s="25">
        <v>53</v>
      </c>
      <c r="P49" s="25">
        <v>43.8</v>
      </c>
      <c r="Q49" s="30">
        <v>44</v>
      </c>
      <c r="R49" s="25">
        <v>36.875</v>
      </c>
      <c r="S49" s="25">
        <v>32</v>
      </c>
      <c r="T49" s="25">
        <v>46.3</v>
      </c>
      <c r="U49" s="25">
        <v>28.9</v>
      </c>
      <c r="V49" s="30">
        <v>31</v>
      </c>
      <c r="W49" s="25">
        <v>1.9420000000000002</v>
      </c>
      <c r="Y49" s="25">
        <v>1.96</v>
      </c>
      <c r="Z49" s="25">
        <v>1.923</v>
      </c>
      <c r="AA49" s="30"/>
      <c r="AB49" s="2"/>
      <c r="AC49" s="29">
        <f t="shared" si="38"/>
        <v>16.049999999999997</v>
      </c>
      <c r="AE49" s="25">
        <f t="shared" si="21"/>
        <v>0.14999999999999147</v>
      </c>
      <c r="AF49" s="30">
        <f t="shared" si="5"/>
        <v>-1.4500000000000028</v>
      </c>
      <c r="AG49" s="25">
        <f t="shared" si="35"/>
        <v>-4.875</v>
      </c>
      <c r="AH49" s="25">
        <f t="shared" si="15"/>
        <v>9.4249999999999972</v>
      </c>
      <c r="AI49" s="25">
        <f t="shared" si="22"/>
        <v>-7.9750000000000014</v>
      </c>
      <c r="AJ49" s="30">
        <f t="shared" si="6"/>
        <v>-5.875</v>
      </c>
      <c r="AL49" s="25">
        <f t="shared" si="20"/>
        <v>1.7999999999999794E-2</v>
      </c>
      <c r="AM49" s="25">
        <f t="shared" si="30"/>
        <v>-1.9000000000000128E-2</v>
      </c>
      <c r="AO49" s="29">
        <f t="shared" si="39"/>
        <v>0.14949999999999974</v>
      </c>
      <c r="AP49" s="25">
        <f t="shared" si="16"/>
        <v>0.33749999999999947</v>
      </c>
      <c r="AQ49" s="25">
        <f t="shared" si="23"/>
        <v>6.8999999999999506E-2</v>
      </c>
      <c r="AR49" s="30"/>
      <c r="AS49" s="28">
        <f t="shared" si="31"/>
        <v>5.4160714285714291E-2</v>
      </c>
      <c r="AT49" s="28">
        <f t="shared" si="24"/>
        <v>5.6830357142857148E-2</v>
      </c>
      <c r="AU49" s="28">
        <f t="shared" si="25"/>
        <v>6.0187499999999998E-2</v>
      </c>
      <c r="AV49" s="28">
        <f t="shared" si="26"/>
        <v>5.539285714285714E-2</v>
      </c>
      <c r="AW49" s="28"/>
      <c r="AX49" s="12">
        <f t="shared" si="32"/>
        <v>0.86732607978898779</v>
      </c>
      <c r="AY49" s="4">
        <f t="shared" si="40"/>
        <v>0.96779261586802823</v>
      </c>
      <c r="AZ49" s="4"/>
      <c r="BA49" s="4">
        <f t="shared" si="27"/>
        <v>0.84938749194068341</v>
      </c>
      <c r="BB49" s="10"/>
      <c r="BC49" s="4">
        <f t="shared" si="33"/>
        <v>0.34042202439828545</v>
      </c>
      <c r="BD49" s="4">
        <f t="shared" si="36"/>
        <v>0.28153967007069913</v>
      </c>
      <c r="BE49" s="4">
        <f t="shared" si="19"/>
        <v>0.38463136033229489</v>
      </c>
      <c r="BF49" s="4">
        <f t="shared" si="28"/>
        <v>0.26086395873629914</v>
      </c>
      <c r="BG49" s="4"/>
      <c r="BH49" s="12">
        <f t="shared" si="34"/>
        <v>0.39249600851516764</v>
      </c>
      <c r="BI49" s="4">
        <f t="shared" si="37"/>
        <v>0.29090909090909089</v>
      </c>
      <c r="BJ49" s="4"/>
      <c r="BK49" s="4">
        <f t="shared" si="29"/>
        <v>0.30712008501594051</v>
      </c>
      <c r="BL49" s="10">
        <f t="shared" si="4"/>
        <v>0.33513513513513515</v>
      </c>
      <c r="BM49" s="35">
        <f t="shared" si="14"/>
        <v>1.06155</v>
      </c>
    </row>
    <row r="50" spans="1:65" x14ac:dyDescent="0.2">
      <c r="A50" s="65" t="s">
        <v>55</v>
      </c>
      <c r="B50" s="13">
        <v>39290</v>
      </c>
      <c r="C50" s="29">
        <v>2.86</v>
      </c>
      <c r="D50" s="25">
        <v>2.895</v>
      </c>
      <c r="E50" s="25">
        <v>3.1324999999999998</v>
      </c>
      <c r="F50" s="25">
        <v>2.948</v>
      </c>
      <c r="G50" s="30"/>
      <c r="H50" s="25">
        <v>91.85</v>
      </c>
      <c r="I50" s="25">
        <v>110</v>
      </c>
      <c r="K50" s="25">
        <v>92.7</v>
      </c>
      <c r="L50" s="30">
        <v>95</v>
      </c>
      <c r="M50" s="25">
        <v>39.25</v>
      </c>
      <c r="N50" s="25" t="s">
        <v>15</v>
      </c>
      <c r="O50" s="25">
        <v>50.5</v>
      </c>
      <c r="P50" s="25">
        <v>42.5</v>
      </c>
      <c r="Q50" s="30">
        <v>44</v>
      </c>
      <c r="R50" s="25">
        <v>36.875</v>
      </c>
      <c r="S50" s="25">
        <v>33</v>
      </c>
      <c r="T50" s="25">
        <v>43.1</v>
      </c>
      <c r="U50" s="25">
        <v>28.3</v>
      </c>
      <c r="V50" s="30">
        <v>30</v>
      </c>
      <c r="W50" s="25">
        <v>1.9550000000000001</v>
      </c>
      <c r="Y50" s="25">
        <v>1.9609999999999999</v>
      </c>
      <c r="Z50" s="25">
        <v>1.952</v>
      </c>
      <c r="AA50" s="30"/>
      <c r="AB50" s="2"/>
      <c r="AC50" s="29">
        <f t="shared" si="38"/>
        <v>18.150000000000006</v>
      </c>
      <c r="AE50" s="25">
        <f t="shared" si="21"/>
        <v>0.85000000000000853</v>
      </c>
      <c r="AF50" s="30">
        <f t="shared" si="5"/>
        <v>3.1500000000000057</v>
      </c>
      <c r="AG50" s="25">
        <f t="shared" si="35"/>
        <v>-3.875</v>
      </c>
      <c r="AH50" s="25">
        <f t="shared" si="15"/>
        <v>6.2250000000000014</v>
      </c>
      <c r="AI50" s="25">
        <f t="shared" si="22"/>
        <v>-8.5749999999999993</v>
      </c>
      <c r="AJ50" s="30">
        <f t="shared" si="6"/>
        <v>-6.875</v>
      </c>
      <c r="AL50" s="25">
        <f t="shared" si="20"/>
        <v>5.9999999999997833E-3</v>
      </c>
      <c r="AM50" s="25">
        <f t="shared" si="30"/>
        <v>-3.0000000000001137E-3</v>
      </c>
      <c r="AO50" s="29">
        <f t="shared" si="39"/>
        <v>3.5000000000000142E-2</v>
      </c>
      <c r="AP50" s="25">
        <f t="shared" si="16"/>
        <v>0.27249999999999996</v>
      </c>
      <c r="AQ50" s="25">
        <f t="shared" si="23"/>
        <v>8.8000000000000078E-2</v>
      </c>
      <c r="AR50" s="30"/>
      <c r="AS50" s="28">
        <f t="shared" si="31"/>
        <v>5.1071428571428566E-2</v>
      </c>
      <c r="AT50" s="28">
        <f t="shared" si="24"/>
        <v>5.1696428571428574E-2</v>
      </c>
      <c r="AU50" s="28">
        <f t="shared" si="25"/>
        <v>5.5937499999999994E-2</v>
      </c>
      <c r="AV50" s="28">
        <f t="shared" si="26"/>
        <v>5.2642857142857144E-2</v>
      </c>
      <c r="AW50" s="28"/>
      <c r="AX50" s="12">
        <f t="shared" si="32"/>
        <v>0.89923076923076928</v>
      </c>
      <c r="AY50" s="4">
        <f t="shared" si="40"/>
        <v>1.0639032815198617</v>
      </c>
      <c r="AZ50" s="4"/>
      <c r="BA50" s="4">
        <f t="shared" si="27"/>
        <v>0.88046132971506108</v>
      </c>
      <c r="BB50" s="10"/>
      <c r="BC50" s="4">
        <f t="shared" si="33"/>
        <v>0.36101398601398604</v>
      </c>
      <c r="BD50" s="4">
        <f t="shared" si="36"/>
        <v>0.31917098445595854</v>
      </c>
      <c r="BE50" s="4">
        <f t="shared" si="19"/>
        <v>0.38525139664804475</v>
      </c>
      <c r="BF50" s="4">
        <f t="shared" si="28"/>
        <v>0.26879240162822254</v>
      </c>
      <c r="BG50" s="4"/>
      <c r="BH50" s="12">
        <f t="shared" si="34"/>
        <v>0.40146978769733266</v>
      </c>
      <c r="BI50" s="4">
        <f t="shared" si="37"/>
        <v>0.3</v>
      </c>
      <c r="BJ50" s="4"/>
      <c r="BK50" s="4">
        <f t="shared" si="29"/>
        <v>0.30528586839266453</v>
      </c>
      <c r="BL50" s="10">
        <f t="shared" si="4"/>
        <v>0.31578947368421051</v>
      </c>
      <c r="BM50" s="35">
        <f t="shared" si="14"/>
        <v>1.0009999999999999</v>
      </c>
    </row>
    <row r="51" spans="1:65" x14ac:dyDescent="0.2">
      <c r="A51" s="65" t="s">
        <v>56</v>
      </c>
      <c r="B51" s="13">
        <v>39297</v>
      </c>
      <c r="C51" s="29">
        <v>2.9729999999999999</v>
      </c>
      <c r="D51" s="25">
        <v>3.0325000000000002</v>
      </c>
      <c r="E51" s="25">
        <v>3.1465000000000001</v>
      </c>
      <c r="F51" s="25">
        <v>3.093</v>
      </c>
      <c r="G51" s="30"/>
      <c r="H51" s="25">
        <v>91.75</v>
      </c>
      <c r="I51" s="25">
        <v>110</v>
      </c>
      <c r="K51" s="25">
        <v>85.8</v>
      </c>
      <c r="L51" s="30">
        <v>95</v>
      </c>
      <c r="M51" s="25">
        <v>39.25</v>
      </c>
      <c r="N51" s="25" t="s">
        <v>15</v>
      </c>
      <c r="O51" s="25">
        <v>47.8</v>
      </c>
      <c r="P51" s="25">
        <v>42.8</v>
      </c>
      <c r="Q51" s="30">
        <v>44</v>
      </c>
      <c r="R51" s="25">
        <v>35.064999999999998</v>
      </c>
      <c r="S51" s="25">
        <v>33</v>
      </c>
      <c r="T51" s="25">
        <v>42</v>
      </c>
      <c r="U51" s="25">
        <v>28.3</v>
      </c>
      <c r="V51" s="30">
        <v>30</v>
      </c>
      <c r="W51" s="25">
        <v>1.9689999999999999</v>
      </c>
      <c r="Y51" s="25">
        <v>1.9619999999999997</v>
      </c>
      <c r="Z51" s="25">
        <v>1.921</v>
      </c>
      <c r="AA51" s="30"/>
      <c r="AB51" s="2"/>
      <c r="AC51" s="29">
        <f t="shared" si="38"/>
        <v>18.25</v>
      </c>
      <c r="AE51" s="25">
        <f t="shared" si="21"/>
        <v>-5.9500000000000028</v>
      </c>
      <c r="AF51" s="30">
        <f t="shared" si="5"/>
        <v>3.25</v>
      </c>
      <c r="AG51" s="25">
        <f t="shared" si="35"/>
        <v>-2.0649999999999977</v>
      </c>
      <c r="AH51" s="25">
        <f t="shared" si="15"/>
        <v>6.9350000000000023</v>
      </c>
      <c r="AI51" s="25">
        <f t="shared" si="22"/>
        <v>-6.764999999999997</v>
      </c>
      <c r="AJ51" s="30">
        <f t="shared" si="6"/>
        <v>-5.0649999999999977</v>
      </c>
      <c r="AL51" s="25">
        <f t="shared" si="20"/>
        <v>-7.0000000000001172E-3</v>
      </c>
      <c r="AM51" s="25">
        <f t="shared" si="30"/>
        <v>-4.7999999999999821E-2</v>
      </c>
      <c r="AO51" s="29">
        <f t="shared" si="39"/>
        <v>5.950000000000033E-2</v>
      </c>
      <c r="AP51" s="25">
        <f t="shared" si="16"/>
        <v>0.17350000000000021</v>
      </c>
      <c r="AQ51" s="25">
        <f t="shared" si="23"/>
        <v>0.12000000000000011</v>
      </c>
      <c r="AR51" s="30"/>
      <c r="AS51" s="28">
        <f t="shared" si="31"/>
        <v>5.3089285714285714E-2</v>
      </c>
      <c r="AT51" s="28">
        <f t="shared" si="24"/>
        <v>5.4151785714285715E-2</v>
      </c>
      <c r="AU51" s="28">
        <f t="shared" si="25"/>
        <v>5.6187500000000001E-2</v>
      </c>
      <c r="AV51" s="28">
        <f t="shared" si="26"/>
        <v>5.5232142857142855E-2</v>
      </c>
      <c r="AW51" s="28"/>
      <c r="AX51" s="12">
        <f t="shared" si="32"/>
        <v>0.86411032626976114</v>
      </c>
      <c r="AY51" s="4">
        <f t="shared" si="40"/>
        <v>1.0156636438582027</v>
      </c>
      <c r="AZ51" s="4"/>
      <c r="BA51" s="4">
        <f t="shared" si="27"/>
        <v>0.77672162948593604</v>
      </c>
      <c r="BB51" s="10"/>
      <c r="BC51" s="4">
        <f t="shared" si="33"/>
        <v>0.33024554322233435</v>
      </c>
      <c r="BD51" s="4">
        <f t="shared" si="36"/>
        <v>0.30469909315746085</v>
      </c>
      <c r="BE51" s="4">
        <f t="shared" si="19"/>
        <v>0.37374860956618466</v>
      </c>
      <c r="BF51" s="4">
        <f t="shared" si="28"/>
        <v>0.2561913999353379</v>
      </c>
      <c r="BG51" s="4"/>
      <c r="BH51" s="12">
        <f t="shared" si="34"/>
        <v>0.38217983651226156</v>
      </c>
      <c r="BI51" s="4">
        <f t="shared" si="37"/>
        <v>0.3</v>
      </c>
      <c r="BJ51" s="4"/>
      <c r="BK51" s="4">
        <f t="shared" si="29"/>
        <v>0.32983682983682988</v>
      </c>
      <c r="BL51" s="10">
        <f t="shared" si="4"/>
        <v>0.31578947368421051</v>
      </c>
      <c r="BM51" s="35">
        <f t="shared" si="14"/>
        <v>1.0405499999999999</v>
      </c>
    </row>
    <row r="52" spans="1:65" x14ac:dyDescent="0.2">
      <c r="A52" s="65" t="s">
        <v>57</v>
      </c>
      <c r="B52" s="13">
        <v>39304</v>
      </c>
      <c r="C52" s="29">
        <v>3.0834999999999999</v>
      </c>
      <c r="D52" s="25">
        <v>3.1124999999999998</v>
      </c>
      <c r="E52" s="25">
        <v>3.2704999999999997</v>
      </c>
      <c r="F52" s="25">
        <v>3.2080000000000006</v>
      </c>
      <c r="G52" s="30"/>
      <c r="H52" s="25">
        <v>91.25</v>
      </c>
      <c r="I52" s="25">
        <v>110</v>
      </c>
      <c r="K52" s="25">
        <v>91</v>
      </c>
      <c r="L52" s="30">
        <v>95</v>
      </c>
      <c r="M52" s="25">
        <v>39.15</v>
      </c>
      <c r="N52" s="25" t="s">
        <v>15</v>
      </c>
      <c r="O52" s="25">
        <v>46.375</v>
      </c>
      <c r="P52" s="25">
        <v>42.7</v>
      </c>
      <c r="Q52" s="30">
        <v>44</v>
      </c>
      <c r="R52" s="25">
        <v>27.75</v>
      </c>
      <c r="S52" s="25">
        <v>33</v>
      </c>
      <c r="T52" s="25">
        <v>39.1</v>
      </c>
      <c r="U52" s="25">
        <v>28.8</v>
      </c>
      <c r="V52" s="30">
        <v>30</v>
      </c>
      <c r="W52" s="25">
        <v>1.9280000000000002</v>
      </c>
      <c r="Y52" s="25">
        <v>1.9209999999999998</v>
      </c>
      <c r="Z52" s="25">
        <v>1.8370000000000002</v>
      </c>
      <c r="AA52" s="30"/>
      <c r="AB52" s="2"/>
      <c r="AC52" s="29">
        <f t="shared" si="38"/>
        <v>18.75</v>
      </c>
      <c r="AE52" s="25">
        <f t="shared" si="21"/>
        <v>-0.25</v>
      </c>
      <c r="AF52" s="30">
        <f t="shared" si="5"/>
        <v>3.75</v>
      </c>
      <c r="AG52" s="25">
        <f t="shared" si="35"/>
        <v>5.25</v>
      </c>
      <c r="AH52" s="25">
        <f t="shared" si="15"/>
        <v>11.350000000000001</v>
      </c>
      <c r="AI52" s="25">
        <f t="shared" si="22"/>
        <v>1.0500000000000007</v>
      </c>
      <c r="AJ52" s="30">
        <f t="shared" si="6"/>
        <v>2.25</v>
      </c>
      <c r="AL52" s="25">
        <f t="shared" si="20"/>
        <v>-7.0000000000003393E-3</v>
      </c>
      <c r="AM52" s="25">
        <f t="shared" si="30"/>
        <v>-9.099999999999997E-2</v>
      </c>
      <c r="AO52" s="29">
        <f t="shared" si="39"/>
        <v>2.8999999999999915E-2</v>
      </c>
      <c r="AP52" s="25">
        <f t="shared" si="16"/>
        <v>0.18699999999999983</v>
      </c>
      <c r="AQ52" s="25">
        <f t="shared" si="23"/>
        <v>0.12450000000000072</v>
      </c>
      <c r="AR52" s="30"/>
      <c r="AS52" s="28">
        <f t="shared" si="31"/>
        <v>5.50625E-2</v>
      </c>
      <c r="AT52" s="28">
        <f t="shared" si="24"/>
        <v>5.558035714285714E-2</v>
      </c>
      <c r="AU52" s="28">
        <f t="shared" si="25"/>
        <v>5.8401785714285712E-2</v>
      </c>
      <c r="AV52" s="28">
        <f t="shared" si="26"/>
        <v>5.7285714285714294E-2</v>
      </c>
      <c r="AW52" s="28"/>
      <c r="AX52" s="12">
        <f t="shared" si="32"/>
        <v>0.82860385925085123</v>
      </c>
      <c r="AY52" s="4">
        <f t="shared" si="40"/>
        <v>0.98955823293172696</v>
      </c>
      <c r="AZ52" s="4"/>
      <c r="BA52" s="4">
        <f t="shared" si="27"/>
        <v>0.79426433915211958</v>
      </c>
      <c r="BB52" s="10"/>
      <c r="BC52" s="4">
        <f t="shared" si="33"/>
        <v>0.25198637911464244</v>
      </c>
      <c r="BD52" s="4">
        <f t="shared" si="36"/>
        <v>0.29686746987951812</v>
      </c>
      <c r="BE52" s="4">
        <f t="shared" si="19"/>
        <v>0.33475003822045563</v>
      </c>
      <c r="BF52" s="4">
        <f t="shared" si="28"/>
        <v>0.25137157107231917</v>
      </c>
      <c r="BG52" s="4"/>
      <c r="BH52" s="12">
        <f t="shared" si="34"/>
        <v>0.30410958904109592</v>
      </c>
      <c r="BI52" s="4">
        <f t="shared" si="37"/>
        <v>0.3</v>
      </c>
      <c r="BJ52" s="4"/>
      <c r="BK52" s="4">
        <f t="shared" si="29"/>
        <v>0.31648351648351647</v>
      </c>
      <c r="BL52" s="10">
        <f t="shared" si="4"/>
        <v>0.31578947368421051</v>
      </c>
      <c r="BM52" s="35">
        <f t="shared" si="14"/>
        <v>1.0792249999999999</v>
      </c>
    </row>
    <row r="53" spans="1:65" x14ac:dyDescent="0.2">
      <c r="A53" s="65" t="s">
        <v>58</v>
      </c>
      <c r="B53" s="13">
        <v>39311</v>
      </c>
      <c r="C53" s="29">
        <v>3.0345000000000004</v>
      </c>
      <c r="D53" s="25">
        <v>3.16</v>
      </c>
      <c r="E53" s="25">
        <v>3.2450999999999999</v>
      </c>
      <c r="F53" s="25">
        <v>3.1670000000000003</v>
      </c>
      <c r="G53" s="30"/>
      <c r="H53" s="25">
        <v>91.85</v>
      </c>
      <c r="I53" s="25">
        <v>110</v>
      </c>
      <c r="K53" s="25">
        <v>91.6</v>
      </c>
      <c r="L53" s="30">
        <v>95</v>
      </c>
      <c r="M53" s="25">
        <v>39</v>
      </c>
      <c r="N53" s="25" t="s">
        <v>15</v>
      </c>
      <c r="O53" s="25">
        <v>47.253999999999998</v>
      </c>
      <c r="P53" s="25">
        <v>42.7</v>
      </c>
      <c r="Q53" s="30">
        <v>44</v>
      </c>
      <c r="R53" s="25">
        <v>27.75</v>
      </c>
      <c r="S53" s="25">
        <v>31.5</v>
      </c>
      <c r="T53" s="25">
        <v>40</v>
      </c>
      <c r="U53" s="25">
        <v>28.8</v>
      </c>
      <c r="V53" s="30">
        <v>27.5</v>
      </c>
      <c r="W53" s="25">
        <v>1.8530000000000002</v>
      </c>
      <c r="Y53" s="25">
        <v>1.8059999999999998</v>
      </c>
      <c r="Z53" s="25">
        <v>1.8060000000000003</v>
      </c>
      <c r="AA53" s="30"/>
      <c r="AB53" s="2"/>
      <c r="AC53" s="29">
        <f t="shared" si="38"/>
        <v>18.150000000000006</v>
      </c>
      <c r="AE53" s="25">
        <f t="shared" si="21"/>
        <v>-0.25</v>
      </c>
      <c r="AF53" s="30">
        <f t="shared" si="5"/>
        <v>3.1500000000000057</v>
      </c>
      <c r="AG53" s="25">
        <f t="shared" si="35"/>
        <v>3.75</v>
      </c>
      <c r="AH53" s="25">
        <f t="shared" ref="AH53:AH84" si="41">T53-R53</f>
        <v>12.25</v>
      </c>
      <c r="AI53" s="25">
        <f t="shared" si="22"/>
        <v>1.0500000000000007</v>
      </c>
      <c r="AJ53" s="30">
        <f t="shared" si="6"/>
        <v>-0.25</v>
      </c>
      <c r="AL53" s="25">
        <f t="shared" si="20"/>
        <v>-4.7000000000000375E-2</v>
      </c>
      <c r="AM53" s="25">
        <f t="shared" si="30"/>
        <v>-4.6999999999999931E-2</v>
      </c>
      <c r="AO53" s="29">
        <f t="shared" si="39"/>
        <v>0.12549999999999972</v>
      </c>
      <c r="AP53" s="25">
        <f t="shared" ref="AP53:AP76" si="42">E53-$C53</f>
        <v>0.21059999999999945</v>
      </c>
      <c r="AQ53" s="25">
        <f t="shared" si="23"/>
        <v>0.13249999999999984</v>
      </c>
      <c r="AR53" s="30"/>
      <c r="AS53" s="28">
        <f t="shared" si="31"/>
        <v>5.4187500000000006E-2</v>
      </c>
      <c r="AT53" s="28">
        <f t="shared" si="24"/>
        <v>5.6428571428571432E-2</v>
      </c>
      <c r="AU53" s="28">
        <f t="shared" si="25"/>
        <v>5.7948214285714283E-2</v>
      </c>
      <c r="AV53" s="28">
        <f t="shared" si="26"/>
        <v>5.6553571428571432E-2</v>
      </c>
      <c r="AW53" s="28"/>
      <c r="AX53" s="12">
        <f t="shared" si="32"/>
        <v>0.84752018454440592</v>
      </c>
      <c r="AY53" s="4">
        <f t="shared" si="40"/>
        <v>0.97468354430379744</v>
      </c>
      <c r="AZ53" s="4"/>
      <c r="BA53" s="4">
        <f t="shared" si="27"/>
        <v>0.80985159456899269</v>
      </c>
      <c r="BB53" s="10"/>
      <c r="BC53" s="4">
        <f t="shared" si="33"/>
        <v>0.25605536332179929</v>
      </c>
      <c r="BD53" s="4">
        <f t="shared" si="36"/>
        <v>0.2791139240506329</v>
      </c>
      <c r="BE53" s="4">
        <f t="shared" ref="BE53:BE84" si="43">(T53/2000)/AU53</f>
        <v>0.34513574312039691</v>
      </c>
      <c r="BF53" s="4">
        <f t="shared" si="28"/>
        <v>0.25462582886011997</v>
      </c>
      <c r="BG53" s="4"/>
      <c r="BH53" s="12">
        <f t="shared" si="34"/>
        <v>0.30212302667392488</v>
      </c>
      <c r="BI53" s="4">
        <f t="shared" si="37"/>
        <v>0.28636363636363638</v>
      </c>
      <c r="BJ53" s="4"/>
      <c r="BK53" s="4">
        <f t="shared" si="29"/>
        <v>0.31441048034934499</v>
      </c>
      <c r="BL53" s="10">
        <f t="shared" si="4"/>
        <v>0.28947368421052633</v>
      </c>
      <c r="BM53" s="35">
        <f t="shared" si="14"/>
        <v>1.0620750000000001</v>
      </c>
    </row>
    <row r="54" spans="1:65" x14ac:dyDescent="0.2">
      <c r="A54" s="65" t="s">
        <v>59</v>
      </c>
      <c r="B54" s="13">
        <v>39318</v>
      </c>
      <c r="C54" s="29">
        <v>3.1395</v>
      </c>
      <c r="D54" s="25">
        <v>3.1825000000000001</v>
      </c>
      <c r="E54" s="25">
        <v>3.3014999999999994</v>
      </c>
      <c r="F54" s="25">
        <v>3.2670000000000003</v>
      </c>
      <c r="G54" s="30"/>
      <c r="H54" s="25">
        <v>92.5</v>
      </c>
      <c r="I54" s="25">
        <v>112.5</v>
      </c>
      <c r="K54" s="25">
        <v>92</v>
      </c>
      <c r="L54" s="30">
        <v>97.5</v>
      </c>
      <c r="M54" s="25">
        <v>39.4</v>
      </c>
      <c r="N54" s="25" t="s">
        <v>15</v>
      </c>
      <c r="O54" s="25">
        <v>47</v>
      </c>
      <c r="P54" s="25">
        <v>42.1</v>
      </c>
      <c r="Q54" s="30">
        <v>42.5</v>
      </c>
      <c r="R54" s="25">
        <v>27.75</v>
      </c>
      <c r="S54" s="25">
        <v>31.5</v>
      </c>
      <c r="T54" s="25">
        <v>40</v>
      </c>
      <c r="U54" s="25">
        <v>29.3</v>
      </c>
      <c r="V54" s="30">
        <v>27.5</v>
      </c>
      <c r="W54" s="25">
        <v>1.8190000000000002</v>
      </c>
      <c r="Y54" s="25">
        <v>1.7890000000000004</v>
      </c>
      <c r="Z54" s="25">
        <v>1.7879999999999998</v>
      </c>
      <c r="AA54" s="30"/>
      <c r="AB54" s="2"/>
      <c r="AC54" s="29">
        <f t="shared" si="38"/>
        <v>20</v>
      </c>
      <c r="AE54" s="25">
        <f t="shared" si="21"/>
        <v>-0.5</v>
      </c>
      <c r="AF54" s="30">
        <f t="shared" si="5"/>
        <v>5</v>
      </c>
      <c r="AG54" s="25">
        <f t="shared" si="35"/>
        <v>3.75</v>
      </c>
      <c r="AH54" s="25">
        <f t="shared" si="41"/>
        <v>12.25</v>
      </c>
      <c r="AI54" s="25">
        <f t="shared" si="22"/>
        <v>1.5500000000000007</v>
      </c>
      <c r="AJ54" s="30">
        <f t="shared" si="6"/>
        <v>-0.25</v>
      </c>
      <c r="AL54" s="25">
        <f t="shared" si="20"/>
        <v>-2.9999999999999805E-2</v>
      </c>
      <c r="AM54" s="25">
        <f t="shared" si="30"/>
        <v>-3.1000000000000361E-2</v>
      </c>
      <c r="AO54" s="29">
        <f t="shared" si="39"/>
        <v>4.3000000000000149E-2</v>
      </c>
      <c r="AP54" s="25">
        <f t="shared" si="42"/>
        <v>0.16199999999999948</v>
      </c>
      <c r="AQ54" s="25">
        <f t="shared" si="23"/>
        <v>0.12750000000000039</v>
      </c>
      <c r="AR54" s="30"/>
      <c r="AS54" s="28">
        <f t="shared" si="31"/>
        <v>5.6062500000000001E-2</v>
      </c>
      <c r="AT54" s="28">
        <f t="shared" si="24"/>
        <v>5.6830357142857148E-2</v>
      </c>
      <c r="AU54" s="28">
        <f t="shared" si="25"/>
        <v>5.8955357142857136E-2</v>
      </c>
      <c r="AV54" s="28">
        <f t="shared" si="26"/>
        <v>5.8339285714285719E-2</v>
      </c>
      <c r="AW54" s="28"/>
      <c r="AX54" s="12">
        <f t="shared" si="32"/>
        <v>0.82497212931995534</v>
      </c>
      <c r="AY54" s="4">
        <f t="shared" si="40"/>
        <v>0.98978790259230154</v>
      </c>
      <c r="AZ54" s="4"/>
      <c r="BA54" s="4">
        <f t="shared" si="27"/>
        <v>0.78849097030915205</v>
      </c>
      <c r="BB54" s="10"/>
      <c r="BC54" s="4">
        <f t="shared" si="33"/>
        <v>0.24749163879598662</v>
      </c>
      <c r="BD54" s="4">
        <f t="shared" si="36"/>
        <v>0.27714061272584445</v>
      </c>
      <c r="BE54" s="4">
        <f t="shared" si="43"/>
        <v>0.33923973951234293</v>
      </c>
      <c r="BF54" s="4">
        <f t="shared" si="28"/>
        <v>0.25111723293541471</v>
      </c>
      <c r="BG54" s="4"/>
      <c r="BH54" s="12">
        <f t="shared" si="34"/>
        <v>0.3</v>
      </c>
      <c r="BI54" s="4">
        <f t="shared" si="37"/>
        <v>0.28000000000000003</v>
      </c>
      <c r="BJ54" s="4"/>
      <c r="BK54" s="4">
        <f t="shared" si="29"/>
        <v>0.31847826086956521</v>
      </c>
      <c r="BL54" s="10">
        <f t="shared" si="4"/>
        <v>0.28205128205128205</v>
      </c>
      <c r="BM54" s="35">
        <f t="shared" si="14"/>
        <v>1.0988249999999999</v>
      </c>
    </row>
    <row r="55" spans="1:65" x14ac:dyDescent="0.2">
      <c r="A55" s="65" t="s">
        <v>60</v>
      </c>
      <c r="B55" s="13">
        <v>39325</v>
      </c>
      <c r="C55" s="29">
        <v>3.0614999999999997</v>
      </c>
      <c r="D55" s="25">
        <v>3.2324999999999999</v>
      </c>
      <c r="E55" s="25">
        <v>3.1739999999999999</v>
      </c>
      <c r="F55" s="25">
        <v>3.1159999999999997</v>
      </c>
      <c r="G55" s="30"/>
      <c r="H55" s="25">
        <v>94.45</v>
      </c>
      <c r="I55" s="25">
        <v>117.5</v>
      </c>
      <c r="K55" s="25">
        <v>93.7</v>
      </c>
      <c r="L55" s="30">
        <v>98.5</v>
      </c>
      <c r="M55" s="25">
        <v>40.700000000000003</v>
      </c>
      <c r="N55" s="25" t="s">
        <v>15</v>
      </c>
      <c r="O55" s="25">
        <v>48.625</v>
      </c>
      <c r="P55" s="25">
        <v>42</v>
      </c>
      <c r="Q55" s="30">
        <v>42.5</v>
      </c>
      <c r="R55" s="25">
        <v>27.75</v>
      </c>
      <c r="S55" s="25">
        <v>29</v>
      </c>
      <c r="T55" s="25">
        <v>40</v>
      </c>
      <c r="U55" s="25">
        <v>28.5</v>
      </c>
      <c r="V55" s="30">
        <v>25</v>
      </c>
      <c r="W55" s="25">
        <v>1.7719999999999998</v>
      </c>
      <c r="Y55" s="25">
        <v>1.6969999999999998</v>
      </c>
      <c r="Z55" s="25">
        <v>1.6960000000000002</v>
      </c>
      <c r="AA55" s="30"/>
      <c r="AB55" s="2"/>
      <c r="AC55" s="29">
        <f t="shared" si="38"/>
        <v>23.049999999999997</v>
      </c>
      <c r="AE55" s="25">
        <f t="shared" si="21"/>
        <v>-0.75</v>
      </c>
      <c r="AF55" s="30">
        <f t="shared" si="5"/>
        <v>4.0499999999999972</v>
      </c>
      <c r="AG55" s="25">
        <f t="shared" si="35"/>
        <v>1.25</v>
      </c>
      <c r="AH55" s="25">
        <f t="shared" si="41"/>
        <v>12.25</v>
      </c>
      <c r="AI55" s="25">
        <f t="shared" si="22"/>
        <v>0.75</v>
      </c>
      <c r="AJ55" s="30">
        <f t="shared" si="6"/>
        <v>-2.75</v>
      </c>
      <c r="AL55" s="25">
        <f t="shared" si="20"/>
        <v>-7.4999999999999956E-2</v>
      </c>
      <c r="AM55" s="25">
        <f t="shared" si="30"/>
        <v>-7.5999999999999623E-2</v>
      </c>
      <c r="AO55" s="29">
        <f t="shared" si="39"/>
        <v>0.17100000000000026</v>
      </c>
      <c r="AP55" s="25">
        <f t="shared" si="42"/>
        <v>0.11250000000000027</v>
      </c>
      <c r="AQ55" s="25">
        <f t="shared" si="23"/>
        <v>5.4499999999999993E-2</v>
      </c>
      <c r="AR55" s="30"/>
      <c r="AS55" s="28">
        <f t="shared" si="31"/>
        <v>5.4669642857142854E-2</v>
      </c>
      <c r="AT55" s="28">
        <f t="shared" si="24"/>
        <v>5.7723214285714287E-2</v>
      </c>
      <c r="AU55" s="28">
        <f t="shared" si="25"/>
        <v>5.6678571428571425E-2</v>
      </c>
      <c r="AV55" s="28">
        <f t="shared" si="26"/>
        <v>5.564285714285714E-2</v>
      </c>
      <c r="AW55" s="28"/>
      <c r="AX55" s="12">
        <f t="shared" si="32"/>
        <v>0.86382492242364861</v>
      </c>
      <c r="AY55" s="4">
        <f t="shared" si="40"/>
        <v>1.0177880897138436</v>
      </c>
      <c r="AZ55" s="4"/>
      <c r="BA55" s="4">
        <f t="shared" si="27"/>
        <v>0.84197689345314519</v>
      </c>
      <c r="BB55" s="10"/>
      <c r="BC55" s="4">
        <f t="shared" si="33"/>
        <v>0.25379715825575699</v>
      </c>
      <c r="BD55" s="4">
        <f t="shared" si="36"/>
        <v>0.2511987625676721</v>
      </c>
      <c r="BE55" s="4">
        <f t="shared" si="43"/>
        <v>0.35286704473850034</v>
      </c>
      <c r="BF55" s="4">
        <f t="shared" si="28"/>
        <v>0.25609756097560976</v>
      </c>
      <c r="BG55" s="4"/>
      <c r="BH55" s="12">
        <f t="shared" si="34"/>
        <v>0.29380624669137106</v>
      </c>
      <c r="BI55" s="4">
        <f t="shared" si="37"/>
        <v>0.24680851063829787</v>
      </c>
      <c r="BJ55" s="4"/>
      <c r="BK55" s="4">
        <f t="shared" si="29"/>
        <v>0.30416221985058695</v>
      </c>
      <c r="BL55" s="10">
        <f t="shared" si="4"/>
        <v>0.25380710659898476</v>
      </c>
      <c r="BM55" s="35">
        <f t="shared" si="14"/>
        <v>1.0715249999999998</v>
      </c>
    </row>
    <row r="56" spans="1:65" x14ac:dyDescent="0.2">
      <c r="A56" s="65" t="s">
        <v>61</v>
      </c>
      <c r="B56" s="13">
        <v>39332</v>
      </c>
      <c r="C56" s="29">
        <v>3.055625</v>
      </c>
      <c r="D56" s="25">
        <v>3.1</v>
      </c>
      <c r="E56" s="25">
        <v>3.1074999999999999</v>
      </c>
      <c r="F56" s="25">
        <v>3.13625</v>
      </c>
      <c r="G56" s="30"/>
      <c r="H56" s="25">
        <v>97.1875</v>
      </c>
      <c r="I56" s="25">
        <v>117.5</v>
      </c>
      <c r="K56" s="25">
        <v>93.75</v>
      </c>
      <c r="L56" s="30">
        <v>97.5</v>
      </c>
      <c r="M56" s="25">
        <v>43.1875</v>
      </c>
      <c r="N56" s="25" t="s">
        <v>15</v>
      </c>
      <c r="O56" s="25">
        <v>46.9375</v>
      </c>
      <c r="P56" s="25">
        <v>42.5</v>
      </c>
      <c r="Q56" s="30">
        <v>43.5</v>
      </c>
      <c r="R56" s="25">
        <v>28.125</v>
      </c>
      <c r="S56" s="25">
        <v>30</v>
      </c>
      <c r="T56" s="25">
        <v>38</v>
      </c>
      <c r="U56" s="25">
        <v>28.25</v>
      </c>
      <c r="V56" s="30">
        <v>25</v>
      </c>
      <c r="W56" s="25">
        <v>1.665</v>
      </c>
      <c r="Y56" s="25">
        <v>1.6425000000000001</v>
      </c>
      <c r="Z56" s="25">
        <v>1.655</v>
      </c>
      <c r="AA56" s="30"/>
      <c r="AB56" s="2"/>
      <c r="AC56" s="29">
        <f t="shared" si="38"/>
        <v>20.3125</v>
      </c>
      <c r="AE56" s="25">
        <f t="shared" si="21"/>
        <v>-3.4375</v>
      </c>
      <c r="AF56" s="30">
        <f t="shared" si="5"/>
        <v>0.3125</v>
      </c>
      <c r="AG56" s="25">
        <f t="shared" si="35"/>
        <v>1.875</v>
      </c>
      <c r="AH56" s="25">
        <f t="shared" si="41"/>
        <v>9.875</v>
      </c>
      <c r="AI56" s="25">
        <f t="shared" si="22"/>
        <v>0.125</v>
      </c>
      <c r="AJ56" s="30">
        <f t="shared" si="6"/>
        <v>-3.125</v>
      </c>
      <c r="AL56" s="25">
        <f t="shared" si="20"/>
        <v>-2.2499999999999964E-2</v>
      </c>
      <c r="AM56" s="25">
        <f t="shared" si="30"/>
        <v>-1.0000000000000009E-2</v>
      </c>
      <c r="AO56" s="29">
        <f t="shared" si="39"/>
        <v>4.4375000000000053E-2</v>
      </c>
      <c r="AP56" s="25">
        <f t="shared" si="42"/>
        <v>5.1874999999999893E-2</v>
      </c>
      <c r="AQ56" s="25">
        <f t="shared" si="23"/>
        <v>8.0624999999999947E-2</v>
      </c>
      <c r="AR56" s="30"/>
      <c r="AS56" s="28">
        <f t="shared" si="31"/>
        <v>5.4564732142857141E-2</v>
      </c>
      <c r="AT56" s="28">
        <f t="shared" si="24"/>
        <v>5.5357142857142862E-2</v>
      </c>
      <c r="AU56" s="28">
        <f t="shared" si="25"/>
        <v>5.5491071428571424E-2</v>
      </c>
      <c r="AV56" s="28">
        <f t="shared" si="26"/>
        <v>5.6004464285714282E-2</v>
      </c>
      <c r="AW56" s="28"/>
      <c r="AX56" s="12">
        <f t="shared" si="32"/>
        <v>0.89057066884843528</v>
      </c>
      <c r="AY56" s="4">
        <f t="shared" si="40"/>
        <v>1.0612903225806449</v>
      </c>
      <c r="AZ56" s="4"/>
      <c r="BA56" s="4">
        <f t="shared" si="27"/>
        <v>0.83698684734954165</v>
      </c>
      <c r="BB56" s="10"/>
      <c r="BC56" s="4">
        <f t="shared" si="33"/>
        <v>0.25772141542237675</v>
      </c>
      <c r="BD56" s="4">
        <f t="shared" si="36"/>
        <v>0.27096774193548384</v>
      </c>
      <c r="BE56" s="4">
        <f t="shared" si="43"/>
        <v>0.3423974255832663</v>
      </c>
      <c r="BF56" s="4">
        <f t="shared" si="28"/>
        <v>0.25221203666799524</v>
      </c>
      <c r="BG56" s="4"/>
      <c r="BH56" s="12">
        <f t="shared" si="34"/>
        <v>0.28938906752411575</v>
      </c>
      <c r="BI56" s="4">
        <f t="shared" si="37"/>
        <v>0.25531914893617019</v>
      </c>
      <c r="BJ56" s="4"/>
      <c r="BK56" s="4">
        <f t="shared" si="29"/>
        <v>0.30133333333333334</v>
      </c>
      <c r="BL56" s="10">
        <f t="shared" si="4"/>
        <v>0.25641025641025639</v>
      </c>
      <c r="BM56" s="35">
        <f t="shared" si="14"/>
        <v>1.06946875</v>
      </c>
    </row>
    <row r="57" spans="1:65" x14ac:dyDescent="0.2">
      <c r="A57" s="65" t="s">
        <v>62</v>
      </c>
      <c r="B57" s="13">
        <v>39339</v>
      </c>
      <c r="C57" s="29">
        <v>3.1040000000000001</v>
      </c>
      <c r="D57" s="25">
        <v>3.11</v>
      </c>
      <c r="E57" s="25">
        <v>3.1090000000000004</v>
      </c>
      <c r="F57" s="25">
        <v>3.1340000000000003</v>
      </c>
      <c r="G57" s="30"/>
      <c r="H57" s="25">
        <v>98.75</v>
      </c>
      <c r="I57" s="25">
        <v>112.5</v>
      </c>
      <c r="K57" s="25">
        <v>96.2</v>
      </c>
      <c r="L57" s="30">
        <v>100</v>
      </c>
      <c r="M57" s="25">
        <v>43.75</v>
      </c>
      <c r="N57" s="25" t="s">
        <v>15</v>
      </c>
      <c r="O57" s="25">
        <v>46.5</v>
      </c>
      <c r="P57" s="25">
        <v>43.4</v>
      </c>
      <c r="Q57" s="30">
        <v>43.5</v>
      </c>
      <c r="R57" s="25">
        <v>28.125</v>
      </c>
      <c r="S57" s="25">
        <v>32.5</v>
      </c>
      <c r="T57" s="25">
        <v>36.625</v>
      </c>
      <c r="U57" s="25">
        <v>28.8</v>
      </c>
      <c r="V57" s="30">
        <v>25</v>
      </c>
      <c r="W57" s="25">
        <v>1.6039999999999999</v>
      </c>
      <c r="Y57" s="25">
        <v>1.5649999999999999</v>
      </c>
      <c r="Z57" s="25">
        <v>1.585</v>
      </c>
      <c r="AA57" s="30"/>
      <c r="AB57" s="2"/>
      <c r="AC57" s="29">
        <f t="shared" si="38"/>
        <v>13.75</v>
      </c>
      <c r="AE57" s="25">
        <f t="shared" si="21"/>
        <v>-2.5499999999999972</v>
      </c>
      <c r="AF57" s="30">
        <f t="shared" si="5"/>
        <v>1.25</v>
      </c>
      <c r="AG57" s="25">
        <f t="shared" si="35"/>
        <v>4.375</v>
      </c>
      <c r="AH57" s="25">
        <f t="shared" si="41"/>
        <v>8.5</v>
      </c>
      <c r="AI57" s="25">
        <f t="shared" si="22"/>
        <v>0.67500000000000071</v>
      </c>
      <c r="AJ57" s="30">
        <f t="shared" si="6"/>
        <v>-3.125</v>
      </c>
      <c r="AL57" s="25">
        <f t="shared" si="20"/>
        <v>-3.8999999999999924E-2</v>
      </c>
      <c r="AM57" s="25">
        <f t="shared" si="30"/>
        <v>-1.8999999999999906E-2</v>
      </c>
      <c r="AO57" s="29">
        <f t="shared" si="39"/>
        <v>5.9999999999997833E-3</v>
      </c>
      <c r="AP57" s="25">
        <f t="shared" si="42"/>
        <v>5.0000000000003375E-3</v>
      </c>
      <c r="AQ57" s="25">
        <f t="shared" si="23"/>
        <v>3.0000000000000249E-2</v>
      </c>
      <c r="AR57" s="30"/>
      <c r="AS57" s="28">
        <f t="shared" si="31"/>
        <v>5.5428571428571431E-2</v>
      </c>
      <c r="AT57" s="28">
        <f t="shared" si="24"/>
        <v>5.5535714285714285E-2</v>
      </c>
      <c r="AU57" s="28">
        <f t="shared" si="25"/>
        <v>5.5517857142857154E-2</v>
      </c>
      <c r="AV57" s="28">
        <f t="shared" si="26"/>
        <v>5.5964285714285723E-2</v>
      </c>
      <c r="AW57" s="28"/>
      <c r="AX57" s="12">
        <f t="shared" si="32"/>
        <v>0.89078608247422675</v>
      </c>
      <c r="AY57" s="4">
        <f t="shared" si="40"/>
        <v>1.0128617363344052</v>
      </c>
      <c r="AZ57" s="4"/>
      <c r="BA57" s="4">
        <f t="shared" si="27"/>
        <v>0.85947670708359913</v>
      </c>
      <c r="BB57" s="10"/>
      <c r="BC57" s="4">
        <f t="shared" si="33"/>
        <v>0.25370489690721648</v>
      </c>
      <c r="BD57" s="4">
        <f t="shared" si="36"/>
        <v>0.29260450160771706</v>
      </c>
      <c r="BE57" s="4">
        <f t="shared" si="43"/>
        <v>0.3298488259890639</v>
      </c>
      <c r="BF57" s="4">
        <f t="shared" si="28"/>
        <v>0.25730695596681552</v>
      </c>
      <c r="BG57" s="4"/>
      <c r="BH57" s="12">
        <f t="shared" si="34"/>
        <v>0.2848101265822785</v>
      </c>
      <c r="BI57" s="4">
        <f t="shared" si="37"/>
        <v>0.28888888888888886</v>
      </c>
      <c r="BJ57" s="4"/>
      <c r="BK57" s="4">
        <f t="shared" si="29"/>
        <v>0.29937629937629939</v>
      </c>
      <c r="BL57" s="10">
        <f t="shared" si="4"/>
        <v>0.25</v>
      </c>
      <c r="BM57" s="35">
        <f t="shared" si="14"/>
        <v>1.0864</v>
      </c>
    </row>
    <row r="58" spans="1:65" x14ac:dyDescent="0.2">
      <c r="A58" s="65" t="s">
        <v>63</v>
      </c>
      <c r="B58" s="13">
        <v>39346</v>
      </c>
      <c r="C58" s="29">
        <v>3.1509999999999998</v>
      </c>
      <c r="D58" s="25">
        <v>3.1375000000000002</v>
      </c>
      <c r="E58" s="25">
        <v>3.1360000000000001</v>
      </c>
      <c r="F58" s="25">
        <v>3.1349999999999998</v>
      </c>
      <c r="G58" s="30"/>
      <c r="H58" s="25">
        <v>100.5</v>
      </c>
      <c r="I58" s="25">
        <v>114</v>
      </c>
      <c r="K58" s="25">
        <v>98.2</v>
      </c>
      <c r="L58" s="30">
        <v>104</v>
      </c>
      <c r="M58" s="25">
        <v>43.15</v>
      </c>
      <c r="N58" s="25" t="s">
        <v>15</v>
      </c>
      <c r="O58" s="25">
        <v>47</v>
      </c>
      <c r="P58" s="25">
        <v>44.8</v>
      </c>
      <c r="Q58" s="30">
        <v>45</v>
      </c>
      <c r="R58" s="25">
        <v>29.125</v>
      </c>
      <c r="S58" s="25">
        <v>32.5</v>
      </c>
      <c r="T58" s="25">
        <v>36.625</v>
      </c>
      <c r="U58" s="25">
        <v>29.2</v>
      </c>
      <c r="V58" s="30">
        <v>25.5</v>
      </c>
      <c r="W58" s="25">
        <v>1.536</v>
      </c>
      <c r="Y58" s="25">
        <v>1.5219999999999998</v>
      </c>
      <c r="Z58" s="25">
        <v>1.589</v>
      </c>
      <c r="AA58" s="30"/>
      <c r="AB58" s="2"/>
      <c r="AC58" s="29">
        <f t="shared" si="38"/>
        <v>13.5</v>
      </c>
      <c r="AE58" s="25">
        <f t="shared" si="21"/>
        <v>-2.2999999999999972</v>
      </c>
      <c r="AF58" s="30">
        <f t="shared" si="5"/>
        <v>3.5</v>
      </c>
      <c r="AG58" s="25">
        <f t="shared" si="35"/>
        <v>3.375</v>
      </c>
      <c r="AH58" s="25">
        <f t="shared" si="41"/>
        <v>7.5</v>
      </c>
      <c r="AI58" s="25">
        <f t="shared" si="22"/>
        <v>7.4999999999999289E-2</v>
      </c>
      <c r="AJ58" s="30">
        <f t="shared" si="6"/>
        <v>-3.625</v>
      </c>
      <c r="AL58" s="25">
        <f t="shared" si="20"/>
        <v>-1.4000000000000234E-2</v>
      </c>
      <c r="AM58" s="25">
        <f t="shared" si="30"/>
        <v>5.2999999999999936E-2</v>
      </c>
      <c r="AO58" s="29">
        <f t="shared" si="39"/>
        <v>-1.3499999999999623E-2</v>
      </c>
      <c r="AP58" s="25">
        <f t="shared" si="42"/>
        <v>-1.499999999999968E-2</v>
      </c>
      <c r="AQ58" s="25">
        <f t="shared" si="23"/>
        <v>-1.6000000000000014E-2</v>
      </c>
      <c r="AR58" s="30"/>
      <c r="AS58" s="28">
        <f t="shared" si="31"/>
        <v>5.626785714285714E-2</v>
      </c>
      <c r="AT58" s="28">
        <f t="shared" si="24"/>
        <v>5.6026785714285716E-2</v>
      </c>
      <c r="AU58" s="28">
        <f t="shared" si="25"/>
        <v>5.6000000000000001E-2</v>
      </c>
      <c r="AV58" s="28">
        <f t="shared" si="26"/>
        <v>5.5982142857142855E-2</v>
      </c>
      <c r="AW58" s="28"/>
      <c r="AX58" s="12">
        <f t="shared" si="32"/>
        <v>0.89304982545223743</v>
      </c>
      <c r="AY58" s="4">
        <f t="shared" si="40"/>
        <v>1.0173705179282868</v>
      </c>
      <c r="AZ58" s="4"/>
      <c r="BA58" s="4">
        <f t="shared" si="27"/>
        <v>0.87706539074960144</v>
      </c>
      <c r="BB58" s="10"/>
      <c r="BC58" s="4">
        <f t="shared" si="33"/>
        <v>0.25880672802284993</v>
      </c>
      <c r="BD58" s="4">
        <f t="shared" si="36"/>
        <v>0.2900398406374502</v>
      </c>
      <c r="BE58" s="4">
        <f t="shared" si="43"/>
        <v>0.32700892857142855</v>
      </c>
      <c r="BF58" s="4">
        <f t="shared" si="28"/>
        <v>0.26079744816586925</v>
      </c>
      <c r="BG58" s="4"/>
      <c r="BH58" s="12">
        <f t="shared" si="34"/>
        <v>0.28980099502487561</v>
      </c>
      <c r="BI58" s="4">
        <f t="shared" si="37"/>
        <v>0.28508771929824561</v>
      </c>
      <c r="BJ58" s="4"/>
      <c r="BK58" s="4">
        <f t="shared" si="29"/>
        <v>0.29735234215885947</v>
      </c>
      <c r="BL58" s="10">
        <f t="shared" si="4"/>
        <v>0.24519230769230768</v>
      </c>
      <c r="BM58" s="35">
        <f t="shared" si="14"/>
        <v>1.1028499999999999</v>
      </c>
    </row>
    <row r="59" spans="1:65" x14ac:dyDescent="0.2">
      <c r="A59" s="65" t="s">
        <v>64</v>
      </c>
      <c r="B59" s="13">
        <v>39353</v>
      </c>
      <c r="C59" s="29">
        <v>3.3159999999999998</v>
      </c>
      <c r="D59" s="25">
        <v>3.43</v>
      </c>
      <c r="E59" s="25">
        <v>3.2889999999999993</v>
      </c>
      <c r="F59" s="25">
        <v>3.286</v>
      </c>
      <c r="G59" s="30"/>
      <c r="H59" s="25">
        <v>102.9</v>
      </c>
      <c r="I59" s="25">
        <v>114</v>
      </c>
      <c r="K59" s="25">
        <v>100</v>
      </c>
      <c r="L59" s="30">
        <v>104</v>
      </c>
      <c r="M59" s="25">
        <v>45.8</v>
      </c>
      <c r="N59" s="25" t="s">
        <v>15</v>
      </c>
      <c r="O59" s="25">
        <v>47</v>
      </c>
      <c r="P59" s="25">
        <v>45.8</v>
      </c>
      <c r="Q59" s="30">
        <v>45</v>
      </c>
      <c r="R59" s="25">
        <v>33.125</v>
      </c>
      <c r="S59" s="25">
        <v>32.5</v>
      </c>
      <c r="T59" s="25">
        <v>37.25</v>
      </c>
      <c r="U59" s="25">
        <v>29.9</v>
      </c>
      <c r="V59" s="30">
        <v>28</v>
      </c>
      <c r="W59" s="25">
        <v>1.52</v>
      </c>
      <c r="Y59" s="25">
        <v>1.5029999999999999</v>
      </c>
      <c r="Z59" s="25">
        <v>1.5189999999999999</v>
      </c>
      <c r="AA59" s="30"/>
      <c r="AB59" s="2"/>
      <c r="AC59" s="29">
        <f t="shared" si="38"/>
        <v>11.099999999999994</v>
      </c>
      <c r="AE59" s="25">
        <f t="shared" si="21"/>
        <v>-2.9000000000000057</v>
      </c>
      <c r="AF59" s="30">
        <f t="shared" si="5"/>
        <v>1.0999999999999943</v>
      </c>
      <c r="AG59" s="25">
        <f t="shared" si="35"/>
        <v>-0.625</v>
      </c>
      <c r="AH59" s="25">
        <f t="shared" si="41"/>
        <v>4.125</v>
      </c>
      <c r="AI59" s="25">
        <f t="shared" si="22"/>
        <v>-3.2250000000000014</v>
      </c>
      <c r="AJ59" s="30">
        <f t="shared" si="6"/>
        <v>-5.125</v>
      </c>
      <c r="AL59" s="25">
        <f t="shared" ref="AL59:AL89" si="44">Y59-W59</f>
        <v>-1.7000000000000126E-2</v>
      </c>
      <c r="AM59" s="25">
        <f t="shared" si="30"/>
        <v>-1.0000000000001119E-3</v>
      </c>
      <c r="AO59" s="29">
        <f t="shared" si="39"/>
        <v>0.11400000000000032</v>
      </c>
      <c r="AP59" s="25">
        <f t="shared" si="42"/>
        <v>-2.7000000000000579E-2</v>
      </c>
      <c r="AQ59" s="25">
        <f t="shared" si="23"/>
        <v>-2.9999999999999805E-2</v>
      </c>
      <c r="AR59" s="30"/>
      <c r="AS59" s="28">
        <f t="shared" si="31"/>
        <v>5.9214285714285712E-2</v>
      </c>
      <c r="AT59" s="28">
        <f t="shared" si="24"/>
        <v>6.1250000000000006E-2</v>
      </c>
      <c r="AU59" s="28">
        <f t="shared" si="25"/>
        <v>5.8732142857142844E-2</v>
      </c>
      <c r="AV59" s="28">
        <f t="shared" si="26"/>
        <v>5.8678571428571427E-2</v>
      </c>
      <c r="AW59" s="28"/>
      <c r="AX59" s="12">
        <f t="shared" si="32"/>
        <v>0.86887816646562133</v>
      </c>
      <c r="AY59" s="4">
        <f t="shared" si="40"/>
        <v>0.93061224489795913</v>
      </c>
      <c r="AZ59" s="4"/>
      <c r="BA59" s="4">
        <f t="shared" si="27"/>
        <v>0.8520998174071821</v>
      </c>
      <c r="BB59" s="10"/>
      <c r="BC59" s="4">
        <f t="shared" si="33"/>
        <v>0.27970446320868519</v>
      </c>
      <c r="BD59" s="4">
        <f t="shared" si="36"/>
        <v>0.26530612244897955</v>
      </c>
      <c r="BE59" s="4">
        <f t="shared" si="43"/>
        <v>0.31711766494375193</v>
      </c>
      <c r="BF59" s="4">
        <f t="shared" si="28"/>
        <v>0.25477784540474741</v>
      </c>
      <c r="BG59" s="4"/>
      <c r="BH59" s="12">
        <f t="shared" si="34"/>
        <v>0.32191448007774537</v>
      </c>
      <c r="BI59" s="4">
        <f t="shared" si="37"/>
        <v>0.28508771929824561</v>
      </c>
      <c r="BJ59" s="4"/>
      <c r="BK59" s="4">
        <f t="shared" si="29"/>
        <v>0.29899999999999999</v>
      </c>
      <c r="BL59" s="10">
        <f t="shared" si="4"/>
        <v>0.26923076923076922</v>
      </c>
      <c r="BM59" s="35">
        <f t="shared" si="14"/>
        <v>1.1605999999999999</v>
      </c>
    </row>
    <row r="60" spans="1:65" x14ac:dyDescent="0.2">
      <c r="A60" s="65" t="s">
        <v>65</v>
      </c>
      <c r="B60" s="13">
        <v>39360</v>
      </c>
      <c r="C60" s="29">
        <v>3.1169000000000002</v>
      </c>
      <c r="D60" s="25">
        <v>3.1819999999999999</v>
      </c>
      <c r="E60" s="25">
        <v>3.06975</v>
      </c>
      <c r="F60" s="25">
        <v>3.0550000000000002</v>
      </c>
      <c r="G60" s="30"/>
      <c r="H60" s="25">
        <v>107.4</v>
      </c>
      <c r="I60" s="25">
        <v>114.4</v>
      </c>
      <c r="K60" s="25">
        <v>108.9</v>
      </c>
      <c r="L60" s="30">
        <v>111.5</v>
      </c>
      <c r="M60" s="25">
        <v>47.5</v>
      </c>
      <c r="N60" s="25">
        <v>61.5</v>
      </c>
      <c r="O60" s="25">
        <v>50.25</v>
      </c>
      <c r="P60" s="25">
        <v>48.6</v>
      </c>
      <c r="Q60" s="30">
        <v>46</v>
      </c>
      <c r="R60" s="25">
        <v>34.049999999999997</v>
      </c>
      <c r="S60" s="25">
        <v>40.799999999999997</v>
      </c>
      <c r="T60" s="25">
        <v>39.5</v>
      </c>
      <c r="U60" s="25">
        <v>30.4</v>
      </c>
      <c r="V60" s="30">
        <v>32</v>
      </c>
      <c r="W60" s="25">
        <v>1.514</v>
      </c>
      <c r="Y60" s="25">
        <v>1.482</v>
      </c>
      <c r="Z60" s="25">
        <v>1.4990000000000001</v>
      </c>
      <c r="AA60" s="30"/>
      <c r="AB60" s="2"/>
      <c r="AC60" s="29">
        <f t="shared" si="38"/>
        <v>7</v>
      </c>
      <c r="AE60" s="25">
        <f t="shared" si="21"/>
        <v>1.5</v>
      </c>
      <c r="AF60" s="30">
        <f t="shared" si="5"/>
        <v>4.0999999999999943</v>
      </c>
      <c r="AG60" s="25">
        <f t="shared" si="35"/>
        <v>6.75</v>
      </c>
      <c r="AH60" s="25">
        <f t="shared" si="41"/>
        <v>5.4500000000000028</v>
      </c>
      <c r="AI60" s="25">
        <f t="shared" si="22"/>
        <v>-3.6499999999999986</v>
      </c>
      <c r="AJ60" s="30">
        <f t="shared" si="6"/>
        <v>-2.0499999999999972</v>
      </c>
      <c r="AL60" s="25">
        <f t="shared" si="44"/>
        <v>-3.2000000000000028E-2</v>
      </c>
      <c r="AM60" s="25">
        <f t="shared" si="30"/>
        <v>-1.4999999999999902E-2</v>
      </c>
      <c r="AO60" s="29">
        <f t="shared" si="39"/>
        <v>6.5099999999999714E-2</v>
      </c>
      <c r="AP60" s="25">
        <f t="shared" si="42"/>
        <v>-4.7150000000000247E-2</v>
      </c>
      <c r="AQ60" s="25">
        <f t="shared" si="23"/>
        <v>-6.1900000000000066E-2</v>
      </c>
      <c r="AR60" s="30"/>
      <c r="AS60" s="28">
        <f t="shared" si="31"/>
        <v>5.5658928571428574E-2</v>
      </c>
      <c r="AT60" s="28">
        <f t="shared" si="24"/>
        <v>5.6821428571428571E-2</v>
      </c>
      <c r="AU60" s="28">
        <f t="shared" si="25"/>
        <v>5.4816964285714288E-2</v>
      </c>
      <c r="AV60" s="28">
        <f t="shared" si="26"/>
        <v>5.455357142857143E-2</v>
      </c>
      <c r="AW60" s="28"/>
      <c r="AX60" s="12">
        <f t="shared" si="32"/>
        <v>0.96480477397414099</v>
      </c>
      <c r="AY60" s="4">
        <f t="shared" si="40"/>
        <v>1.0066624764299184</v>
      </c>
      <c r="AZ60" s="4"/>
      <c r="BA60" s="4">
        <f t="shared" si="27"/>
        <v>0.99810147299509011</v>
      </c>
      <c r="BB60" s="10"/>
      <c r="BC60" s="4">
        <f t="shared" si="33"/>
        <v>0.3058808431454329</v>
      </c>
      <c r="BD60" s="4">
        <f t="shared" si="36"/>
        <v>0.3590194846008799</v>
      </c>
      <c r="BE60" s="4">
        <f t="shared" si="43"/>
        <v>0.36028992588973041</v>
      </c>
      <c r="BF60" s="4">
        <f t="shared" si="28"/>
        <v>0.27862520458265139</v>
      </c>
      <c r="BG60" s="4"/>
      <c r="BH60" s="12">
        <f t="shared" si="34"/>
        <v>0.31703910614525133</v>
      </c>
      <c r="BI60" s="4">
        <f t="shared" si="37"/>
        <v>0.35664335664335661</v>
      </c>
      <c r="BJ60" s="4"/>
      <c r="BK60" s="4">
        <f t="shared" si="29"/>
        <v>0.27915518824609731</v>
      </c>
      <c r="BL60" s="10">
        <f t="shared" si="4"/>
        <v>0.28699551569506726</v>
      </c>
      <c r="BM60" s="35">
        <f t="shared" si="14"/>
        <v>1.0909150000000001</v>
      </c>
    </row>
    <row r="61" spans="1:65" x14ac:dyDescent="0.2">
      <c r="A61" s="65" t="s">
        <v>66</v>
      </c>
      <c r="B61" s="13">
        <v>39367</v>
      </c>
      <c r="C61" s="29">
        <v>3.0072375000000005</v>
      </c>
      <c r="D61" s="25">
        <v>3.1735000000000002</v>
      </c>
      <c r="E61" s="25">
        <v>2.99125</v>
      </c>
      <c r="F61" s="25">
        <v>2.9550000000000001</v>
      </c>
      <c r="G61" s="30"/>
      <c r="H61" s="25">
        <v>109.65</v>
      </c>
      <c r="I61" s="25">
        <v>117.8</v>
      </c>
      <c r="K61" s="25">
        <v>108.5</v>
      </c>
      <c r="L61" s="30">
        <v>110</v>
      </c>
      <c r="M61" s="25">
        <v>47.5</v>
      </c>
      <c r="N61" s="25">
        <v>61.5</v>
      </c>
      <c r="O61" s="25">
        <v>50.25</v>
      </c>
      <c r="P61" s="25">
        <v>48.5</v>
      </c>
      <c r="Q61" s="30">
        <v>45</v>
      </c>
      <c r="R61" s="25">
        <v>33.950000000000003</v>
      </c>
      <c r="S61" s="25">
        <v>41</v>
      </c>
      <c r="T61" s="25">
        <v>36.375</v>
      </c>
      <c r="U61" s="25">
        <v>29.5</v>
      </c>
      <c r="V61" s="30">
        <v>30.5</v>
      </c>
      <c r="W61" s="25">
        <v>1.49</v>
      </c>
      <c r="Y61" s="25">
        <v>1.5079999999999998</v>
      </c>
      <c r="Z61" s="25">
        <v>1.5089999999999999</v>
      </c>
      <c r="AA61" s="30"/>
      <c r="AB61" s="2"/>
      <c r="AC61" s="29">
        <f t="shared" si="38"/>
        <v>8.1499999999999915</v>
      </c>
      <c r="AE61" s="25">
        <f t="shared" si="21"/>
        <v>-1.1500000000000057</v>
      </c>
      <c r="AF61" s="30">
        <f t="shared" si="5"/>
        <v>0.34999999999999432</v>
      </c>
      <c r="AG61" s="25">
        <f t="shared" si="35"/>
        <v>7.0499999999999972</v>
      </c>
      <c r="AH61" s="25">
        <f t="shared" si="41"/>
        <v>2.4249999999999972</v>
      </c>
      <c r="AI61" s="25">
        <f t="shared" si="22"/>
        <v>-4.4500000000000028</v>
      </c>
      <c r="AJ61" s="30">
        <f t="shared" si="6"/>
        <v>-3.4500000000000028</v>
      </c>
      <c r="AL61" s="25">
        <f t="shared" si="44"/>
        <v>1.7999999999999794E-2</v>
      </c>
      <c r="AM61" s="25">
        <f>Z61-W61</f>
        <v>1.8999999999999906E-2</v>
      </c>
      <c r="AO61" s="29">
        <f t="shared" si="39"/>
        <v>0.16626249999999976</v>
      </c>
      <c r="AP61" s="25">
        <f t="shared" si="42"/>
        <v>-1.5987500000000487E-2</v>
      </c>
      <c r="AQ61" s="25">
        <f t="shared" si="23"/>
        <v>-5.2237500000000381E-2</v>
      </c>
      <c r="AR61" s="30"/>
      <c r="AS61" s="28">
        <f t="shared" si="31"/>
        <v>5.3700669642857149E-2</v>
      </c>
      <c r="AT61" s="28">
        <f t="shared" si="24"/>
        <v>5.6669642857142863E-2</v>
      </c>
      <c r="AU61" s="28">
        <f t="shared" si="25"/>
        <v>5.3415178571428572E-2</v>
      </c>
      <c r="AV61" s="28">
        <f t="shared" si="26"/>
        <v>5.2767857142857144E-2</v>
      </c>
      <c r="AW61" s="28"/>
      <c r="AX61" s="12">
        <f t="shared" si="32"/>
        <v>1.0209369895128004</v>
      </c>
      <c r="AY61" s="4">
        <f t="shared" si="40"/>
        <v>1.0393571766188749</v>
      </c>
      <c r="AZ61" s="4"/>
      <c r="BA61" s="4">
        <f t="shared" si="27"/>
        <v>1.028087986463621</v>
      </c>
      <c r="BB61" s="10"/>
      <c r="BC61" s="4">
        <f t="shared" si="33"/>
        <v>0.31610406560838639</v>
      </c>
      <c r="BD61" s="4">
        <f t="shared" si="36"/>
        <v>0.36174570663305494</v>
      </c>
      <c r="BE61" s="4">
        <f t="shared" si="43"/>
        <v>0.34049310488926032</v>
      </c>
      <c r="BF61" s="4">
        <f t="shared" si="28"/>
        <v>0.27952622673434852</v>
      </c>
      <c r="BG61" s="4"/>
      <c r="BH61" s="12">
        <f t="shared" si="34"/>
        <v>0.30962152302781581</v>
      </c>
      <c r="BI61" s="4">
        <f t="shared" si="37"/>
        <v>0.34804753820033957</v>
      </c>
      <c r="BJ61" s="4"/>
      <c r="BK61" s="4">
        <f t="shared" si="29"/>
        <v>0.27188940092165897</v>
      </c>
      <c r="BL61" s="10">
        <f t="shared" si="4"/>
        <v>0.27727272727272728</v>
      </c>
      <c r="BM61" s="35">
        <f t="shared" si="14"/>
        <v>1.0525331250000001</v>
      </c>
    </row>
    <row r="62" spans="1:65" x14ac:dyDescent="0.2">
      <c r="A62" s="65" t="s">
        <v>67</v>
      </c>
      <c r="B62" s="13">
        <v>39374</v>
      </c>
      <c r="C62" s="29">
        <v>3.2305000000000001</v>
      </c>
      <c r="D62" s="25">
        <v>3.4175</v>
      </c>
      <c r="E62" s="25">
        <v>3.1844999999999999</v>
      </c>
      <c r="F62" s="25">
        <v>3.1549999999999998</v>
      </c>
      <c r="G62" s="30"/>
      <c r="H62" s="25">
        <v>115.75</v>
      </c>
      <c r="I62" s="25">
        <v>122.2</v>
      </c>
      <c r="K62" s="25">
        <v>110.6</v>
      </c>
      <c r="L62" s="30">
        <v>112.5</v>
      </c>
      <c r="M62" s="25">
        <v>49.6</v>
      </c>
      <c r="N62" s="25">
        <v>61</v>
      </c>
      <c r="O62" s="25">
        <v>50.5</v>
      </c>
      <c r="P62" s="25">
        <v>50.4</v>
      </c>
      <c r="Q62" s="30">
        <v>45</v>
      </c>
      <c r="R62" s="25">
        <v>33.75</v>
      </c>
      <c r="S62" s="25">
        <v>41.7</v>
      </c>
      <c r="T62" s="25">
        <v>36.5</v>
      </c>
      <c r="U62" s="25">
        <v>30.2</v>
      </c>
      <c r="V62" s="30">
        <v>33</v>
      </c>
      <c r="W62" s="25">
        <v>1.4990000000000001</v>
      </c>
      <c r="Y62" s="25">
        <v>1.508</v>
      </c>
      <c r="Z62" s="25">
        <v>1.488</v>
      </c>
      <c r="AA62" s="30"/>
      <c r="AB62" s="2"/>
      <c r="AC62" s="29">
        <f t="shared" si="38"/>
        <v>6.4500000000000028</v>
      </c>
      <c r="AE62" s="25">
        <f t="shared" ref="AE62:AE98" si="45">K62-H62</f>
        <v>-5.1500000000000057</v>
      </c>
      <c r="AF62" s="30">
        <f t="shared" si="5"/>
        <v>-3.25</v>
      </c>
      <c r="AG62" s="25">
        <f t="shared" si="35"/>
        <v>7.9500000000000028</v>
      </c>
      <c r="AH62" s="25">
        <f t="shared" si="41"/>
        <v>2.75</v>
      </c>
      <c r="AI62" s="25">
        <f t="shared" ref="AI62:AI98" si="46">U62-R62</f>
        <v>-3.5500000000000007</v>
      </c>
      <c r="AJ62" s="30">
        <f t="shared" si="6"/>
        <v>-0.75</v>
      </c>
      <c r="AL62" s="25">
        <f t="shared" si="44"/>
        <v>8.999999999999897E-3</v>
      </c>
      <c r="AM62" s="25">
        <f>Z62-W62</f>
        <v>-1.1000000000000121E-2</v>
      </c>
      <c r="AO62" s="29">
        <f t="shared" si="39"/>
        <v>0.18699999999999983</v>
      </c>
      <c r="AP62" s="25">
        <f t="shared" si="42"/>
        <v>-4.6000000000000263E-2</v>
      </c>
      <c r="AQ62" s="25">
        <f t="shared" si="23"/>
        <v>-7.5500000000000345E-2</v>
      </c>
      <c r="AR62" s="30"/>
      <c r="AS62" s="28">
        <f t="shared" si="31"/>
        <v>5.7687500000000003E-2</v>
      </c>
      <c r="AT62" s="28">
        <f t="shared" si="24"/>
        <v>6.1026785714285714E-2</v>
      </c>
      <c r="AU62" s="28">
        <f t="shared" si="25"/>
        <v>5.6866071428571426E-2</v>
      </c>
      <c r="AV62" s="28">
        <f t="shared" si="26"/>
        <v>5.633928571428571E-2</v>
      </c>
      <c r="AW62" s="28"/>
      <c r="AX62" s="12">
        <f t="shared" si="32"/>
        <v>1.0032502708559046</v>
      </c>
      <c r="AY62" s="4">
        <f t="shared" si="40"/>
        <v>1.0011997073884418</v>
      </c>
      <c r="AZ62" s="4"/>
      <c r="BA62" s="4">
        <f t="shared" ref="BA62:BA93" si="47">(K62/2000)/AV62</f>
        <v>0.98155309033280502</v>
      </c>
      <c r="BB62" s="10"/>
      <c r="BC62" s="4">
        <f t="shared" si="33"/>
        <v>0.29252437703141931</v>
      </c>
      <c r="BD62" s="4">
        <f t="shared" si="36"/>
        <v>0.34165325530358448</v>
      </c>
      <c r="BE62" s="4">
        <f t="shared" si="43"/>
        <v>0.32092950227665251</v>
      </c>
      <c r="BF62" s="4">
        <f t="shared" ref="BF62:BF93" si="48">(U62/2000)/AV62</f>
        <v>0.26801901743264661</v>
      </c>
      <c r="BG62" s="4"/>
      <c r="BH62" s="12">
        <f t="shared" si="34"/>
        <v>0.29157667386609071</v>
      </c>
      <c r="BI62" s="4">
        <f t="shared" si="37"/>
        <v>0.3412438625204583</v>
      </c>
      <c r="BJ62" s="4"/>
      <c r="BK62" s="4">
        <f t="shared" ref="BK62:BK98" si="49">U62/K62</f>
        <v>0.27305605786618448</v>
      </c>
      <c r="BL62" s="10">
        <f t="shared" si="4"/>
        <v>0.29333333333333333</v>
      </c>
      <c r="BM62" s="35">
        <f t="shared" si="14"/>
        <v>1.1306749999999999</v>
      </c>
    </row>
    <row r="63" spans="1:65" x14ac:dyDescent="0.2">
      <c r="A63" s="65" t="s">
        <v>68</v>
      </c>
      <c r="B63" s="13">
        <v>39381</v>
      </c>
      <c r="C63" s="29">
        <v>3.2974999999999999</v>
      </c>
      <c r="D63" s="25">
        <v>3.4835000000000007</v>
      </c>
      <c r="E63" s="25">
        <v>3.2149999999999999</v>
      </c>
      <c r="F63" s="25">
        <v>3.2250000000000001</v>
      </c>
      <c r="G63" s="30"/>
      <c r="H63" s="25">
        <v>120</v>
      </c>
      <c r="I63" s="25">
        <v>123.6</v>
      </c>
      <c r="K63" s="25">
        <v>112.5</v>
      </c>
      <c r="L63" s="30">
        <v>117.5</v>
      </c>
      <c r="M63" s="25">
        <v>53.3</v>
      </c>
      <c r="N63" s="25">
        <v>62.8</v>
      </c>
      <c r="O63" s="25">
        <v>50.9</v>
      </c>
      <c r="P63" s="25">
        <v>49.1</v>
      </c>
      <c r="Q63" s="30">
        <v>45</v>
      </c>
      <c r="R63" s="25">
        <v>34.35</v>
      </c>
      <c r="S63" s="25">
        <v>42.5</v>
      </c>
      <c r="T63" s="25">
        <v>40.75</v>
      </c>
      <c r="U63" s="25">
        <v>30.5</v>
      </c>
      <c r="V63" s="30">
        <v>34.5</v>
      </c>
      <c r="W63" s="25">
        <v>1.5470000000000002</v>
      </c>
      <c r="Y63" s="25">
        <v>1.552</v>
      </c>
      <c r="Z63" s="25">
        <v>1.514</v>
      </c>
      <c r="AA63" s="30"/>
      <c r="AB63" s="2"/>
      <c r="AC63" s="29">
        <f t="shared" si="38"/>
        <v>3.5999999999999943</v>
      </c>
      <c r="AE63" s="25">
        <f t="shared" si="45"/>
        <v>-7.5</v>
      </c>
      <c r="AF63" s="30">
        <f t="shared" si="5"/>
        <v>-2.5</v>
      </c>
      <c r="AG63" s="25">
        <f t="shared" si="35"/>
        <v>8.1499999999999986</v>
      </c>
      <c r="AH63" s="25">
        <f t="shared" si="41"/>
        <v>6.3999999999999986</v>
      </c>
      <c r="AI63" s="25">
        <f t="shared" si="46"/>
        <v>-3.8500000000000014</v>
      </c>
      <c r="AJ63" s="30">
        <f t="shared" si="6"/>
        <v>0.14999999999999858</v>
      </c>
      <c r="AL63" s="25">
        <f t="shared" si="44"/>
        <v>4.9999999999998934E-3</v>
      </c>
      <c r="AM63" s="25">
        <f>Z63-W63</f>
        <v>-3.300000000000014E-2</v>
      </c>
      <c r="AO63" s="29">
        <f t="shared" si="39"/>
        <v>0.18600000000000083</v>
      </c>
      <c r="AP63" s="25">
        <f t="shared" si="42"/>
        <v>-8.2500000000000018E-2</v>
      </c>
      <c r="AQ63" s="25">
        <f t="shared" si="23"/>
        <v>-7.2499999999999787E-2</v>
      </c>
      <c r="AR63" s="30"/>
      <c r="AS63" s="28">
        <f t="shared" si="31"/>
        <v>5.8883928571428566E-2</v>
      </c>
      <c r="AT63" s="28">
        <f>D63/56</f>
        <v>6.2205357142857153E-2</v>
      </c>
      <c r="AU63" s="28">
        <f>E63/56</f>
        <v>5.741071428571428E-2</v>
      </c>
      <c r="AV63" s="28">
        <f>F63/56</f>
        <v>5.7589285714285718E-2</v>
      </c>
      <c r="AW63" s="28"/>
      <c r="AX63" s="12">
        <f t="shared" si="32"/>
        <v>1.018953752843063</v>
      </c>
      <c r="AY63" s="4">
        <f t="shared" si="40"/>
        <v>0.99348356537964666</v>
      </c>
      <c r="AZ63" s="4"/>
      <c r="BA63" s="4">
        <f t="shared" si="47"/>
        <v>0.97674418604651159</v>
      </c>
      <c r="BB63" s="10"/>
      <c r="BC63" s="4">
        <f t="shared" si="33"/>
        <v>0.29167551175132678</v>
      </c>
      <c r="BD63" s="4">
        <f t="shared" si="36"/>
        <v>0.34161044926080086</v>
      </c>
      <c r="BE63" s="4">
        <f t="shared" si="43"/>
        <v>0.3548989113530327</v>
      </c>
      <c r="BF63" s="4">
        <f t="shared" si="48"/>
        <v>0.26480620155038759</v>
      </c>
      <c r="BG63" s="4"/>
      <c r="BH63" s="12">
        <f t="shared" si="34"/>
        <v>0.28625</v>
      </c>
      <c r="BI63" s="4">
        <f t="shared" si="37"/>
        <v>0.34385113268608414</v>
      </c>
      <c r="BJ63" s="4"/>
      <c r="BK63" s="4">
        <f t="shared" si="49"/>
        <v>0.27111111111111114</v>
      </c>
      <c r="BL63" s="10">
        <f t="shared" si="4"/>
        <v>0.29361702127659572</v>
      </c>
      <c r="BM63" s="35">
        <f t="shared" si="14"/>
        <v>1.1541249999999998</v>
      </c>
    </row>
    <row r="64" spans="1:65" x14ac:dyDescent="0.2">
      <c r="A64" s="65" t="s">
        <v>69</v>
      </c>
      <c r="B64" s="13">
        <v>39388</v>
      </c>
      <c r="C64" s="29">
        <v>3.4175</v>
      </c>
      <c r="D64" s="25">
        <v>3.62</v>
      </c>
      <c r="E64" s="25">
        <v>3.4019999999999997</v>
      </c>
      <c r="F64" s="25">
        <v>3.347</v>
      </c>
      <c r="G64" s="30"/>
      <c r="H64" s="25">
        <v>126.1</v>
      </c>
      <c r="I64" s="31">
        <v>131.5</v>
      </c>
      <c r="J64" s="31"/>
      <c r="K64" s="31">
        <v>121.7</v>
      </c>
      <c r="L64" s="32">
        <v>117.5</v>
      </c>
      <c r="M64" s="25">
        <v>55</v>
      </c>
      <c r="N64" s="31">
        <v>64</v>
      </c>
      <c r="O64" s="31">
        <v>52.1</v>
      </c>
      <c r="P64" s="31">
        <v>51.7</v>
      </c>
      <c r="Q64" s="32">
        <v>45</v>
      </c>
      <c r="R64" s="25">
        <v>34.700000000000003</v>
      </c>
      <c r="S64" s="31">
        <v>42.5</v>
      </c>
      <c r="T64" s="31">
        <v>42.1</v>
      </c>
      <c r="U64" s="31">
        <v>31.9</v>
      </c>
      <c r="V64" s="32">
        <v>34.5</v>
      </c>
      <c r="W64" s="31">
        <v>1.609</v>
      </c>
      <c r="X64" s="31"/>
      <c r="Y64" s="31">
        <v>1.6120000000000001</v>
      </c>
      <c r="Z64" s="31">
        <v>1.5710000000000002</v>
      </c>
      <c r="AA64" s="32"/>
      <c r="AB64" s="6"/>
      <c r="AC64" s="29">
        <f t="shared" si="38"/>
        <v>5.4000000000000057</v>
      </c>
      <c r="AE64" s="25">
        <f t="shared" si="45"/>
        <v>-4.3999999999999915</v>
      </c>
      <c r="AF64" s="30">
        <f t="shared" si="5"/>
        <v>-8.5999999999999943</v>
      </c>
      <c r="AG64" s="25">
        <f t="shared" si="35"/>
        <v>7.7999999999999972</v>
      </c>
      <c r="AH64" s="25">
        <f t="shared" si="41"/>
        <v>7.3999999999999986</v>
      </c>
      <c r="AI64" s="25">
        <f t="shared" si="46"/>
        <v>-2.8000000000000043</v>
      </c>
      <c r="AJ64" s="30">
        <f t="shared" si="6"/>
        <v>-0.20000000000000284</v>
      </c>
      <c r="AL64" s="25">
        <f t="shared" si="44"/>
        <v>3.0000000000001137E-3</v>
      </c>
      <c r="AM64" s="25">
        <f t="shared" ref="AM64:AM75" si="50">Z64-W64</f>
        <v>-3.7999999999999812E-2</v>
      </c>
      <c r="AO64" s="29">
        <f t="shared" si="39"/>
        <v>0.20250000000000012</v>
      </c>
      <c r="AP64" s="25">
        <f t="shared" si="42"/>
        <v>-1.5500000000000291E-2</v>
      </c>
      <c r="AQ64" s="25">
        <f t="shared" si="23"/>
        <v>-7.0500000000000007E-2</v>
      </c>
      <c r="AR64" s="30"/>
      <c r="AS64" s="28">
        <f t="shared" si="31"/>
        <v>6.1026785714285714E-2</v>
      </c>
      <c r="AT64" s="28">
        <f t="shared" ref="AT64:AT75" si="51">D64/56</f>
        <v>6.4642857142857141E-2</v>
      </c>
      <c r="AU64" s="28">
        <f t="shared" ref="AU64:AU75" si="52">E64/56</f>
        <v>6.0749999999999992E-2</v>
      </c>
      <c r="AV64" s="28">
        <f t="shared" ref="AV64:AV75" si="53">F64/56</f>
        <v>5.9767857142857143E-2</v>
      </c>
      <c r="AW64" s="28"/>
      <c r="AX64" s="12">
        <f t="shared" si="32"/>
        <v>1.0331528895391366</v>
      </c>
      <c r="AY64" s="4">
        <f t="shared" si="40"/>
        <v>1.0171270718232044</v>
      </c>
      <c r="AZ64" s="4"/>
      <c r="BA64" s="4">
        <f t="shared" si="47"/>
        <v>1.0181057663579325</v>
      </c>
      <c r="BB64" s="10"/>
      <c r="BC64" s="4">
        <f t="shared" si="33"/>
        <v>0.28430138990490128</v>
      </c>
      <c r="BD64" s="4">
        <f t="shared" si="36"/>
        <v>0.32872928176795585</v>
      </c>
      <c r="BE64" s="4">
        <f t="shared" si="43"/>
        <v>0.34650205761316877</v>
      </c>
      <c r="BF64" s="4">
        <f t="shared" si="48"/>
        <v>0.26686585001493873</v>
      </c>
      <c r="BG64" s="4"/>
      <c r="BH64" s="12">
        <f t="shared" si="34"/>
        <v>0.2751784298176051</v>
      </c>
      <c r="BI64" s="4">
        <f t="shared" si="37"/>
        <v>0.32319391634980987</v>
      </c>
      <c r="BJ64" s="4"/>
      <c r="BK64" s="4">
        <f t="shared" si="49"/>
        <v>0.26211996713229252</v>
      </c>
      <c r="BL64" s="10">
        <f t="shared" si="4"/>
        <v>0.29361702127659572</v>
      </c>
      <c r="BM64" s="35">
        <f t="shared" si="14"/>
        <v>1.1961249999999999</v>
      </c>
    </row>
    <row r="65" spans="1:65" x14ac:dyDescent="0.2">
      <c r="A65" s="65" t="s">
        <v>70</v>
      </c>
      <c r="B65" s="13">
        <v>39395</v>
      </c>
      <c r="C65" s="29">
        <v>3.5575000000000001</v>
      </c>
      <c r="D65" s="25">
        <v>3.7560000000000002</v>
      </c>
      <c r="E65" s="25">
        <v>3.6070000000000002</v>
      </c>
      <c r="F65" s="25">
        <v>3.5040000000000004</v>
      </c>
      <c r="G65" s="30"/>
      <c r="H65" s="25">
        <v>131.75</v>
      </c>
      <c r="I65" s="31">
        <v>137.4</v>
      </c>
      <c r="J65" s="31">
        <v>134</v>
      </c>
      <c r="K65" s="31">
        <v>128.6</v>
      </c>
      <c r="L65" s="32">
        <v>120</v>
      </c>
      <c r="M65" s="25">
        <v>60.25</v>
      </c>
      <c r="N65" s="31">
        <v>63</v>
      </c>
      <c r="O65" s="31">
        <v>54.7</v>
      </c>
      <c r="P65" s="31">
        <v>52.3</v>
      </c>
      <c r="Q65" s="32">
        <v>45</v>
      </c>
      <c r="R65" s="25">
        <v>35.15</v>
      </c>
      <c r="S65" s="31">
        <v>45.5</v>
      </c>
      <c r="T65" s="31">
        <v>41.5</v>
      </c>
      <c r="U65" s="31">
        <v>33</v>
      </c>
      <c r="V65" s="32">
        <v>35.5</v>
      </c>
      <c r="W65" s="31">
        <v>1.6739999999999995</v>
      </c>
      <c r="X65" s="31"/>
      <c r="Y65" s="31">
        <v>1.673</v>
      </c>
      <c r="Z65" s="31">
        <v>1.597</v>
      </c>
      <c r="AA65" s="32"/>
      <c r="AB65" s="6"/>
      <c r="AC65" s="29">
        <f t="shared" si="38"/>
        <v>5.6500000000000057</v>
      </c>
      <c r="AD65" s="25">
        <f>J65-H65</f>
        <v>2.25</v>
      </c>
      <c r="AE65" s="25">
        <f t="shared" si="45"/>
        <v>-3.1500000000000057</v>
      </c>
      <c r="AF65" s="30">
        <f t="shared" si="5"/>
        <v>-11.75</v>
      </c>
      <c r="AG65" s="25">
        <f t="shared" si="35"/>
        <v>10.350000000000001</v>
      </c>
      <c r="AH65" s="25">
        <f t="shared" si="41"/>
        <v>6.3500000000000014</v>
      </c>
      <c r="AI65" s="25">
        <f t="shared" si="46"/>
        <v>-2.1499999999999986</v>
      </c>
      <c r="AJ65" s="30">
        <f t="shared" si="6"/>
        <v>0.35000000000000142</v>
      </c>
      <c r="AL65" s="25">
        <f t="shared" si="44"/>
        <v>-9.9999999999944578E-4</v>
      </c>
      <c r="AM65" s="25">
        <f t="shared" si="50"/>
        <v>-7.6999999999999513E-2</v>
      </c>
      <c r="AO65" s="29">
        <f t="shared" si="39"/>
        <v>0.19850000000000012</v>
      </c>
      <c r="AP65" s="25">
        <f t="shared" si="42"/>
        <v>4.9500000000000099E-2</v>
      </c>
      <c r="AQ65" s="25">
        <f t="shared" si="23"/>
        <v>-5.3499999999999659E-2</v>
      </c>
      <c r="AR65" s="30"/>
      <c r="AS65" s="28">
        <f t="shared" si="31"/>
        <v>6.3526785714285716E-2</v>
      </c>
      <c r="AT65" s="28">
        <f t="shared" si="51"/>
        <v>6.7071428571428574E-2</v>
      </c>
      <c r="AU65" s="28">
        <f t="shared" si="52"/>
        <v>6.4410714285714293E-2</v>
      </c>
      <c r="AV65" s="28">
        <f t="shared" si="53"/>
        <v>6.2571428571428583E-2</v>
      </c>
      <c r="AW65" s="28"/>
      <c r="AX65" s="12">
        <f t="shared" si="32"/>
        <v>1.0369641602248771</v>
      </c>
      <c r="AY65" s="4">
        <f t="shared" si="40"/>
        <v>1.0242811501597444</v>
      </c>
      <c r="AZ65" s="4">
        <f t="shared" ref="AZ65:AZ96" si="54">(J65/2000)/AU65</f>
        <v>1.0401996118658163</v>
      </c>
      <c r="BA65" s="4">
        <f t="shared" si="47"/>
        <v>1.0276255707762554</v>
      </c>
      <c r="BB65" s="10"/>
      <c r="BC65" s="4">
        <f t="shared" si="33"/>
        <v>0.27665495432185522</v>
      </c>
      <c r="BD65" s="4">
        <f t="shared" si="36"/>
        <v>0.3391906283280085</v>
      </c>
      <c r="BE65" s="4">
        <f t="shared" si="43"/>
        <v>0.32215137233157748</v>
      </c>
      <c r="BF65" s="4">
        <f t="shared" si="48"/>
        <v>0.26369863013698625</v>
      </c>
      <c r="BG65" s="4"/>
      <c r="BH65" s="12">
        <f t="shared" si="34"/>
        <v>0.2667931688804554</v>
      </c>
      <c r="BI65" s="4">
        <f t="shared" si="37"/>
        <v>0.33114992721979619</v>
      </c>
      <c r="BJ65" s="4">
        <f t="shared" ref="BJ65:BJ98" si="55">T65/J65</f>
        <v>0.30970149253731344</v>
      </c>
      <c r="BK65" s="4">
        <f t="shared" si="49"/>
        <v>0.25660964230171074</v>
      </c>
      <c r="BL65" s="10">
        <f t="shared" si="4"/>
        <v>0.29583333333333334</v>
      </c>
      <c r="BM65" s="35">
        <f t="shared" si="14"/>
        <v>1.245125</v>
      </c>
    </row>
    <row r="66" spans="1:65" x14ac:dyDescent="0.2">
      <c r="A66" s="65" t="s">
        <v>71</v>
      </c>
      <c r="B66" s="13">
        <v>39402</v>
      </c>
      <c r="C66" s="29">
        <v>3.5734999999999997</v>
      </c>
      <c r="D66" s="25">
        <v>3.7210000000000001</v>
      </c>
      <c r="E66" s="25">
        <v>3.5715000000000003</v>
      </c>
      <c r="F66" s="25">
        <v>3.5070000000000001</v>
      </c>
      <c r="G66" s="30"/>
      <c r="H66" s="25">
        <v>134.85</v>
      </c>
      <c r="I66" s="31">
        <v>140</v>
      </c>
      <c r="J66" s="31">
        <v>135</v>
      </c>
      <c r="K66" s="31">
        <v>130.1</v>
      </c>
      <c r="L66" s="32">
        <v>125</v>
      </c>
      <c r="M66" s="25">
        <v>61.3</v>
      </c>
      <c r="N66" s="31">
        <v>65</v>
      </c>
      <c r="O66" s="31">
        <v>58.1</v>
      </c>
      <c r="P66" s="31">
        <v>54.1</v>
      </c>
      <c r="Q66" s="32">
        <v>47.5</v>
      </c>
      <c r="R66" s="25">
        <v>36.9</v>
      </c>
      <c r="S66" s="31">
        <v>47</v>
      </c>
      <c r="T66" s="31">
        <v>44.575000000000003</v>
      </c>
      <c r="U66" s="31">
        <v>33.1</v>
      </c>
      <c r="V66" s="32">
        <v>38</v>
      </c>
      <c r="W66" s="31">
        <v>1.722</v>
      </c>
      <c r="X66" s="31"/>
      <c r="Y66" s="31">
        <v>1.7319999999999998</v>
      </c>
      <c r="Z66" s="31">
        <v>1.6910000000000001</v>
      </c>
      <c r="AA66" s="32"/>
      <c r="AB66" s="6"/>
      <c r="AC66" s="29">
        <f t="shared" si="38"/>
        <v>5.1500000000000057</v>
      </c>
      <c r="AD66" s="25">
        <f t="shared" ref="AD66:AD93" si="56">J66-H66</f>
        <v>0.15000000000000568</v>
      </c>
      <c r="AE66" s="25">
        <f t="shared" si="45"/>
        <v>-4.75</v>
      </c>
      <c r="AF66" s="30">
        <f t="shared" si="5"/>
        <v>-9.8499999999999943</v>
      </c>
      <c r="AG66" s="25">
        <f t="shared" si="35"/>
        <v>10.100000000000001</v>
      </c>
      <c r="AH66" s="25">
        <f t="shared" si="41"/>
        <v>7.6750000000000043</v>
      </c>
      <c r="AI66" s="25">
        <f t="shared" si="46"/>
        <v>-3.7999999999999972</v>
      </c>
      <c r="AJ66" s="30">
        <f t="shared" si="6"/>
        <v>1.1000000000000014</v>
      </c>
      <c r="AL66" s="25">
        <f t="shared" si="44"/>
        <v>9.9999999999997868E-3</v>
      </c>
      <c r="AM66" s="25">
        <f t="shared" si="50"/>
        <v>-3.0999999999999917E-2</v>
      </c>
      <c r="AO66" s="29">
        <f t="shared" si="39"/>
        <v>0.14750000000000041</v>
      </c>
      <c r="AP66" s="25">
        <f t="shared" si="42"/>
        <v>-1.9999999999993356E-3</v>
      </c>
      <c r="AQ66" s="25">
        <f t="shared" si="23"/>
        <v>-6.6499999999999559E-2</v>
      </c>
      <c r="AR66" s="30"/>
      <c r="AS66" s="28">
        <f t="shared" si="31"/>
        <v>6.3812499999999994E-2</v>
      </c>
      <c r="AT66" s="28">
        <f t="shared" si="51"/>
        <v>6.6446428571428573E-2</v>
      </c>
      <c r="AU66" s="28">
        <f t="shared" si="52"/>
        <v>6.3776785714285716E-2</v>
      </c>
      <c r="AV66" s="28">
        <f t="shared" si="53"/>
        <v>6.2625E-2</v>
      </c>
      <c r="AW66" s="28"/>
      <c r="AX66" s="12">
        <f t="shared" si="32"/>
        <v>1.0566111655239963</v>
      </c>
      <c r="AY66" s="4">
        <f t="shared" si="40"/>
        <v>1.0534802472453642</v>
      </c>
      <c r="AZ66" s="4">
        <f t="shared" si="54"/>
        <v>1.0583788324233516</v>
      </c>
      <c r="BA66" s="4">
        <f t="shared" si="47"/>
        <v>1.0387225548902195</v>
      </c>
      <c r="BB66" s="10"/>
      <c r="BC66" s="4">
        <f t="shared" si="33"/>
        <v>0.28912830558276198</v>
      </c>
      <c r="BD66" s="4">
        <f t="shared" si="36"/>
        <v>0.35366836871808655</v>
      </c>
      <c r="BE66" s="4">
        <f t="shared" si="43"/>
        <v>0.34946101077978442</v>
      </c>
      <c r="BF66" s="4">
        <f t="shared" si="48"/>
        <v>0.26427145708582839</v>
      </c>
      <c r="BG66" s="4"/>
      <c r="BH66" s="12">
        <f t="shared" si="34"/>
        <v>0.27363737486095663</v>
      </c>
      <c r="BI66" s="4">
        <f t="shared" si="37"/>
        <v>0.33571428571428569</v>
      </c>
      <c r="BJ66" s="4">
        <f t="shared" si="55"/>
        <v>0.33018518518518519</v>
      </c>
      <c r="BK66" s="4">
        <f t="shared" si="49"/>
        <v>0.25441967717140662</v>
      </c>
      <c r="BL66" s="10">
        <f t="shared" si="4"/>
        <v>0.30399999999999999</v>
      </c>
      <c r="BM66" s="35">
        <f t="shared" si="14"/>
        <v>1.2507249999999999</v>
      </c>
    </row>
    <row r="67" spans="1:65" x14ac:dyDescent="0.2">
      <c r="A67" s="65" t="s">
        <v>72</v>
      </c>
      <c r="B67" s="13">
        <v>39409</v>
      </c>
      <c r="C67" s="29">
        <v>3.620625</v>
      </c>
      <c r="E67" s="25">
        <v>3.5606249999999999</v>
      </c>
      <c r="F67" s="25">
        <v>3.52</v>
      </c>
      <c r="G67" s="30"/>
      <c r="H67" s="25">
        <v>138.5</v>
      </c>
      <c r="I67" s="31"/>
      <c r="J67" s="31">
        <v>139.625</v>
      </c>
      <c r="K67" s="31">
        <v>133.5</v>
      </c>
      <c r="L67" s="32">
        <v>130</v>
      </c>
      <c r="M67" s="25">
        <v>61.5</v>
      </c>
      <c r="N67" s="31"/>
      <c r="O67" s="31">
        <v>59</v>
      </c>
      <c r="P67" s="31">
        <v>55.75</v>
      </c>
      <c r="Q67" s="32">
        <v>47.5</v>
      </c>
      <c r="R67" s="25">
        <v>37</v>
      </c>
      <c r="S67" s="31"/>
      <c r="T67" s="31">
        <v>45</v>
      </c>
      <c r="U67" s="31">
        <v>33.75</v>
      </c>
      <c r="V67" s="32">
        <v>40</v>
      </c>
      <c r="W67" s="31">
        <v>1.78</v>
      </c>
      <c r="X67" s="31"/>
      <c r="Y67" s="31">
        <v>1.7690000000000001</v>
      </c>
      <c r="Z67" s="31">
        <v>1.7224999999999999</v>
      </c>
      <c r="AA67" s="32"/>
      <c r="AB67" s="6"/>
      <c r="AC67" s="29"/>
      <c r="AD67" s="25">
        <f t="shared" si="56"/>
        <v>1.125</v>
      </c>
      <c r="AE67" s="25">
        <f t="shared" si="45"/>
        <v>-5</v>
      </c>
      <c r="AF67" s="30">
        <f t="shared" si="5"/>
        <v>-8.5</v>
      </c>
      <c r="AH67" s="25">
        <f t="shared" si="41"/>
        <v>8</v>
      </c>
      <c r="AI67" s="25">
        <f t="shared" si="46"/>
        <v>-3.25</v>
      </c>
      <c r="AJ67" s="30">
        <f t="shared" si="6"/>
        <v>3</v>
      </c>
      <c r="AL67" s="25">
        <f t="shared" si="44"/>
        <v>-1.0999999999999899E-2</v>
      </c>
      <c r="AM67" s="25">
        <f t="shared" si="50"/>
        <v>-5.7500000000000107E-2</v>
      </c>
      <c r="AO67" s="29"/>
      <c r="AP67" s="25">
        <f t="shared" si="42"/>
        <v>-6.0000000000000053E-2</v>
      </c>
      <c r="AQ67" s="25">
        <f t="shared" si="23"/>
        <v>-0.10062499999999996</v>
      </c>
      <c r="AR67" s="30"/>
      <c r="AS67" s="28">
        <f t="shared" si="31"/>
        <v>6.4654017857142851E-2</v>
      </c>
      <c r="AT67" s="28"/>
      <c r="AU67" s="28">
        <f t="shared" si="52"/>
        <v>6.358258928571428E-2</v>
      </c>
      <c r="AV67" s="28">
        <f t="shared" si="53"/>
        <v>6.2857142857142861E-2</v>
      </c>
      <c r="AW67" s="28"/>
      <c r="AX67" s="12">
        <f t="shared" si="32"/>
        <v>1.0710857931986884</v>
      </c>
      <c r="AY67" s="4"/>
      <c r="AZ67" s="4">
        <f t="shared" si="54"/>
        <v>1.097981393715991</v>
      </c>
      <c r="BA67" s="4">
        <f t="shared" si="47"/>
        <v>1.0619318181818183</v>
      </c>
      <c r="BB67" s="10"/>
      <c r="BC67" s="4">
        <f t="shared" si="33"/>
        <v>0.28613844294838597</v>
      </c>
      <c r="BD67" s="4"/>
      <c r="BE67" s="4">
        <f t="shared" si="43"/>
        <v>0.35387045813586099</v>
      </c>
      <c r="BF67" s="4">
        <f t="shared" si="48"/>
        <v>0.26846590909090912</v>
      </c>
      <c r="BG67" s="4"/>
      <c r="BH67" s="12">
        <f t="shared" si="34"/>
        <v>0.26714801444043323</v>
      </c>
      <c r="BI67" s="4"/>
      <c r="BJ67" s="4">
        <f t="shared" si="55"/>
        <v>0.32229185317815578</v>
      </c>
      <c r="BK67" s="4">
        <f t="shared" si="49"/>
        <v>0.25280898876404495</v>
      </c>
      <c r="BL67" s="10">
        <f t="shared" si="4"/>
        <v>0.30769230769230771</v>
      </c>
      <c r="BM67" s="35">
        <f t="shared" si="14"/>
        <v>1.2672187499999998</v>
      </c>
    </row>
    <row r="68" spans="1:65" x14ac:dyDescent="0.2">
      <c r="A68" s="65" t="s">
        <v>73</v>
      </c>
      <c r="B68" s="13">
        <v>39416</v>
      </c>
      <c r="C68" s="29">
        <v>3.7025000000000001</v>
      </c>
      <c r="D68" s="25">
        <v>3.8729999999999998</v>
      </c>
      <c r="E68" s="25">
        <v>3.67875</v>
      </c>
      <c r="F68" s="25">
        <v>3.5869999999999997</v>
      </c>
      <c r="G68" s="30"/>
      <c r="H68" s="25">
        <v>138.85</v>
      </c>
      <c r="I68" s="31">
        <v>142.4</v>
      </c>
      <c r="J68" s="31">
        <v>140.9</v>
      </c>
      <c r="K68" s="31">
        <v>134.69999999999999</v>
      </c>
      <c r="L68" s="32">
        <v>132.5</v>
      </c>
      <c r="M68" s="25">
        <v>62.65</v>
      </c>
      <c r="N68" s="31">
        <v>65.3</v>
      </c>
      <c r="O68" s="31">
        <v>60.6</v>
      </c>
      <c r="P68" s="31">
        <v>56</v>
      </c>
      <c r="Q68" s="32">
        <v>50</v>
      </c>
      <c r="R68" s="25">
        <v>37</v>
      </c>
      <c r="S68" s="31">
        <v>49.8</v>
      </c>
      <c r="T68" s="31">
        <v>45.5</v>
      </c>
      <c r="U68" s="31">
        <v>35</v>
      </c>
      <c r="V68" s="32">
        <v>40</v>
      </c>
      <c r="W68" s="31">
        <v>1.83</v>
      </c>
      <c r="X68" s="31"/>
      <c r="Y68" s="31">
        <v>1.8139999999999996</v>
      </c>
      <c r="Z68" s="31">
        <v>1.7509999999999999</v>
      </c>
      <c r="AA68" s="32"/>
      <c r="AB68" s="6"/>
      <c r="AC68" s="29">
        <f t="shared" ref="AC68:AC98" si="57">I68-H68</f>
        <v>3.5500000000000114</v>
      </c>
      <c r="AD68" s="25">
        <f t="shared" si="56"/>
        <v>2.0500000000000114</v>
      </c>
      <c r="AE68" s="25">
        <f t="shared" si="45"/>
        <v>-4.1500000000000057</v>
      </c>
      <c r="AF68" s="30">
        <f t="shared" si="5"/>
        <v>-6.3499999999999943</v>
      </c>
      <c r="AG68" s="25">
        <f t="shared" ref="AG68:AG98" si="58">S68-R68</f>
        <v>12.799999999999997</v>
      </c>
      <c r="AH68" s="25">
        <f t="shared" si="41"/>
        <v>8.5</v>
      </c>
      <c r="AI68" s="25">
        <f t="shared" si="46"/>
        <v>-2</v>
      </c>
      <c r="AJ68" s="30">
        <f t="shared" si="6"/>
        <v>3</v>
      </c>
      <c r="AL68" s="25">
        <f t="shared" si="44"/>
        <v>-1.6000000000000458E-2</v>
      </c>
      <c r="AM68" s="25">
        <f t="shared" si="50"/>
        <v>-7.9000000000000181E-2</v>
      </c>
      <c r="AO68" s="29">
        <f t="shared" ref="AO68:AO89" si="59">D68-$C68</f>
        <v>0.17049999999999965</v>
      </c>
      <c r="AP68" s="25">
        <f t="shared" si="42"/>
        <v>-2.375000000000016E-2</v>
      </c>
      <c r="AQ68" s="25">
        <f t="shared" si="23"/>
        <v>-0.11550000000000038</v>
      </c>
      <c r="AR68" s="30"/>
      <c r="AS68" s="28">
        <f t="shared" si="31"/>
        <v>6.6116071428571427E-2</v>
      </c>
      <c r="AT68" s="28">
        <f t="shared" si="51"/>
        <v>6.9160714285714284E-2</v>
      </c>
      <c r="AU68" s="28">
        <f t="shared" si="52"/>
        <v>6.5691964285714291E-2</v>
      </c>
      <c r="AV68" s="28">
        <f t="shared" si="53"/>
        <v>6.4053571428571418E-2</v>
      </c>
      <c r="AW68" s="28"/>
      <c r="AX68" s="12">
        <f t="shared" si="32"/>
        <v>1.0500472653612425</v>
      </c>
      <c r="AY68" s="4">
        <f t="shared" ref="AY68:AY99" si="60">(I68/2000)/AT68</f>
        <v>1.0294861864187967</v>
      </c>
      <c r="AZ68" s="4">
        <f t="shared" si="54"/>
        <v>1.0724294937138972</v>
      </c>
      <c r="BA68" s="4">
        <f t="shared" si="47"/>
        <v>1.0514636186228046</v>
      </c>
      <c r="BB68" s="10"/>
      <c r="BC68" s="4">
        <f t="shared" si="33"/>
        <v>0.27981093855503036</v>
      </c>
      <c r="BD68" s="4">
        <f t="shared" ref="BD68:BD99" si="61">(S68/2000)/AT68</f>
        <v>0.36003098373353987</v>
      </c>
      <c r="BE68" s="4">
        <f t="shared" si="43"/>
        <v>0.34631328576282699</v>
      </c>
      <c r="BF68" s="4">
        <f t="shared" si="48"/>
        <v>0.27320880959018684</v>
      </c>
      <c r="BG68" s="4"/>
      <c r="BH68" s="12">
        <f t="shared" si="34"/>
        <v>0.26647461289160967</v>
      </c>
      <c r="BI68" s="4">
        <f t="shared" ref="BI68:BI98" si="62">S68/I68</f>
        <v>0.3497191011235955</v>
      </c>
      <c r="BJ68" s="4">
        <f t="shared" si="55"/>
        <v>0.32292405961674947</v>
      </c>
      <c r="BK68" s="4">
        <f t="shared" si="49"/>
        <v>0.25983667409057165</v>
      </c>
      <c r="BL68" s="10">
        <f t="shared" si="4"/>
        <v>0.30188679245283018</v>
      </c>
      <c r="BM68" s="35">
        <f>C68*0.35</f>
        <v>1.2958749999999999</v>
      </c>
    </row>
    <row r="69" spans="1:65" x14ac:dyDescent="0.2">
      <c r="A69" s="65" t="s">
        <v>74</v>
      </c>
      <c r="B69" s="13">
        <v>39423</v>
      </c>
      <c r="C69" s="29">
        <v>3.7904999999999998</v>
      </c>
      <c r="D69" s="25">
        <v>3.9894999999999996</v>
      </c>
      <c r="E69" s="25">
        <v>3.84</v>
      </c>
      <c r="F69" s="25">
        <v>3.6890000000000001</v>
      </c>
      <c r="G69" s="30"/>
      <c r="H69" s="25">
        <v>141</v>
      </c>
      <c r="I69" s="31">
        <v>145.19999999999999</v>
      </c>
      <c r="J69" s="31">
        <v>146.30000000000001</v>
      </c>
      <c r="K69" s="31">
        <v>138.69999999999999</v>
      </c>
      <c r="L69" s="32">
        <v>136</v>
      </c>
      <c r="M69" s="25">
        <v>65.95</v>
      </c>
      <c r="N69" s="31">
        <v>66.5</v>
      </c>
      <c r="O69" s="31">
        <v>65.099999999999994</v>
      </c>
      <c r="P69" s="31">
        <v>56.9</v>
      </c>
      <c r="Q69" s="32">
        <v>55</v>
      </c>
      <c r="R69" s="25">
        <v>37.299999999999997</v>
      </c>
      <c r="S69" s="31">
        <v>52.2</v>
      </c>
      <c r="T69" s="31">
        <v>46.25</v>
      </c>
      <c r="U69" s="31">
        <v>36.5</v>
      </c>
      <c r="V69" s="32">
        <v>42</v>
      </c>
      <c r="W69" s="31">
        <v>1.8660000000000003</v>
      </c>
      <c r="X69" s="31"/>
      <c r="Y69" s="31">
        <v>1.8520000000000003</v>
      </c>
      <c r="Z69" s="31">
        <v>1.7809999999999999</v>
      </c>
      <c r="AA69" s="32"/>
      <c r="AB69" s="6"/>
      <c r="AC69" s="29">
        <f t="shared" si="57"/>
        <v>4.1999999999999886</v>
      </c>
      <c r="AD69" s="25">
        <f t="shared" si="56"/>
        <v>5.3000000000000114</v>
      </c>
      <c r="AE69" s="25">
        <f t="shared" si="45"/>
        <v>-2.3000000000000114</v>
      </c>
      <c r="AF69" s="30">
        <f t="shared" si="5"/>
        <v>-5</v>
      </c>
      <c r="AG69" s="25">
        <f t="shared" si="58"/>
        <v>14.900000000000006</v>
      </c>
      <c r="AH69" s="25">
        <f t="shared" si="41"/>
        <v>8.9500000000000028</v>
      </c>
      <c r="AI69" s="25">
        <f t="shared" si="46"/>
        <v>-0.79999999999999716</v>
      </c>
      <c r="AJ69" s="30">
        <f t="shared" si="6"/>
        <v>4.7000000000000028</v>
      </c>
      <c r="AL69" s="25">
        <f t="shared" si="44"/>
        <v>-1.4000000000000012E-2</v>
      </c>
      <c r="AM69" s="25">
        <f t="shared" si="50"/>
        <v>-8.5000000000000409E-2</v>
      </c>
      <c r="AO69" s="29">
        <f t="shared" si="59"/>
        <v>0.19899999999999984</v>
      </c>
      <c r="AP69" s="25">
        <f t="shared" si="42"/>
        <v>4.9500000000000099E-2</v>
      </c>
      <c r="AQ69" s="25">
        <f t="shared" si="23"/>
        <v>-0.1014999999999997</v>
      </c>
      <c r="AR69" s="30"/>
      <c r="AS69" s="28">
        <f t="shared" si="31"/>
        <v>6.7687499999999998E-2</v>
      </c>
      <c r="AT69" s="28">
        <f t="shared" si="51"/>
        <v>7.1241071428571418E-2</v>
      </c>
      <c r="AU69" s="28">
        <f t="shared" si="52"/>
        <v>6.8571428571428575E-2</v>
      </c>
      <c r="AV69" s="28">
        <f t="shared" si="53"/>
        <v>6.5875000000000003E-2</v>
      </c>
      <c r="AW69" s="28"/>
      <c r="AX69" s="12">
        <f t="shared" si="32"/>
        <v>1.0415512465373959</v>
      </c>
      <c r="AY69" s="4">
        <f t="shared" si="60"/>
        <v>1.0190750720641686</v>
      </c>
      <c r="AZ69" s="4">
        <f t="shared" si="54"/>
        <v>1.0667708333333334</v>
      </c>
      <c r="BA69" s="4">
        <f t="shared" si="47"/>
        <v>1.0527514231499051</v>
      </c>
      <c r="BB69" s="10"/>
      <c r="BC69" s="4">
        <f t="shared" si="33"/>
        <v>0.27553093259464451</v>
      </c>
      <c r="BD69" s="4">
        <f t="shared" si="61"/>
        <v>0.36636169946108543</v>
      </c>
      <c r="BE69" s="4">
        <f t="shared" si="43"/>
        <v>0.33723958333333331</v>
      </c>
      <c r="BF69" s="4">
        <f t="shared" si="48"/>
        <v>0.2770398481973434</v>
      </c>
      <c r="BG69" s="4"/>
      <c r="BH69" s="12">
        <f t="shared" si="34"/>
        <v>0.26453900709219857</v>
      </c>
      <c r="BI69" s="4">
        <f t="shared" si="62"/>
        <v>0.35950413223140498</v>
      </c>
      <c r="BJ69" s="4">
        <f t="shared" si="55"/>
        <v>0.31613123718386876</v>
      </c>
      <c r="BK69" s="4">
        <f t="shared" si="49"/>
        <v>0.26315789473684215</v>
      </c>
      <c r="BL69" s="10">
        <f t="shared" si="4"/>
        <v>0.30882352941176472</v>
      </c>
      <c r="BM69" s="35">
        <f t="shared" si="14"/>
        <v>1.3266749999999998</v>
      </c>
    </row>
    <row r="70" spans="1:65" x14ac:dyDescent="0.2">
      <c r="A70" s="65" t="s">
        <v>128</v>
      </c>
      <c r="B70" s="13">
        <v>39430</v>
      </c>
      <c r="C70" s="29">
        <v>3.9945000000000004</v>
      </c>
      <c r="D70" s="25">
        <v>4.1734999999999998</v>
      </c>
      <c r="E70" s="25">
        <v>4.0755000000000008</v>
      </c>
      <c r="F70" s="25">
        <v>3.8810000000000002</v>
      </c>
      <c r="G70" s="30"/>
      <c r="H70" s="25">
        <v>144.69999999999999</v>
      </c>
      <c r="I70" s="31">
        <v>146.9</v>
      </c>
      <c r="J70" s="31">
        <v>147.5</v>
      </c>
      <c r="K70" s="31">
        <v>141.5</v>
      </c>
      <c r="L70" s="32">
        <v>137.5</v>
      </c>
      <c r="M70" s="25">
        <v>67.95</v>
      </c>
      <c r="N70" s="31">
        <v>68</v>
      </c>
      <c r="O70" s="31">
        <v>66.75</v>
      </c>
      <c r="P70" s="31">
        <v>59.9</v>
      </c>
      <c r="Q70" s="32">
        <v>55</v>
      </c>
      <c r="R70" s="25">
        <v>37.9</v>
      </c>
      <c r="S70" s="31">
        <v>51.9</v>
      </c>
      <c r="T70" s="31">
        <v>47.524999999999999</v>
      </c>
      <c r="U70" s="31">
        <v>36.799999999999997</v>
      </c>
      <c r="V70" s="32">
        <v>44.625</v>
      </c>
      <c r="W70" s="31">
        <v>1.8679999999999999</v>
      </c>
      <c r="X70" s="31"/>
      <c r="Y70" s="31">
        <v>1.8740000000000001</v>
      </c>
      <c r="Z70" s="31">
        <v>1.8119999999999998</v>
      </c>
      <c r="AA70" s="32"/>
      <c r="AB70" s="6"/>
      <c r="AC70" s="29">
        <f t="shared" si="57"/>
        <v>2.2000000000000171</v>
      </c>
      <c r="AD70" s="25">
        <f t="shared" si="56"/>
        <v>2.8000000000000114</v>
      </c>
      <c r="AE70" s="25">
        <f t="shared" si="45"/>
        <v>-3.1999999999999886</v>
      </c>
      <c r="AF70" s="30">
        <f t="shared" si="5"/>
        <v>-7.1999999999999886</v>
      </c>
      <c r="AG70" s="25">
        <f t="shared" si="58"/>
        <v>14</v>
      </c>
      <c r="AH70" s="25">
        <f t="shared" si="41"/>
        <v>9.625</v>
      </c>
      <c r="AI70" s="25">
        <f t="shared" si="46"/>
        <v>-1.1000000000000014</v>
      </c>
      <c r="AJ70" s="30">
        <f t="shared" si="6"/>
        <v>6.7250000000000014</v>
      </c>
      <c r="AL70" s="25">
        <f t="shared" si="44"/>
        <v>6.0000000000002274E-3</v>
      </c>
      <c r="AM70" s="25">
        <f t="shared" si="50"/>
        <v>-5.600000000000005E-2</v>
      </c>
      <c r="AO70" s="29">
        <f t="shared" si="59"/>
        <v>0.17899999999999938</v>
      </c>
      <c r="AP70" s="25">
        <f t="shared" si="42"/>
        <v>8.1000000000000405E-2</v>
      </c>
      <c r="AQ70" s="25">
        <f t="shared" si="23"/>
        <v>-0.11350000000000016</v>
      </c>
      <c r="AR70" s="30"/>
      <c r="AS70" s="28">
        <f t="shared" si="31"/>
        <v>7.1330357142857154E-2</v>
      </c>
      <c r="AT70" s="28">
        <f t="shared" si="51"/>
        <v>7.4526785714285712E-2</v>
      </c>
      <c r="AU70" s="28">
        <f t="shared" si="52"/>
        <v>7.2776785714285724E-2</v>
      </c>
      <c r="AV70" s="28">
        <f t="shared" si="53"/>
        <v>6.9303571428571437E-2</v>
      </c>
      <c r="AW70" s="28"/>
      <c r="AX70" s="12">
        <f t="shared" si="32"/>
        <v>1.0142946551508323</v>
      </c>
      <c r="AY70" s="4">
        <f t="shared" si="60"/>
        <v>0.98555169521983954</v>
      </c>
      <c r="AZ70" s="4">
        <f t="shared" si="54"/>
        <v>1.0133725923199606</v>
      </c>
      <c r="BA70" s="4">
        <f t="shared" si="47"/>
        <v>1.0208709095593917</v>
      </c>
      <c r="BB70" s="10"/>
      <c r="BC70" s="4">
        <f t="shared" si="33"/>
        <v>0.2656652897734384</v>
      </c>
      <c r="BD70" s="4">
        <f t="shared" si="61"/>
        <v>0.34819695699053554</v>
      </c>
      <c r="BE70" s="4">
        <f t="shared" si="43"/>
        <v>0.32651208440682117</v>
      </c>
      <c r="BF70" s="4">
        <f t="shared" si="48"/>
        <v>0.26549858283947431</v>
      </c>
      <c r="BG70" s="4"/>
      <c r="BH70" s="12">
        <f t="shared" si="34"/>
        <v>0.26192121630960608</v>
      </c>
      <c r="BI70" s="4">
        <f t="shared" si="62"/>
        <v>0.35330156569094617</v>
      </c>
      <c r="BJ70" s="4">
        <f t="shared" si="55"/>
        <v>0.32220338983050845</v>
      </c>
      <c r="BK70" s="4">
        <f t="shared" si="49"/>
        <v>0.26007067137809187</v>
      </c>
      <c r="BL70" s="10">
        <f t="shared" si="4"/>
        <v>0.32454545454545453</v>
      </c>
      <c r="BM70" s="35">
        <f t="shared" si="14"/>
        <v>1.398075</v>
      </c>
    </row>
    <row r="71" spans="1:65" x14ac:dyDescent="0.2">
      <c r="A71" s="65" t="s">
        <v>129</v>
      </c>
      <c r="B71" s="13">
        <v>39437</v>
      </c>
      <c r="C71" s="29">
        <v>4.1025</v>
      </c>
      <c r="D71" s="25">
        <v>4.26</v>
      </c>
      <c r="E71" s="25">
        <v>4.1745000000000001</v>
      </c>
      <c r="F71" s="25">
        <v>4.016</v>
      </c>
      <c r="G71" s="30"/>
      <c r="H71" s="25">
        <v>150.69999999999999</v>
      </c>
      <c r="I71" s="31">
        <v>153</v>
      </c>
      <c r="J71" s="31">
        <v>151.5</v>
      </c>
      <c r="K71" s="31">
        <v>148.5</v>
      </c>
      <c r="L71" s="32">
        <v>145</v>
      </c>
      <c r="M71" s="25">
        <v>71.5</v>
      </c>
      <c r="N71" s="31">
        <v>69</v>
      </c>
      <c r="O71" s="31">
        <v>70</v>
      </c>
      <c r="P71" s="31">
        <v>63.8</v>
      </c>
      <c r="Q71" s="32">
        <v>55</v>
      </c>
      <c r="R71" s="25">
        <v>38</v>
      </c>
      <c r="S71" s="31">
        <v>52.2</v>
      </c>
      <c r="T71" s="31">
        <v>50.95</v>
      </c>
      <c r="U71" s="31">
        <v>37.799999999999997</v>
      </c>
      <c r="V71" s="32">
        <v>43.625</v>
      </c>
      <c r="W71" s="31">
        <v>1.9689999999999999</v>
      </c>
      <c r="X71" s="31"/>
      <c r="Y71" s="31">
        <v>1.9609999999999999</v>
      </c>
      <c r="Z71" s="31">
        <v>1.861</v>
      </c>
      <c r="AA71" s="32"/>
      <c r="AB71" s="6"/>
      <c r="AC71" s="29">
        <f t="shared" si="57"/>
        <v>2.3000000000000114</v>
      </c>
      <c r="AD71" s="25">
        <f t="shared" si="56"/>
        <v>0.80000000000001137</v>
      </c>
      <c r="AE71" s="25">
        <f t="shared" si="45"/>
        <v>-2.1999999999999886</v>
      </c>
      <c r="AF71" s="30">
        <f t="shared" si="5"/>
        <v>-5.6999999999999886</v>
      </c>
      <c r="AG71" s="25">
        <f t="shared" si="58"/>
        <v>14.200000000000003</v>
      </c>
      <c r="AH71" s="25">
        <f t="shared" si="41"/>
        <v>12.950000000000003</v>
      </c>
      <c r="AI71" s="25">
        <f t="shared" si="46"/>
        <v>-0.20000000000000284</v>
      </c>
      <c r="AJ71" s="30">
        <f t="shared" si="6"/>
        <v>5.625</v>
      </c>
      <c r="AL71" s="25">
        <f t="shared" si="44"/>
        <v>-8.0000000000000071E-3</v>
      </c>
      <c r="AM71" s="25">
        <f t="shared" si="50"/>
        <v>-0.10799999999999987</v>
      </c>
      <c r="AO71" s="29">
        <f t="shared" si="59"/>
        <v>0.15749999999999975</v>
      </c>
      <c r="AP71" s="25">
        <f t="shared" si="42"/>
        <v>7.2000000000000064E-2</v>
      </c>
      <c r="AQ71" s="25">
        <f t="shared" si="23"/>
        <v>-8.6500000000000021E-2</v>
      </c>
      <c r="AR71" s="30"/>
      <c r="AS71" s="28">
        <f t="shared" si="31"/>
        <v>7.3258928571428572E-2</v>
      </c>
      <c r="AT71" s="28">
        <f t="shared" si="51"/>
        <v>7.6071428571428568E-2</v>
      </c>
      <c r="AU71" s="28">
        <f t="shared" si="52"/>
        <v>7.4544642857142865E-2</v>
      </c>
      <c r="AV71" s="28">
        <f t="shared" si="53"/>
        <v>7.1714285714285717E-2</v>
      </c>
      <c r="AW71" s="28"/>
      <c r="AX71" s="12">
        <f t="shared" si="32"/>
        <v>1.0285435709932969</v>
      </c>
      <c r="AY71" s="4">
        <f t="shared" si="60"/>
        <v>1.0056338028169014</v>
      </c>
      <c r="AZ71" s="4">
        <f t="shared" si="54"/>
        <v>1.0161696011498382</v>
      </c>
      <c r="BA71" s="4">
        <f t="shared" si="47"/>
        <v>1.0353585657370517</v>
      </c>
      <c r="BB71" s="10"/>
      <c r="BC71" s="4">
        <f t="shared" si="33"/>
        <v>0.25935405240706882</v>
      </c>
      <c r="BD71" s="4">
        <f t="shared" si="61"/>
        <v>0.34309859154929584</v>
      </c>
      <c r="BE71" s="4">
        <f t="shared" si="43"/>
        <v>0.34174152593124923</v>
      </c>
      <c r="BF71" s="4">
        <f t="shared" si="48"/>
        <v>0.26354581673306771</v>
      </c>
      <c r="BG71" s="4"/>
      <c r="BH71" s="12">
        <f t="shared" si="34"/>
        <v>0.25215660252156602</v>
      </c>
      <c r="BI71" s="4">
        <f t="shared" si="62"/>
        <v>0.3411764705882353</v>
      </c>
      <c r="BJ71" s="4">
        <f t="shared" si="55"/>
        <v>0.33630363036303634</v>
      </c>
      <c r="BK71" s="4">
        <f t="shared" si="49"/>
        <v>0.25454545454545452</v>
      </c>
      <c r="BL71" s="10">
        <f t="shared" si="4"/>
        <v>0.30086206896551726</v>
      </c>
      <c r="BM71" s="35">
        <f t="shared" si="14"/>
        <v>1.435875</v>
      </c>
    </row>
    <row r="72" spans="1:65" s="39" customFormat="1" x14ac:dyDescent="0.2">
      <c r="A72" s="66" t="s">
        <v>75</v>
      </c>
      <c r="B72" s="40">
        <v>39444</v>
      </c>
      <c r="C72" s="41">
        <v>4.2408333333333337</v>
      </c>
      <c r="D72" s="42">
        <v>4.3966666666666674</v>
      </c>
      <c r="E72" s="42">
        <v>4.3250000000000002</v>
      </c>
      <c r="F72" s="42">
        <v>4.1933333333333325</v>
      </c>
      <c r="G72" s="43"/>
      <c r="H72" s="42">
        <v>157.83333333333334</v>
      </c>
      <c r="I72" s="44">
        <v>158</v>
      </c>
      <c r="J72" s="44">
        <v>157.5</v>
      </c>
      <c r="K72" s="44">
        <v>152.5</v>
      </c>
      <c r="L72" s="45">
        <v>148.5</v>
      </c>
      <c r="M72" s="42">
        <v>74.25</v>
      </c>
      <c r="N72" s="44">
        <v>69.833333333333329</v>
      </c>
      <c r="O72" s="44">
        <v>72.5</v>
      </c>
      <c r="P72" s="44">
        <v>66.833333333333329</v>
      </c>
      <c r="Q72" s="45">
        <v>60</v>
      </c>
      <c r="R72" s="42">
        <v>39.333333333333336</v>
      </c>
      <c r="S72" s="44">
        <v>54.666666666666664</v>
      </c>
      <c r="T72" s="44">
        <v>52.875</v>
      </c>
      <c r="U72" s="44">
        <v>38.333333333333336</v>
      </c>
      <c r="V72" s="45">
        <v>44.625</v>
      </c>
      <c r="W72" s="44">
        <v>2.0950000000000002</v>
      </c>
      <c r="X72" s="44"/>
      <c r="Y72" s="44">
        <v>2.1116666666666668</v>
      </c>
      <c r="Z72" s="44">
        <v>1.99</v>
      </c>
      <c r="AA72" s="45"/>
      <c r="AB72" s="46"/>
      <c r="AC72" s="41">
        <f t="shared" si="57"/>
        <v>0.16666666666665719</v>
      </c>
      <c r="AD72" s="42">
        <f t="shared" si="56"/>
        <v>-0.33333333333334281</v>
      </c>
      <c r="AE72" s="42">
        <f t="shared" si="45"/>
        <v>-5.3333333333333428</v>
      </c>
      <c r="AF72" s="43">
        <f t="shared" ref="AF72:AF127" si="63">L72-$H72</f>
        <v>-9.3333333333333428</v>
      </c>
      <c r="AG72" s="42">
        <f t="shared" si="58"/>
        <v>15.333333333333329</v>
      </c>
      <c r="AH72" s="42">
        <f t="shared" si="41"/>
        <v>13.541666666666664</v>
      </c>
      <c r="AI72" s="42">
        <f t="shared" si="46"/>
        <v>-1</v>
      </c>
      <c r="AJ72" s="43">
        <f t="shared" ref="AJ72:AJ135" si="64">V72-R72</f>
        <v>5.2916666666666643</v>
      </c>
      <c r="AK72" s="42"/>
      <c r="AL72" s="42">
        <f t="shared" si="44"/>
        <v>1.6666666666666607E-2</v>
      </c>
      <c r="AM72" s="42">
        <f t="shared" si="50"/>
        <v>-0.1050000000000002</v>
      </c>
      <c r="AN72" s="42"/>
      <c r="AO72" s="41">
        <f t="shared" si="59"/>
        <v>0.15583333333333371</v>
      </c>
      <c r="AP72" s="42">
        <f t="shared" si="42"/>
        <v>8.4166666666666501E-2</v>
      </c>
      <c r="AQ72" s="42">
        <f t="shared" si="23"/>
        <v>-4.7500000000001208E-2</v>
      </c>
      <c r="AR72" s="43"/>
      <c r="AS72" s="47">
        <f t="shared" ref="AS72:AS80" si="65">C72/56</f>
        <v>7.5729166666666667E-2</v>
      </c>
      <c r="AT72" s="47">
        <f t="shared" si="51"/>
        <v>7.8511904761904769E-2</v>
      </c>
      <c r="AU72" s="47">
        <f t="shared" si="52"/>
        <v>7.723214285714286E-2</v>
      </c>
      <c r="AV72" s="47">
        <f t="shared" si="53"/>
        <v>7.4880952380952367E-2</v>
      </c>
      <c r="AW72" s="47"/>
      <c r="AX72" s="48">
        <f t="shared" ref="AX72:AX103" si="66">(H72/2000)/AS72</f>
        <v>1.0420907840440166</v>
      </c>
      <c r="AY72" s="49">
        <f t="shared" si="60"/>
        <v>1.0062168309325246</v>
      </c>
      <c r="AZ72" s="49">
        <f t="shared" si="54"/>
        <v>1.0196531791907515</v>
      </c>
      <c r="BA72" s="49">
        <f t="shared" si="47"/>
        <v>1.0182829888712244</v>
      </c>
      <c r="BB72" s="50"/>
      <c r="BC72" s="49">
        <f t="shared" ref="BC72:BC103" si="67">(R72/2000)/AS72</f>
        <v>0.25969738651994501</v>
      </c>
      <c r="BD72" s="49">
        <f t="shared" si="61"/>
        <v>0.34814253222137975</v>
      </c>
      <c r="BE72" s="49">
        <f t="shared" si="43"/>
        <v>0.34231213872832367</v>
      </c>
      <c r="BF72" s="49">
        <f t="shared" si="48"/>
        <v>0.25596184419713841</v>
      </c>
      <c r="BG72" s="49"/>
      <c r="BH72" s="48">
        <f t="shared" ref="BH72:BH98" si="68">R72/H72</f>
        <v>0.249208025343189</v>
      </c>
      <c r="BI72" s="49">
        <f t="shared" si="62"/>
        <v>0.34599156118143459</v>
      </c>
      <c r="BJ72" s="49">
        <f t="shared" si="55"/>
        <v>0.33571428571428569</v>
      </c>
      <c r="BK72" s="49">
        <f t="shared" si="49"/>
        <v>0.25136612021857924</v>
      </c>
      <c r="BL72" s="50">
        <f t="shared" ref="BL72:BL135" si="69">V72/L72</f>
        <v>0.3005050505050505</v>
      </c>
      <c r="BM72" s="51">
        <f t="shared" si="14"/>
        <v>1.4842916666666668</v>
      </c>
    </row>
    <row r="73" spans="1:65" x14ac:dyDescent="0.2">
      <c r="A73" s="65" t="s">
        <v>100</v>
      </c>
      <c r="B73" s="13">
        <v>39451</v>
      </c>
      <c r="C73" s="29">
        <v>4.3274999999999997</v>
      </c>
      <c r="D73" s="25">
        <v>4.4781250000000004</v>
      </c>
      <c r="E73" s="25">
        <v>4.4112499999999999</v>
      </c>
      <c r="F73" s="25">
        <v>4.3137499999999998</v>
      </c>
      <c r="G73" s="30"/>
      <c r="H73" s="25">
        <v>163.8125</v>
      </c>
      <c r="I73" s="31">
        <v>159.125</v>
      </c>
      <c r="J73" s="31">
        <v>168.75</v>
      </c>
      <c r="K73" s="31">
        <v>158</v>
      </c>
      <c r="L73" s="32">
        <v>150</v>
      </c>
      <c r="M73" s="25">
        <v>76.0625</v>
      </c>
      <c r="N73" s="31">
        <v>74.25</v>
      </c>
      <c r="O73" s="31">
        <v>73.8125</v>
      </c>
      <c r="P73" s="31">
        <v>71</v>
      </c>
      <c r="Q73" s="32">
        <v>62.5</v>
      </c>
      <c r="R73" s="25">
        <v>40</v>
      </c>
      <c r="S73" s="31">
        <v>54.5</v>
      </c>
      <c r="T73" s="31">
        <v>51.8125</v>
      </c>
      <c r="U73" s="31">
        <v>42.75</v>
      </c>
      <c r="V73" s="32">
        <v>45</v>
      </c>
      <c r="W73" s="31">
        <v>2.1512500000000001</v>
      </c>
      <c r="X73" s="31">
        <v>2.44</v>
      </c>
      <c r="Y73" s="31">
        <v>2.1887500000000002</v>
      </c>
      <c r="Z73" s="31">
        <v>2.1124999999999998</v>
      </c>
      <c r="AA73" s="32"/>
      <c r="AB73" s="6"/>
      <c r="AC73" s="29">
        <f t="shared" si="57"/>
        <v>-4.6875</v>
      </c>
      <c r="AD73" s="25">
        <f t="shared" si="56"/>
        <v>4.9375</v>
      </c>
      <c r="AE73" s="25">
        <f t="shared" si="45"/>
        <v>-5.8125</v>
      </c>
      <c r="AF73" s="30">
        <f t="shared" si="63"/>
        <v>-13.8125</v>
      </c>
      <c r="AG73" s="25">
        <f t="shared" si="58"/>
        <v>14.5</v>
      </c>
      <c r="AH73" s="25">
        <f t="shared" si="41"/>
        <v>11.8125</v>
      </c>
      <c r="AI73" s="25">
        <f t="shared" si="46"/>
        <v>2.75</v>
      </c>
      <c r="AJ73" s="30">
        <f t="shared" si="64"/>
        <v>5</v>
      </c>
      <c r="AK73" s="25">
        <f t="shared" ref="AK73:AK89" si="70">X73-W73</f>
        <v>0.28874999999999984</v>
      </c>
      <c r="AL73" s="25">
        <f t="shared" si="44"/>
        <v>3.7500000000000089E-2</v>
      </c>
      <c r="AM73" s="25">
        <f t="shared" si="50"/>
        <v>-3.8750000000000284E-2</v>
      </c>
      <c r="AO73" s="29">
        <f t="shared" si="59"/>
        <v>0.15062500000000068</v>
      </c>
      <c r="AP73" s="25">
        <f t="shared" si="42"/>
        <v>8.3750000000000213E-2</v>
      </c>
      <c r="AQ73" s="25">
        <f t="shared" si="23"/>
        <v>-1.3749999999999929E-2</v>
      </c>
      <c r="AR73" s="30"/>
      <c r="AS73" s="28">
        <f t="shared" si="65"/>
        <v>7.7276785714285715E-2</v>
      </c>
      <c r="AT73" s="28">
        <f t="shared" si="51"/>
        <v>7.9966517857142858E-2</v>
      </c>
      <c r="AU73" s="28">
        <f t="shared" si="52"/>
        <v>7.8772321428571421E-2</v>
      </c>
      <c r="AV73" s="28">
        <f t="shared" si="53"/>
        <v>7.7031249999999996E-2</v>
      </c>
      <c r="AW73" s="28"/>
      <c r="AX73" s="12">
        <f t="shared" si="66"/>
        <v>1.0599075678798382</v>
      </c>
      <c r="AY73" s="4">
        <f t="shared" si="60"/>
        <v>0.99494766224703413</v>
      </c>
      <c r="AZ73" s="4">
        <f t="shared" si="54"/>
        <v>1.0711249645792011</v>
      </c>
      <c r="BA73" s="4">
        <f t="shared" si="47"/>
        <v>1.0255578093306288</v>
      </c>
      <c r="BB73" s="10"/>
      <c r="BC73" s="4">
        <f t="shared" si="67"/>
        <v>0.25880993645291739</v>
      </c>
      <c r="BD73" s="4">
        <f t="shared" si="61"/>
        <v>0.34076762037683184</v>
      </c>
      <c r="BE73" s="4">
        <f t="shared" si="43"/>
        <v>0.3288750354207991</v>
      </c>
      <c r="BF73" s="4">
        <f t="shared" si="48"/>
        <v>0.27748478701825563</v>
      </c>
      <c r="BG73" s="4"/>
      <c r="BH73" s="12">
        <f t="shared" si="68"/>
        <v>0.24418161007249142</v>
      </c>
      <c r="BI73" s="4">
        <f t="shared" si="62"/>
        <v>0.34249803613511393</v>
      </c>
      <c r="BJ73" s="4">
        <f t="shared" si="55"/>
        <v>0.30703703703703705</v>
      </c>
      <c r="BK73" s="4">
        <f t="shared" si="49"/>
        <v>0.27056962025316456</v>
      </c>
      <c r="BL73" s="10">
        <f t="shared" si="69"/>
        <v>0.3</v>
      </c>
      <c r="BM73" s="35">
        <f t="shared" si="14"/>
        <v>1.5146249999999999</v>
      </c>
    </row>
    <row r="74" spans="1:65" x14ac:dyDescent="0.2">
      <c r="A74" s="65" t="s">
        <v>101</v>
      </c>
      <c r="B74" s="13">
        <v>39458</v>
      </c>
      <c r="C74" s="29">
        <v>4.4420000000000002</v>
      </c>
      <c r="D74" s="25">
        <v>4.6455000000000002</v>
      </c>
      <c r="E74" s="25">
        <v>4.548</v>
      </c>
      <c r="F74" s="25">
        <v>4.4369999999999994</v>
      </c>
      <c r="G74" s="30"/>
      <c r="H74" s="25">
        <v>172.1</v>
      </c>
      <c r="I74" s="31">
        <v>166.4</v>
      </c>
      <c r="J74" s="31">
        <v>177.5</v>
      </c>
      <c r="K74" s="31">
        <v>164.5</v>
      </c>
      <c r="L74" s="32">
        <v>152.5</v>
      </c>
      <c r="M74" s="25">
        <v>78.900000000000006</v>
      </c>
      <c r="N74" s="31">
        <v>76</v>
      </c>
      <c r="O74" s="31">
        <v>78.5</v>
      </c>
      <c r="P74" s="31">
        <v>72.8</v>
      </c>
      <c r="Q74" s="32">
        <v>62.5</v>
      </c>
      <c r="R74" s="25">
        <v>45.75</v>
      </c>
      <c r="S74" s="31">
        <v>54</v>
      </c>
      <c r="T74" s="31">
        <v>54.375</v>
      </c>
      <c r="U74" s="31">
        <v>46.2</v>
      </c>
      <c r="V74" s="32">
        <v>47.5</v>
      </c>
      <c r="W74" s="31">
        <v>2.2429999999999999</v>
      </c>
      <c r="X74" s="31">
        <v>2.4029999999999996</v>
      </c>
      <c r="Y74" s="31">
        <v>2.2410000000000001</v>
      </c>
      <c r="Z74" s="31">
        <v>2.1870000000000003</v>
      </c>
      <c r="AA74" s="32"/>
      <c r="AB74" s="6"/>
      <c r="AC74" s="29">
        <f t="shared" si="57"/>
        <v>-5.6999999999999886</v>
      </c>
      <c r="AD74" s="25">
        <f t="shared" si="56"/>
        <v>5.4000000000000057</v>
      </c>
      <c r="AE74" s="25">
        <f t="shared" si="45"/>
        <v>-7.5999999999999943</v>
      </c>
      <c r="AF74" s="30">
        <f t="shared" si="63"/>
        <v>-19.599999999999994</v>
      </c>
      <c r="AG74" s="25">
        <f t="shared" si="58"/>
        <v>8.25</v>
      </c>
      <c r="AH74" s="25">
        <f t="shared" si="41"/>
        <v>8.625</v>
      </c>
      <c r="AI74" s="25">
        <f t="shared" si="46"/>
        <v>0.45000000000000284</v>
      </c>
      <c r="AJ74" s="30">
        <f t="shared" si="64"/>
        <v>1.75</v>
      </c>
      <c r="AK74" s="25">
        <f t="shared" si="70"/>
        <v>0.1599999999999997</v>
      </c>
      <c r="AL74" s="25">
        <f t="shared" si="44"/>
        <v>-1.9999999999997797E-3</v>
      </c>
      <c r="AM74" s="25">
        <f t="shared" si="50"/>
        <v>-5.5999999999999606E-2</v>
      </c>
      <c r="AO74" s="29">
        <f t="shared" si="59"/>
        <v>0.20350000000000001</v>
      </c>
      <c r="AP74" s="25">
        <f t="shared" si="42"/>
        <v>0.10599999999999987</v>
      </c>
      <c r="AQ74" s="25">
        <f t="shared" si="23"/>
        <v>-5.0000000000007816E-3</v>
      </c>
      <c r="AR74" s="30"/>
      <c r="AS74" s="28">
        <f t="shared" si="65"/>
        <v>7.9321428571428571E-2</v>
      </c>
      <c r="AT74" s="28">
        <f t="shared" si="51"/>
        <v>8.295535714285715E-2</v>
      </c>
      <c r="AU74" s="28">
        <f t="shared" si="52"/>
        <v>8.1214285714285711E-2</v>
      </c>
      <c r="AV74" s="28">
        <f t="shared" si="53"/>
        <v>7.9232142857142848E-2</v>
      </c>
      <c r="AW74" s="28"/>
      <c r="AX74" s="12">
        <f t="shared" si="66"/>
        <v>1.0848266546600631</v>
      </c>
      <c r="AY74" s="4">
        <f t="shared" si="60"/>
        <v>1.0029490905177052</v>
      </c>
      <c r="AZ74" s="4">
        <f t="shared" si="54"/>
        <v>1.0927880386983289</v>
      </c>
      <c r="BA74" s="4">
        <f t="shared" si="47"/>
        <v>1.0380887987378862</v>
      </c>
      <c r="BB74" s="10"/>
      <c r="BC74" s="4">
        <f t="shared" si="67"/>
        <v>0.28838361098604232</v>
      </c>
      <c r="BD74" s="4">
        <f t="shared" si="61"/>
        <v>0.32547626735550528</v>
      </c>
      <c r="BE74" s="4">
        <f t="shared" si="43"/>
        <v>0.33476253298153036</v>
      </c>
      <c r="BF74" s="4">
        <f t="shared" si="48"/>
        <v>0.29154834347532121</v>
      </c>
      <c r="BG74" s="4"/>
      <c r="BH74" s="12">
        <f t="shared" si="68"/>
        <v>0.26583381754793728</v>
      </c>
      <c r="BI74" s="4">
        <f t="shared" si="62"/>
        <v>0.32451923076923078</v>
      </c>
      <c r="BJ74" s="4">
        <f t="shared" si="55"/>
        <v>0.30633802816901406</v>
      </c>
      <c r="BK74" s="4">
        <f t="shared" si="49"/>
        <v>0.28085106382978725</v>
      </c>
      <c r="BL74" s="10">
        <f t="shared" si="69"/>
        <v>0.31147540983606559</v>
      </c>
      <c r="BM74" s="35">
        <f t="shared" ref="BM74:BM80" si="71">C74*0.35</f>
        <v>1.5547</v>
      </c>
    </row>
    <row r="75" spans="1:65" x14ac:dyDescent="0.2">
      <c r="A75" s="65" t="s">
        <v>102</v>
      </c>
      <c r="B75" s="13">
        <v>39465</v>
      </c>
      <c r="C75" s="29">
        <v>4.6959999999999997</v>
      </c>
      <c r="D75" s="25">
        <v>4.8469999999999995</v>
      </c>
      <c r="E75" s="25">
        <v>4.7870000000000008</v>
      </c>
      <c r="F75" s="25">
        <v>4.7189999999999994</v>
      </c>
      <c r="G75" s="30"/>
      <c r="H75" s="25">
        <v>182.5</v>
      </c>
      <c r="I75" s="31">
        <v>179.4</v>
      </c>
      <c r="J75" s="31">
        <v>185</v>
      </c>
      <c r="K75" s="31">
        <v>172.2</v>
      </c>
      <c r="L75" s="32">
        <v>171.5</v>
      </c>
      <c r="M75" s="25">
        <v>86.25</v>
      </c>
      <c r="N75" s="31">
        <v>85</v>
      </c>
      <c r="O75" s="31">
        <v>80.599999999999994</v>
      </c>
      <c r="P75" s="31">
        <v>82.5</v>
      </c>
      <c r="Q75" s="32">
        <v>72.5</v>
      </c>
      <c r="R75" s="25">
        <v>45.75</v>
      </c>
      <c r="S75" s="31">
        <v>55.4</v>
      </c>
      <c r="T75" s="31">
        <v>56.475000000000001</v>
      </c>
      <c r="U75" s="31">
        <v>51</v>
      </c>
      <c r="V75" s="32">
        <v>50</v>
      </c>
      <c r="W75" s="31">
        <v>2.1729999999999996</v>
      </c>
      <c r="X75" s="31">
        <v>2.2400000000000002</v>
      </c>
      <c r="Y75" s="31">
        <v>2.1680000000000001</v>
      </c>
      <c r="Z75" s="31">
        <v>2.0930000000000004</v>
      </c>
      <c r="AA75" s="32"/>
      <c r="AB75" s="6"/>
      <c r="AC75" s="29">
        <f t="shared" si="57"/>
        <v>-3.0999999999999943</v>
      </c>
      <c r="AD75" s="25">
        <f t="shared" si="56"/>
        <v>2.5</v>
      </c>
      <c r="AE75" s="25">
        <f t="shared" si="45"/>
        <v>-10.300000000000011</v>
      </c>
      <c r="AF75" s="30">
        <f t="shared" si="63"/>
        <v>-11</v>
      </c>
      <c r="AG75" s="25">
        <f t="shared" si="58"/>
        <v>9.6499999999999986</v>
      </c>
      <c r="AH75" s="25">
        <f t="shared" si="41"/>
        <v>10.725000000000001</v>
      </c>
      <c r="AI75" s="25">
        <f t="shared" si="46"/>
        <v>5.25</v>
      </c>
      <c r="AJ75" s="30">
        <f t="shared" si="64"/>
        <v>4.25</v>
      </c>
      <c r="AK75" s="25">
        <f t="shared" si="70"/>
        <v>6.7000000000000615E-2</v>
      </c>
      <c r="AL75" s="25">
        <f t="shared" si="44"/>
        <v>-4.9999999999994493E-3</v>
      </c>
      <c r="AM75" s="25">
        <f t="shared" si="50"/>
        <v>-7.9999999999999183E-2</v>
      </c>
      <c r="AO75" s="29">
        <f t="shared" si="59"/>
        <v>0.1509999999999998</v>
      </c>
      <c r="AP75" s="25">
        <f t="shared" si="42"/>
        <v>9.100000000000108E-2</v>
      </c>
      <c r="AQ75" s="25">
        <f t="shared" si="23"/>
        <v>2.2999999999999687E-2</v>
      </c>
      <c r="AR75" s="30"/>
      <c r="AS75" s="28">
        <f t="shared" si="65"/>
        <v>8.3857142857142852E-2</v>
      </c>
      <c r="AT75" s="28">
        <f t="shared" si="51"/>
        <v>8.6553571428571424E-2</v>
      </c>
      <c r="AU75" s="28">
        <f t="shared" si="52"/>
        <v>8.5482142857142868E-2</v>
      </c>
      <c r="AV75" s="28">
        <f t="shared" si="53"/>
        <v>8.426785714285713E-2</v>
      </c>
      <c r="AW75" s="28"/>
      <c r="AX75" s="12">
        <f t="shared" si="66"/>
        <v>1.088160136286201</v>
      </c>
      <c r="AY75" s="4">
        <f t="shared" si="60"/>
        <v>1.0363523829172685</v>
      </c>
      <c r="AZ75" s="4">
        <f t="shared" si="54"/>
        <v>1.0820973469814079</v>
      </c>
      <c r="BA75" s="4">
        <f t="shared" si="47"/>
        <v>1.0217418944691672</v>
      </c>
      <c r="BB75" s="10"/>
      <c r="BC75" s="4">
        <f t="shared" si="67"/>
        <v>0.27278534923339015</v>
      </c>
      <c r="BD75" s="4">
        <f t="shared" si="61"/>
        <v>0.32003301010934598</v>
      </c>
      <c r="BE75" s="4">
        <f t="shared" si="43"/>
        <v>0.33033214957175683</v>
      </c>
      <c r="BF75" s="4">
        <f t="shared" si="48"/>
        <v>0.30260648442466626</v>
      </c>
      <c r="BG75" s="4"/>
      <c r="BH75" s="12">
        <f t="shared" si="68"/>
        <v>0.25068493150684934</v>
      </c>
      <c r="BI75" s="4">
        <f t="shared" si="62"/>
        <v>0.3088071348940914</v>
      </c>
      <c r="BJ75" s="4">
        <f t="shared" si="55"/>
        <v>0.30527027027027026</v>
      </c>
      <c r="BK75" s="4">
        <f t="shared" si="49"/>
        <v>0.29616724738675959</v>
      </c>
      <c r="BL75" s="10">
        <f t="shared" si="69"/>
        <v>0.29154518950437319</v>
      </c>
      <c r="BM75" s="35">
        <f t="shared" si="71"/>
        <v>1.6435999999999997</v>
      </c>
    </row>
    <row r="76" spans="1:65" x14ac:dyDescent="0.2">
      <c r="A76" s="65" t="s">
        <v>103</v>
      </c>
      <c r="B76" s="13">
        <v>39472</v>
      </c>
      <c r="C76" s="29">
        <v>4.5475000000000003</v>
      </c>
      <c r="D76" s="31">
        <v>4.6831250000000004</v>
      </c>
      <c r="E76" s="31">
        <v>4.6480000000000006</v>
      </c>
      <c r="F76" s="31">
        <v>4.5679999999999996</v>
      </c>
      <c r="G76" s="32"/>
      <c r="H76" s="25">
        <v>178.25</v>
      </c>
      <c r="I76" s="31">
        <v>174.125</v>
      </c>
      <c r="J76" s="31">
        <v>181.5</v>
      </c>
      <c r="K76" s="31">
        <v>170.3</v>
      </c>
      <c r="L76" s="32">
        <v>174</v>
      </c>
      <c r="M76" s="25">
        <v>84.65</v>
      </c>
      <c r="N76" s="31">
        <v>85</v>
      </c>
      <c r="O76" s="31">
        <v>80</v>
      </c>
      <c r="P76" s="31">
        <v>81.2</v>
      </c>
      <c r="Q76" s="32">
        <v>75</v>
      </c>
      <c r="R76" s="25">
        <v>46.15</v>
      </c>
      <c r="S76" s="31">
        <v>55.5</v>
      </c>
      <c r="T76" s="31">
        <v>58.875</v>
      </c>
      <c r="U76" s="31">
        <v>49.6</v>
      </c>
      <c r="V76" s="32">
        <v>51</v>
      </c>
      <c r="W76" s="31">
        <v>2.1670000000000003</v>
      </c>
      <c r="X76" s="31">
        <v>2.23</v>
      </c>
      <c r="Y76" s="31">
        <v>2.1779999999999999</v>
      </c>
      <c r="Z76" s="31">
        <v>2.0890000000000004</v>
      </c>
      <c r="AA76" s="32"/>
      <c r="AB76" s="6"/>
      <c r="AC76" s="29">
        <f t="shared" si="57"/>
        <v>-4.125</v>
      </c>
      <c r="AD76" s="25">
        <f t="shared" si="56"/>
        <v>3.25</v>
      </c>
      <c r="AE76" s="25">
        <f t="shared" si="45"/>
        <v>-7.9499999999999886</v>
      </c>
      <c r="AF76" s="30">
        <f t="shared" si="63"/>
        <v>-4.25</v>
      </c>
      <c r="AG76" s="25">
        <f t="shared" si="58"/>
        <v>9.3500000000000014</v>
      </c>
      <c r="AH76" s="25">
        <f t="shared" si="41"/>
        <v>12.725000000000001</v>
      </c>
      <c r="AI76" s="25">
        <f t="shared" si="46"/>
        <v>3.4500000000000028</v>
      </c>
      <c r="AJ76" s="30">
        <f t="shared" si="64"/>
        <v>4.8500000000000014</v>
      </c>
      <c r="AK76" s="25">
        <f t="shared" si="70"/>
        <v>6.2999999999999723E-2</v>
      </c>
      <c r="AL76" s="25">
        <f t="shared" si="44"/>
        <v>1.0999999999999677E-2</v>
      </c>
      <c r="AM76" s="25">
        <f t="shared" ref="AM76:AM81" si="72">Z76-W76</f>
        <v>-7.7999999999999847E-2</v>
      </c>
      <c r="AO76" s="29">
        <f t="shared" si="59"/>
        <v>0.13562500000000011</v>
      </c>
      <c r="AP76" s="25">
        <f t="shared" si="42"/>
        <v>0.10050000000000026</v>
      </c>
      <c r="AQ76" s="25">
        <f t="shared" si="23"/>
        <v>2.0499999999999297E-2</v>
      </c>
      <c r="AR76" s="30"/>
      <c r="AS76" s="28">
        <f t="shared" si="65"/>
        <v>8.1205357142857149E-2</v>
      </c>
      <c r="AT76" s="28">
        <f t="shared" ref="AT76:AV80" si="73">D76/56</f>
        <v>8.3627232142857152E-2</v>
      </c>
      <c r="AU76" s="28">
        <f t="shared" si="73"/>
        <v>8.3000000000000004E-2</v>
      </c>
      <c r="AV76" s="28">
        <f t="shared" si="73"/>
        <v>8.1571428571428559E-2</v>
      </c>
      <c r="AW76" s="28"/>
      <c r="AX76" s="12">
        <f t="shared" si="66"/>
        <v>1.0975261132490377</v>
      </c>
      <c r="AY76" s="4">
        <f t="shared" si="60"/>
        <v>1.0410783397837982</v>
      </c>
      <c r="AZ76" s="4">
        <f t="shared" si="54"/>
        <v>1.0933734939759034</v>
      </c>
      <c r="BA76" s="4">
        <f t="shared" si="47"/>
        <v>1.0438704028021017</v>
      </c>
      <c r="BB76" s="10"/>
      <c r="BC76" s="4">
        <f t="shared" si="67"/>
        <v>0.28415612974161625</v>
      </c>
      <c r="BD76" s="4">
        <f t="shared" si="61"/>
        <v>0.33182970772721204</v>
      </c>
      <c r="BE76" s="4">
        <f t="shared" si="43"/>
        <v>0.35466867469879515</v>
      </c>
      <c r="BF76" s="4">
        <f t="shared" si="48"/>
        <v>0.30402802101576187</v>
      </c>
      <c r="BG76" s="4"/>
      <c r="BH76" s="12">
        <f t="shared" si="68"/>
        <v>0.25890603085553998</v>
      </c>
      <c r="BI76" s="4">
        <f t="shared" si="62"/>
        <v>0.31873653984206746</v>
      </c>
      <c r="BJ76" s="4">
        <f t="shared" si="55"/>
        <v>0.32438016528925617</v>
      </c>
      <c r="BK76" s="4">
        <f t="shared" si="49"/>
        <v>0.29125073399882562</v>
      </c>
      <c r="BL76" s="10">
        <f t="shared" si="69"/>
        <v>0.29310344827586204</v>
      </c>
      <c r="BM76" s="35">
        <f t="shared" si="71"/>
        <v>1.5916250000000001</v>
      </c>
    </row>
    <row r="77" spans="1:65" x14ac:dyDescent="0.2">
      <c r="A77" s="65" t="s">
        <v>104</v>
      </c>
      <c r="B77" s="13">
        <v>39479</v>
      </c>
      <c r="C77" s="29">
        <v>4.7145000000000001</v>
      </c>
      <c r="D77" s="31">
        <v>4.8354999999999997</v>
      </c>
      <c r="E77" s="31">
        <v>4.7824999999999998</v>
      </c>
      <c r="F77" s="31">
        <v>4.74</v>
      </c>
      <c r="G77" s="32"/>
      <c r="H77" s="25">
        <v>175.5</v>
      </c>
      <c r="I77" s="31">
        <v>175.9</v>
      </c>
      <c r="J77" s="31">
        <v>173.75</v>
      </c>
      <c r="K77" s="31">
        <v>168.5</v>
      </c>
      <c r="L77" s="32">
        <v>174</v>
      </c>
      <c r="M77" s="25">
        <v>81.25</v>
      </c>
      <c r="N77" s="31">
        <v>84.7</v>
      </c>
      <c r="O77" s="31">
        <v>77.924999999999997</v>
      </c>
      <c r="P77" s="31">
        <v>78.5</v>
      </c>
      <c r="Q77" s="32">
        <v>75</v>
      </c>
      <c r="R77" s="25">
        <v>46.75</v>
      </c>
      <c r="S77" s="31">
        <v>54.3</v>
      </c>
      <c r="T77" s="31">
        <v>58.875</v>
      </c>
      <c r="U77" s="31">
        <v>48.7</v>
      </c>
      <c r="V77" s="32">
        <v>51</v>
      </c>
      <c r="W77" s="31">
        <v>2.1679999999999997</v>
      </c>
      <c r="X77" s="31">
        <v>2.194</v>
      </c>
      <c r="Y77" s="31">
        <v>2.1639999999999997</v>
      </c>
      <c r="Z77" s="31">
        <v>2.105</v>
      </c>
      <c r="AA77" s="32"/>
      <c r="AB77" s="6"/>
      <c r="AC77" s="29">
        <f t="shared" si="57"/>
        <v>0.40000000000000568</v>
      </c>
      <c r="AD77" s="25">
        <f t="shared" si="56"/>
        <v>-1.75</v>
      </c>
      <c r="AE77" s="25">
        <f t="shared" si="45"/>
        <v>-7</v>
      </c>
      <c r="AF77" s="30">
        <f t="shared" si="63"/>
        <v>-1.5</v>
      </c>
      <c r="AG77" s="25">
        <f t="shared" si="58"/>
        <v>7.5499999999999972</v>
      </c>
      <c r="AH77" s="25">
        <f t="shared" si="41"/>
        <v>12.125</v>
      </c>
      <c r="AI77" s="25">
        <f t="shared" si="46"/>
        <v>1.9500000000000028</v>
      </c>
      <c r="AJ77" s="30">
        <f t="shared" si="64"/>
        <v>4.25</v>
      </c>
      <c r="AK77" s="25">
        <f t="shared" si="70"/>
        <v>2.6000000000000245E-2</v>
      </c>
      <c r="AL77" s="25">
        <f t="shared" si="44"/>
        <v>-4.0000000000000036E-3</v>
      </c>
      <c r="AM77" s="25">
        <f t="shared" si="72"/>
        <v>-6.2999999999999723E-2</v>
      </c>
      <c r="AO77" s="29">
        <f t="shared" si="59"/>
        <v>0.12099999999999955</v>
      </c>
      <c r="AP77" s="25">
        <f t="shared" ref="AP77:AQ81" si="74">E77-$C77</f>
        <v>6.7999999999999616E-2</v>
      </c>
      <c r="AQ77" s="25">
        <f t="shared" si="74"/>
        <v>2.5500000000000078E-2</v>
      </c>
      <c r="AR77" s="30"/>
      <c r="AS77" s="28">
        <f t="shared" si="65"/>
        <v>8.4187499999999998E-2</v>
      </c>
      <c r="AT77" s="28">
        <f t="shared" si="73"/>
        <v>8.6348214285714278E-2</v>
      </c>
      <c r="AU77" s="28">
        <f t="shared" si="73"/>
        <v>8.5401785714285708E-2</v>
      </c>
      <c r="AV77" s="28">
        <f t="shared" si="73"/>
        <v>8.4642857142857145E-2</v>
      </c>
      <c r="AW77" s="28"/>
      <c r="AX77" s="12">
        <f t="shared" si="66"/>
        <v>1.042316258351893</v>
      </c>
      <c r="AY77" s="4">
        <f t="shared" si="60"/>
        <v>1.0185503050356737</v>
      </c>
      <c r="AZ77" s="4">
        <f t="shared" si="54"/>
        <v>1.017250392054365</v>
      </c>
      <c r="BA77" s="4">
        <f t="shared" si="47"/>
        <v>0.99535864978902955</v>
      </c>
      <c r="BB77" s="10"/>
      <c r="BC77" s="4">
        <f t="shared" si="67"/>
        <v>0.27765404602821087</v>
      </c>
      <c r="BD77" s="4">
        <f t="shared" si="61"/>
        <v>0.3144245682969703</v>
      </c>
      <c r="BE77" s="4">
        <f t="shared" si="43"/>
        <v>0.34469419759539988</v>
      </c>
      <c r="BF77" s="4">
        <f t="shared" si="48"/>
        <v>0.28767932489451475</v>
      </c>
      <c r="BG77" s="4"/>
      <c r="BH77" s="12">
        <f t="shared" si="68"/>
        <v>0.26638176638176636</v>
      </c>
      <c r="BI77" s="4">
        <f t="shared" si="62"/>
        <v>0.30869812393405344</v>
      </c>
      <c r="BJ77" s="4">
        <f t="shared" si="55"/>
        <v>0.33884892086330937</v>
      </c>
      <c r="BK77" s="4">
        <f t="shared" si="49"/>
        <v>0.28902077151335315</v>
      </c>
      <c r="BL77" s="10">
        <f t="shared" si="69"/>
        <v>0.29310344827586204</v>
      </c>
      <c r="BM77" s="35">
        <f t="shared" si="71"/>
        <v>1.650075</v>
      </c>
    </row>
    <row r="78" spans="1:65" x14ac:dyDescent="0.2">
      <c r="A78" s="65" t="s">
        <v>105</v>
      </c>
      <c r="B78" s="13">
        <v>39486</v>
      </c>
      <c r="C78" s="29">
        <v>4.7975000000000003</v>
      </c>
      <c r="D78" s="31">
        <v>4.9065000000000003</v>
      </c>
      <c r="E78" s="31">
        <v>4.8304999999999998</v>
      </c>
      <c r="F78" s="31">
        <v>4.8060000000000009</v>
      </c>
      <c r="G78" s="32"/>
      <c r="H78" s="25">
        <v>170.75</v>
      </c>
      <c r="I78" s="31">
        <v>167</v>
      </c>
      <c r="J78" s="31">
        <v>172.5</v>
      </c>
      <c r="K78" s="31">
        <v>167.9</v>
      </c>
      <c r="L78" s="32">
        <v>170</v>
      </c>
      <c r="M78" s="25">
        <v>80.25</v>
      </c>
      <c r="N78" s="31">
        <v>84.4</v>
      </c>
      <c r="O78" s="31">
        <v>80.3</v>
      </c>
      <c r="P78" s="31">
        <v>78.5</v>
      </c>
      <c r="Q78" s="32">
        <v>75</v>
      </c>
      <c r="R78" s="25">
        <v>49.5</v>
      </c>
      <c r="S78" s="31">
        <v>57.6</v>
      </c>
      <c r="T78" s="31">
        <v>58.75</v>
      </c>
      <c r="U78" s="31">
        <v>49</v>
      </c>
      <c r="V78" s="32">
        <v>45</v>
      </c>
      <c r="W78" s="31">
        <v>2.1269999999999998</v>
      </c>
      <c r="X78" s="31">
        <v>2.1589999999999998</v>
      </c>
      <c r="Y78" s="31">
        <v>2.1339999999999999</v>
      </c>
      <c r="Z78" s="31">
        <v>2.0960000000000001</v>
      </c>
      <c r="AA78" s="32"/>
      <c r="AB78" s="6"/>
      <c r="AC78" s="29">
        <f t="shared" si="57"/>
        <v>-3.75</v>
      </c>
      <c r="AD78" s="25">
        <f t="shared" si="56"/>
        <v>1.75</v>
      </c>
      <c r="AE78" s="25">
        <f t="shared" si="45"/>
        <v>-2.8499999999999943</v>
      </c>
      <c r="AF78" s="30">
        <f t="shared" si="63"/>
        <v>-0.75</v>
      </c>
      <c r="AG78" s="25">
        <f t="shared" si="58"/>
        <v>8.1000000000000014</v>
      </c>
      <c r="AH78" s="25">
        <f t="shared" si="41"/>
        <v>9.25</v>
      </c>
      <c r="AI78" s="25">
        <f t="shared" si="46"/>
        <v>-0.5</v>
      </c>
      <c r="AJ78" s="30">
        <f t="shared" si="64"/>
        <v>-4.5</v>
      </c>
      <c r="AK78" s="25">
        <f t="shared" si="70"/>
        <v>3.2000000000000028E-2</v>
      </c>
      <c r="AL78" s="25">
        <f t="shared" si="44"/>
        <v>7.0000000000001172E-3</v>
      </c>
      <c r="AM78" s="25">
        <f t="shared" si="72"/>
        <v>-3.0999999999999694E-2</v>
      </c>
      <c r="AO78" s="29">
        <f t="shared" si="59"/>
        <v>0.10899999999999999</v>
      </c>
      <c r="AP78" s="25">
        <f t="shared" si="74"/>
        <v>3.2999999999999474E-2</v>
      </c>
      <c r="AQ78" s="25">
        <f t="shared" si="74"/>
        <v>8.5000000000006182E-3</v>
      </c>
      <c r="AR78" s="30"/>
      <c r="AS78" s="28">
        <f t="shared" si="65"/>
        <v>8.5669642857142861E-2</v>
      </c>
      <c r="AT78" s="28">
        <f t="shared" si="73"/>
        <v>8.7616071428571432E-2</v>
      </c>
      <c r="AU78" s="28">
        <f t="shared" si="73"/>
        <v>8.625892857142857E-2</v>
      </c>
      <c r="AV78" s="28">
        <f t="shared" si="73"/>
        <v>8.582142857142859E-2</v>
      </c>
      <c r="AW78" s="28"/>
      <c r="AX78" s="12">
        <f t="shared" si="66"/>
        <v>0.99656070870244917</v>
      </c>
      <c r="AY78" s="4">
        <f t="shared" si="60"/>
        <v>0.95302150208906555</v>
      </c>
      <c r="AZ78" s="4">
        <f t="shared" si="54"/>
        <v>0.99989649104647549</v>
      </c>
      <c r="BA78" s="4">
        <f t="shared" si="47"/>
        <v>0.97819392426133978</v>
      </c>
      <c r="BB78" s="10"/>
      <c r="BC78" s="4">
        <f t="shared" si="67"/>
        <v>0.28890046899426786</v>
      </c>
      <c r="BD78" s="4">
        <f t="shared" si="61"/>
        <v>0.32870681748700703</v>
      </c>
      <c r="BE78" s="4">
        <f t="shared" si="43"/>
        <v>0.34054445709553877</v>
      </c>
      <c r="BF78" s="4">
        <f t="shared" si="48"/>
        <v>0.28547648772367867</v>
      </c>
      <c r="BG78" s="4"/>
      <c r="BH78" s="12">
        <f t="shared" si="68"/>
        <v>0.28989751098096633</v>
      </c>
      <c r="BI78" s="4">
        <f t="shared" si="62"/>
        <v>0.34491017964071857</v>
      </c>
      <c r="BJ78" s="4">
        <f t="shared" si="55"/>
        <v>0.34057971014492755</v>
      </c>
      <c r="BK78" s="4">
        <f t="shared" si="49"/>
        <v>0.29184038117927336</v>
      </c>
      <c r="BL78" s="10">
        <f t="shared" si="69"/>
        <v>0.26470588235294118</v>
      </c>
      <c r="BM78" s="35">
        <f t="shared" si="71"/>
        <v>1.679125</v>
      </c>
    </row>
    <row r="79" spans="1:65" x14ac:dyDescent="0.2">
      <c r="A79" s="65" t="s">
        <v>106</v>
      </c>
      <c r="B79" s="13">
        <v>39493</v>
      </c>
      <c r="C79" s="29">
        <v>4.8109999999999999</v>
      </c>
      <c r="D79" s="31">
        <v>4.9269999999999987</v>
      </c>
      <c r="E79" s="31">
        <v>4.8364999999999991</v>
      </c>
      <c r="F79" s="31">
        <v>4.7960000000000003</v>
      </c>
      <c r="G79" s="32"/>
      <c r="H79" s="25">
        <v>163.25</v>
      </c>
      <c r="I79" s="31">
        <v>166.2</v>
      </c>
      <c r="J79" s="31">
        <v>163.5</v>
      </c>
      <c r="K79" s="31">
        <v>163.69999999999999</v>
      </c>
      <c r="L79" s="32">
        <v>162.5</v>
      </c>
      <c r="M79" s="25">
        <v>77.3</v>
      </c>
      <c r="N79" s="31">
        <v>81.599999999999994</v>
      </c>
      <c r="O79" s="31">
        <v>77.5</v>
      </c>
      <c r="P79" s="31">
        <v>77.900000000000006</v>
      </c>
      <c r="Q79" s="32">
        <v>72.5</v>
      </c>
      <c r="R79" s="25">
        <v>49.5</v>
      </c>
      <c r="S79" s="31">
        <v>49.5</v>
      </c>
      <c r="T79" s="31">
        <v>59.875</v>
      </c>
      <c r="U79" s="31">
        <v>48</v>
      </c>
      <c r="V79" s="32">
        <v>42.5</v>
      </c>
      <c r="W79" s="31">
        <v>2.0760000000000001</v>
      </c>
      <c r="X79" s="31">
        <v>2.1240000000000001</v>
      </c>
      <c r="Y79" s="31">
        <v>2.1069999999999998</v>
      </c>
      <c r="Z79" s="31">
        <v>2.0579999999999998</v>
      </c>
      <c r="AA79" s="32"/>
      <c r="AB79" s="6"/>
      <c r="AC79" s="29">
        <f t="shared" si="57"/>
        <v>2.9499999999999886</v>
      </c>
      <c r="AD79" s="25">
        <f t="shared" si="56"/>
        <v>0.25</v>
      </c>
      <c r="AE79" s="25">
        <f t="shared" si="45"/>
        <v>0.44999999999998863</v>
      </c>
      <c r="AF79" s="30">
        <f t="shared" si="63"/>
        <v>-0.75</v>
      </c>
      <c r="AG79" s="25">
        <f t="shared" si="58"/>
        <v>0</v>
      </c>
      <c r="AH79" s="25">
        <f t="shared" si="41"/>
        <v>10.375</v>
      </c>
      <c r="AI79" s="25">
        <f t="shared" si="46"/>
        <v>-1.5</v>
      </c>
      <c r="AJ79" s="30">
        <f t="shared" si="64"/>
        <v>-7</v>
      </c>
      <c r="AK79" s="25">
        <f t="shared" si="70"/>
        <v>4.8000000000000043E-2</v>
      </c>
      <c r="AL79" s="25">
        <f t="shared" si="44"/>
        <v>3.0999999999999694E-2</v>
      </c>
      <c r="AM79" s="25">
        <f t="shared" si="72"/>
        <v>-1.8000000000000238E-2</v>
      </c>
      <c r="AO79" s="29">
        <f t="shared" si="59"/>
        <v>0.11599999999999877</v>
      </c>
      <c r="AP79" s="25">
        <f t="shared" si="74"/>
        <v>2.549999999999919E-2</v>
      </c>
      <c r="AQ79" s="25">
        <f t="shared" si="74"/>
        <v>-1.499999999999968E-2</v>
      </c>
      <c r="AR79" s="30"/>
      <c r="AS79" s="28">
        <f t="shared" si="65"/>
        <v>8.5910714285714285E-2</v>
      </c>
      <c r="AT79" s="28">
        <f t="shared" si="73"/>
        <v>8.7982142857142828E-2</v>
      </c>
      <c r="AU79" s="28">
        <f t="shared" si="73"/>
        <v>8.6366071428571417E-2</v>
      </c>
      <c r="AV79" s="28">
        <f t="shared" si="73"/>
        <v>8.5642857142857146E-2</v>
      </c>
      <c r="AW79" s="28"/>
      <c r="AX79" s="12">
        <f t="shared" si="66"/>
        <v>0.95011432134691343</v>
      </c>
      <c r="AY79" s="4">
        <f t="shared" si="60"/>
        <v>0.94450984371828728</v>
      </c>
      <c r="AZ79" s="4">
        <f t="shared" si="54"/>
        <v>0.94655225886488181</v>
      </c>
      <c r="BA79" s="4">
        <f t="shared" si="47"/>
        <v>0.95571309424520423</v>
      </c>
      <c r="BB79" s="10"/>
      <c r="BC79" s="4">
        <f t="shared" si="67"/>
        <v>0.28808979422157555</v>
      </c>
      <c r="BD79" s="4">
        <f t="shared" si="61"/>
        <v>0.28130708341790145</v>
      </c>
      <c r="BE79" s="4">
        <f t="shared" si="43"/>
        <v>0.34663496329990701</v>
      </c>
      <c r="BF79" s="4">
        <f t="shared" si="48"/>
        <v>0.28023352793994993</v>
      </c>
      <c r="BG79" s="4"/>
      <c r="BH79" s="12">
        <f t="shared" si="68"/>
        <v>0.30321592649310875</v>
      </c>
      <c r="BI79" s="4">
        <f t="shared" si="62"/>
        <v>0.29783393501805056</v>
      </c>
      <c r="BJ79" s="4">
        <f t="shared" si="55"/>
        <v>0.36620795107033638</v>
      </c>
      <c r="BK79" s="4">
        <f t="shared" si="49"/>
        <v>0.29321930360415394</v>
      </c>
      <c r="BL79" s="10">
        <f t="shared" si="69"/>
        <v>0.26153846153846155</v>
      </c>
      <c r="BM79" s="35">
        <f t="shared" si="71"/>
        <v>1.6838499999999998</v>
      </c>
    </row>
    <row r="80" spans="1:65" x14ac:dyDescent="0.2">
      <c r="A80" s="65" t="s">
        <v>107</v>
      </c>
      <c r="B80" s="13">
        <v>39500</v>
      </c>
      <c r="C80" s="29">
        <v>4.9814999999999996</v>
      </c>
      <c r="D80" s="31">
        <v>5.1156249999999996</v>
      </c>
      <c r="E80" s="31">
        <v>5.0340000000000007</v>
      </c>
      <c r="F80" s="31">
        <v>4.979000000000001</v>
      </c>
      <c r="G80" s="32"/>
      <c r="H80" s="25">
        <v>157.5</v>
      </c>
      <c r="I80" s="31">
        <v>164.25</v>
      </c>
      <c r="J80" s="31">
        <v>159.5</v>
      </c>
      <c r="K80" s="31">
        <v>160</v>
      </c>
      <c r="L80" s="32">
        <v>160</v>
      </c>
      <c r="M80" s="25">
        <v>72.5</v>
      </c>
      <c r="N80" s="31">
        <v>81</v>
      </c>
      <c r="O80" s="31">
        <v>78.125</v>
      </c>
      <c r="P80" s="31">
        <v>77.5</v>
      </c>
      <c r="Q80" s="32">
        <v>67.5</v>
      </c>
      <c r="R80" s="25">
        <v>49.5</v>
      </c>
      <c r="S80" s="31">
        <v>48.25</v>
      </c>
      <c r="T80" s="31">
        <v>60.174999999999997</v>
      </c>
      <c r="U80" s="31">
        <v>48.5</v>
      </c>
      <c r="V80" s="32">
        <v>45</v>
      </c>
      <c r="W80" s="31">
        <v>2.1</v>
      </c>
      <c r="X80" s="31">
        <v>2.1760000000000002</v>
      </c>
      <c r="Y80" s="31">
        <v>2.1139999999999999</v>
      </c>
      <c r="Z80" s="31">
        <v>2.0590000000000002</v>
      </c>
      <c r="AA80" s="32"/>
      <c r="AB80" s="6"/>
      <c r="AC80" s="29">
        <f t="shared" si="57"/>
        <v>6.75</v>
      </c>
      <c r="AD80" s="25">
        <f t="shared" si="56"/>
        <v>2</v>
      </c>
      <c r="AE80" s="25">
        <f t="shared" si="45"/>
        <v>2.5</v>
      </c>
      <c r="AF80" s="30">
        <f t="shared" si="63"/>
        <v>2.5</v>
      </c>
      <c r="AG80" s="25">
        <f t="shared" si="58"/>
        <v>-1.25</v>
      </c>
      <c r="AH80" s="25">
        <f t="shared" si="41"/>
        <v>10.674999999999997</v>
      </c>
      <c r="AI80" s="25">
        <f t="shared" si="46"/>
        <v>-1</v>
      </c>
      <c r="AJ80" s="30">
        <f t="shared" si="64"/>
        <v>-4.5</v>
      </c>
      <c r="AK80" s="25">
        <f t="shared" si="70"/>
        <v>7.6000000000000068E-2</v>
      </c>
      <c r="AL80" s="25">
        <f t="shared" si="44"/>
        <v>1.399999999999979E-2</v>
      </c>
      <c r="AM80" s="25">
        <f t="shared" si="72"/>
        <v>-4.0999999999999925E-2</v>
      </c>
      <c r="AO80" s="29">
        <f t="shared" si="59"/>
        <v>0.13412500000000005</v>
      </c>
      <c r="AP80" s="25">
        <f t="shared" si="74"/>
        <v>5.2500000000001101E-2</v>
      </c>
      <c r="AQ80" s="25">
        <f t="shared" si="74"/>
        <v>-2.4999999999986144E-3</v>
      </c>
      <c r="AR80" s="30"/>
      <c r="AS80" s="28">
        <f t="shared" si="65"/>
        <v>8.8955357142857142E-2</v>
      </c>
      <c r="AT80" s="28">
        <f t="shared" si="73"/>
        <v>9.1350446428571416E-2</v>
      </c>
      <c r="AU80" s="28">
        <f t="shared" si="73"/>
        <v>8.9892857142857149E-2</v>
      </c>
      <c r="AV80" s="28">
        <f t="shared" si="73"/>
        <v>8.8910714285714301E-2</v>
      </c>
      <c r="AW80" s="28"/>
      <c r="AX80" s="12">
        <f t="shared" si="66"/>
        <v>0.88527551942186089</v>
      </c>
      <c r="AY80" s="4">
        <f t="shared" si="60"/>
        <v>0.89901038485033613</v>
      </c>
      <c r="AZ80" s="4">
        <f t="shared" si="54"/>
        <v>0.88716726261422318</v>
      </c>
      <c r="BA80" s="4">
        <f t="shared" si="47"/>
        <v>0.8997790721028317</v>
      </c>
      <c r="BB80" s="10"/>
      <c r="BC80" s="4">
        <f t="shared" si="67"/>
        <v>0.27822944896115631</v>
      </c>
      <c r="BD80" s="4">
        <f t="shared" si="61"/>
        <v>0.2640928527794747</v>
      </c>
      <c r="BE80" s="4">
        <f t="shared" si="43"/>
        <v>0.33470401271354783</v>
      </c>
      <c r="BF80" s="4">
        <f t="shared" si="48"/>
        <v>0.2727455312311709</v>
      </c>
      <c r="BG80" s="4"/>
      <c r="BH80" s="12">
        <f t="shared" si="68"/>
        <v>0.31428571428571428</v>
      </c>
      <c r="BI80" s="4">
        <f t="shared" si="62"/>
        <v>0.29375951293759511</v>
      </c>
      <c r="BJ80" s="4">
        <f t="shared" si="55"/>
        <v>0.37727272727272726</v>
      </c>
      <c r="BK80" s="4">
        <f t="shared" si="49"/>
        <v>0.30312499999999998</v>
      </c>
      <c r="BL80" s="10">
        <f t="shared" si="69"/>
        <v>0.28125</v>
      </c>
      <c r="BM80" s="35">
        <f t="shared" si="71"/>
        <v>1.7435249999999998</v>
      </c>
    </row>
    <row r="81" spans="1:65" x14ac:dyDescent="0.2">
      <c r="A81" s="65" t="s">
        <v>108</v>
      </c>
      <c r="B81" s="13">
        <v>39507</v>
      </c>
      <c r="C81" s="29">
        <v>5.0650000000000004</v>
      </c>
      <c r="D81" s="31">
        <v>5.25</v>
      </c>
      <c r="E81" s="31">
        <v>5.1715000000000009</v>
      </c>
      <c r="F81" s="31">
        <v>5.0880000000000001</v>
      </c>
      <c r="G81" s="32"/>
      <c r="H81" s="25">
        <v>158.9</v>
      </c>
      <c r="I81" s="31">
        <v>167</v>
      </c>
      <c r="J81" s="31">
        <v>156.25</v>
      </c>
      <c r="K81" s="31">
        <v>160</v>
      </c>
      <c r="L81" s="32">
        <v>160</v>
      </c>
      <c r="M81" s="25">
        <v>73.25</v>
      </c>
      <c r="N81" s="31">
        <v>81.099999999999994</v>
      </c>
      <c r="O81" s="31">
        <v>77.875</v>
      </c>
      <c r="P81" s="31">
        <v>77.5</v>
      </c>
      <c r="Q81" s="32">
        <v>67.5</v>
      </c>
      <c r="R81" s="25">
        <v>49.5</v>
      </c>
      <c r="S81" s="31">
        <v>49</v>
      </c>
      <c r="T81" s="31">
        <v>60.875</v>
      </c>
      <c r="U81" s="31">
        <v>49</v>
      </c>
      <c r="V81" s="32">
        <v>42.5</v>
      </c>
      <c r="W81" s="31">
        <v>2.1959999999999997</v>
      </c>
      <c r="X81" s="31">
        <v>2.2490000000000001</v>
      </c>
      <c r="Y81" s="31">
        <v>2.2000000000000002</v>
      </c>
      <c r="Z81" s="31">
        <v>2.101</v>
      </c>
      <c r="AA81" s="32"/>
      <c r="AB81" s="6"/>
      <c r="AC81" s="29">
        <f t="shared" si="57"/>
        <v>8.0999999999999943</v>
      </c>
      <c r="AD81" s="25">
        <f t="shared" si="56"/>
        <v>-2.6500000000000057</v>
      </c>
      <c r="AE81" s="25">
        <f t="shared" si="45"/>
        <v>1.0999999999999943</v>
      </c>
      <c r="AF81" s="30">
        <f t="shared" si="63"/>
        <v>1.0999999999999943</v>
      </c>
      <c r="AG81" s="25">
        <f t="shared" si="58"/>
        <v>-0.5</v>
      </c>
      <c r="AH81" s="25">
        <f t="shared" si="41"/>
        <v>11.375</v>
      </c>
      <c r="AI81" s="25">
        <f t="shared" si="46"/>
        <v>-0.5</v>
      </c>
      <c r="AJ81" s="30">
        <f t="shared" si="64"/>
        <v>-7</v>
      </c>
      <c r="AK81" s="25">
        <f t="shared" si="70"/>
        <v>5.300000000000038E-2</v>
      </c>
      <c r="AL81" s="25">
        <f t="shared" si="44"/>
        <v>4.0000000000004476E-3</v>
      </c>
      <c r="AM81" s="25">
        <f t="shared" si="72"/>
        <v>-9.4999999999999751E-2</v>
      </c>
      <c r="AO81" s="29">
        <f t="shared" si="59"/>
        <v>0.18499999999999961</v>
      </c>
      <c r="AP81" s="25">
        <f t="shared" si="74"/>
        <v>0.10650000000000048</v>
      </c>
      <c r="AQ81" s="25">
        <f t="shared" si="74"/>
        <v>2.2999999999999687E-2</v>
      </c>
      <c r="AR81" s="30"/>
      <c r="AS81" s="28">
        <f>C81/56</f>
        <v>9.044642857142858E-2</v>
      </c>
      <c r="AT81" s="28">
        <f>D81/56</f>
        <v>9.375E-2</v>
      </c>
      <c r="AU81" s="28">
        <f>E81/56</f>
        <v>9.2348214285714297E-2</v>
      </c>
      <c r="AV81" s="28">
        <f>F81/56</f>
        <v>9.0857142857142859E-2</v>
      </c>
      <c r="AW81" s="28"/>
      <c r="AX81" s="12">
        <f t="shared" si="66"/>
        <v>0.87842053307008883</v>
      </c>
      <c r="AY81" s="4">
        <f t="shared" si="60"/>
        <v>0.89066666666666672</v>
      </c>
      <c r="AZ81" s="4">
        <f t="shared" si="54"/>
        <v>0.84598279029295165</v>
      </c>
      <c r="BA81" s="4">
        <f t="shared" si="47"/>
        <v>0.88050314465408808</v>
      </c>
      <c r="BB81" s="10"/>
      <c r="BC81" s="4">
        <f t="shared" si="67"/>
        <v>0.2736426456071076</v>
      </c>
      <c r="BD81" s="4">
        <f t="shared" si="61"/>
        <v>0.26133333333333336</v>
      </c>
      <c r="BE81" s="4">
        <f t="shared" si="43"/>
        <v>0.32959489509813394</v>
      </c>
      <c r="BF81" s="4">
        <f t="shared" si="48"/>
        <v>0.26965408805031449</v>
      </c>
      <c r="BG81" s="4"/>
      <c r="BH81" s="12">
        <f t="shared" si="68"/>
        <v>0.31151667715544368</v>
      </c>
      <c r="BI81" s="4">
        <f t="shared" si="62"/>
        <v>0.29341317365269459</v>
      </c>
      <c r="BJ81" s="4">
        <f t="shared" si="55"/>
        <v>0.3896</v>
      </c>
      <c r="BK81" s="4">
        <f t="shared" si="49"/>
        <v>0.30625000000000002</v>
      </c>
      <c r="BL81" s="10">
        <f t="shared" si="69"/>
        <v>0.265625</v>
      </c>
      <c r="BM81" s="35">
        <f>C81*0.35</f>
        <v>1.77275</v>
      </c>
    </row>
    <row r="82" spans="1:65" x14ac:dyDescent="0.2">
      <c r="A82" s="65" t="s">
        <v>109</v>
      </c>
      <c r="B82" s="13">
        <v>39514</v>
      </c>
      <c r="C82" s="29">
        <v>5.2939999999999996</v>
      </c>
      <c r="D82" s="31">
        <v>5.4030000000000005</v>
      </c>
      <c r="E82" s="31">
        <v>5.3975</v>
      </c>
      <c r="F82" s="31">
        <v>5.3429999999999991</v>
      </c>
      <c r="G82" s="32"/>
      <c r="H82" s="25">
        <v>160</v>
      </c>
      <c r="I82" s="31">
        <v>167.4</v>
      </c>
      <c r="J82" s="31">
        <v>161.66666666666666</v>
      </c>
      <c r="K82" s="31">
        <v>160</v>
      </c>
      <c r="L82" s="32">
        <v>160</v>
      </c>
      <c r="M82" s="25">
        <v>75.25</v>
      </c>
      <c r="N82" s="31">
        <v>82.1</v>
      </c>
      <c r="O82" s="31">
        <v>79.5</v>
      </c>
      <c r="P82" s="31">
        <v>77.5</v>
      </c>
      <c r="Q82" s="32">
        <v>67.5</v>
      </c>
      <c r="R82" s="25">
        <v>51.5</v>
      </c>
      <c r="S82" s="31">
        <v>49</v>
      </c>
      <c r="T82" s="31">
        <v>60.479166666666664</v>
      </c>
      <c r="U82" s="31">
        <v>49.4</v>
      </c>
      <c r="V82" s="32">
        <v>42.5</v>
      </c>
      <c r="W82" s="31">
        <v>2.2679999999999998</v>
      </c>
      <c r="X82" s="31">
        <v>2.3050000000000002</v>
      </c>
      <c r="Y82" s="31">
        <v>2.2583333333333333</v>
      </c>
      <c r="Z82" s="31">
        <v>2.1549999999999998</v>
      </c>
      <c r="AA82" s="32"/>
      <c r="AB82" s="6"/>
      <c r="AC82" s="29">
        <f t="shared" si="57"/>
        <v>7.4000000000000057</v>
      </c>
      <c r="AD82" s="25">
        <f t="shared" si="56"/>
        <v>1.6666666666666572</v>
      </c>
      <c r="AE82" s="25">
        <f t="shared" si="45"/>
        <v>0</v>
      </c>
      <c r="AF82" s="30">
        <f t="shared" si="63"/>
        <v>0</v>
      </c>
      <c r="AG82" s="25">
        <f t="shared" si="58"/>
        <v>-2.5</v>
      </c>
      <c r="AH82" s="25">
        <f t="shared" si="41"/>
        <v>8.9791666666666643</v>
      </c>
      <c r="AI82" s="25">
        <f t="shared" si="46"/>
        <v>-2.1000000000000014</v>
      </c>
      <c r="AJ82" s="30">
        <f t="shared" si="64"/>
        <v>-9</v>
      </c>
      <c r="AK82" s="25">
        <f t="shared" si="70"/>
        <v>3.7000000000000366E-2</v>
      </c>
      <c r="AL82" s="25">
        <f t="shared" si="44"/>
        <v>-9.6666666666664902E-3</v>
      </c>
      <c r="AM82" s="25">
        <f t="shared" ref="AM82:AM89" si="75">Z82-W82</f>
        <v>-0.11299999999999999</v>
      </c>
      <c r="AO82" s="29">
        <f t="shared" si="59"/>
        <v>0.10900000000000087</v>
      </c>
      <c r="AP82" s="25">
        <f t="shared" ref="AP82:AP89" si="76">E82-$C82</f>
        <v>0.10350000000000037</v>
      </c>
      <c r="AQ82" s="25">
        <f t="shared" ref="AQ82:AQ89" si="77">F82-$C82</f>
        <v>4.8999999999999488E-2</v>
      </c>
      <c r="AR82" s="30"/>
      <c r="AS82" s="28">
        <f t="shared" ref="AS82:AS89" si="78">C82/56</f>
        <v>9.4535714285714278E-2</v>
      </c>
      <c r="AT82" s="28">
        <f t="shared" ref="AT82:AT89" si="79">D82/56</f>
        <v>9.6482142857142864E-2</v>
      </c>
      <c r="AU82" s="28">
        <f t="shared" ref="AU82:AU89" si="80">E82/56</f>
        <v>9.6383928571428565E-2</v>
      </c>
      <c r="AV82" s="28">
        <f t="shared" ref="AV82:AV89" si="81">F82/56</f>
        <v>9.5410714285714265E-2</v>
      </c>
      <c r="AW82" s="28"/>
      <c r="AX82" s="12">
        <f t="shared" si="66"/>
        <v>0.8462410275783907</v>
      </c>
      <c r="AY82" s="4">
        <f t="shared" si="60"/>
        <v>0.86751804553026091</v>
      </c>
      <c r="AZ82" s="4">
        <f t="shared" si="54"/>
        <v>0.83865987339817816</v>
      </c>
      <c r="BA82" s="4">
        <f t="shared" si="47"/>
        <v>0.83848025453864894</v>
      </c>
      <c r="BB82" s="10"/>
      <c r="BC82" s="4">
        <f t="shared" si="67"/>
        <v>0.27238383075179451</v>
      </c>
      <c r="BD82" s="4">
        <f t="shared" si="61"/>
        <v>0.25393300018508236</v>
      </c>
      <c r="BE82" s="4">
        <f t="shared" si="43"/>
        <v>0.3137409294426432</v>
      </c>
      <c r="BF82" s="4">
        <f t="shared" si="48"/>
        <v>0.25888077858880781</v>
      </c>
      <c r="BG82" s="4"/>
      <c r="BH82" s="12">
        <f t="shared" si="68"/>
        <v>0.32187500000000002</v>
      </c>
      <c r="BI82" s="4">
        <f t="shared" si="62"/>
        <v>0.2927120669056153</v>
      </c>
      <c r="BJ82" s="4">
        <f t="shared" si="55"/>
        <v>0.3740979381443299</v>
      </c>
      <c r="BK82" s="4">
        <f t="shared" si="49"/>
        <v>0.30874999999999997</v>
      </c>
      <c r="BL82" s="10">
        <f t="shared" si="69"/>
        <v>0.265625</v>
      </c>
      <c r="BM82" s="35">
        <f t="shared" ref="BM82:BM89" si="82">C82*0.35</f>
        <v>1.8528999999999998</v>
      </c>
    </row>
    <row r="83" spans="1:65" x14ac:dyDescent="0.2">
      <c r="A83" s="65" t="s">
        <v>110</v>
      </c>
      <c r="B83" s="13">
        <v>39521</v>
      </c>
      <c r="C83" s="29">
        <v>5.3049999999999997</v>
      </c>
      <c r="D83" s="25">
        <v>5.4690000000000003</v>
      </c>
      <c r="E83" s="25">
        <v>5.3825000000000003</v>
      </c>
      <c r="F83" s="25">
        <v>5.3610000000000015</v>
      </c>
      <c r="G83" s="30"/>
      <c r="H83" s="25">
        <v>161</v>
      </c>
      <c r="I83" s="25">
        <v>169.5</v>
      </c>
      <c r="J83" s="25">
        <v>166.66666666666666</v>
      </c>
      <c r="K83" s="25">
        <v>160</v>
      </c>
      <c r="L83" s="30">
        <v>160</v>
      </c>
      <c r="M83" s="25">
        <v>78.25</v>
      </c>
      <c r="N83" s="25">
        <v>82.5</v>
      </c>
      <c r="O83" s="25">
        <v>83</v>
      </c>
      <c r="P83" s="25">
        <v>77.5</v>
      </c>
      <c r="Q83" s="30">
        <v>67.5</v>
      </c>
      <c r="R83" s="25">
        <v>52.2</v>
      </c>
      <c r="S83" s="25">
        <v>50</v>
      </c>
      <c r="T83" s="25">
        <v>59.958333333333336</v>
      </c>
      <c r="U83" s="25">
        <v>49.7</v>
      </c>
      <c r="V83" s="30">
        <v>45</v>
      </c>
      <c r="W83" s="25">
        <v>2.31</v>
      </c>
      <c r="X83" s="25">
        <v>2.3880000000000003</v>
      </c>
      <c r="Y83" s="25">
        <v>2.3083333333333331</v>
      </c>
      <c r="Z83" s="25">
        <v>2.2799999999999998</v>
      </c>
      <c r="AA83" s="30"/>
      <c r="AB83" s="3"/>
      <c r="AC83" s="29">
        <f t="shared" si="57"/>
        <v>8.5</v>
      </c>
      <c r="AD83" s="25">
        <f t="shared" si="56"/>
        <v>5.6666666666666572</v>
      </c>
      <c r="AE83" s="25">
        <f t="shared" si="45"/>
        <v>-1</v>
      </c>
      <c r="AF83" s="30">
        <f t="shared" si="63"/>
        <v>-1</v>
      </c>
      <c r="AG83" s="25">
        <f t="shared" si="58"/>
        <v>-2.2000000000000028</v>
      </c>
      <c r="AH83" s="25">
        <f t="shared" si="41"/>
        <v>7.7583333333333329</v>
      </c>
      <c r="AI83" s="25">
        <f t="shared" si="46"/>
        <v>-2.5</v>
      </c>
      <c r="AJ83" s="30">
        <f t="shared" si="64"/>
        <v>-7.2000000000000028</v>
      </c>
      <c r="AK83" s="25">
        <f t="shared" si="70"/>
        <v>7.8000000000000291E-2</v>
      </c>
      <c r="AL83" s="25">
        <f t="shared" si="44"/>
        <v>-1.6666666666669272E-3</v>
      </c>
      <c r="AM83" s="25">
        <f t="shared" si="75"/>
        <v>-3.0000000000000249E-2</v>
      </c>
      <c r="AO83" s="29">
        <f t="shared" si="59"/>
        <v>0.16400000000000059</v>
      </c>
      <c r="AP83" s="25">
        <f t="shared" si="76"/>
        <v>7.7500000000000568E-2</v>
      </c>
      <c r="AQ83" s="25">
        <f t="shared" si="77"/>
        <v>5.6000000000001826E-2</v>
      </c>
      <c r="AR83" s="30"/>
      <c r="AS83" s="28">
        <f t="shared" si="78"/>
        <v>9.4732142857142848E-2</v>
      </c>
      <c r="AT83" s="28">
        <f t="shared" si="79"/>
        <v>9.7660714285714295E-2</v>
      </c>
      <c r="AU83" s="28">
        <f t="shared" si="80"/>
        <v>9.611607142857144E-2</v>
      </c>
      <c r="AV83" s="28">
        <f t="shared" si="81"/>
        <v>9.5732142857142891E-2</v>
      </c>
      <c r="AW83" s="28"/>
      <c r="AX83" s="12">
        <f t="shared" si="66"/>
        <v>0.8497643732327993</v>
      </c>
      <c r="AY83" s="4">
        <f t="shared" si="60"/>
        <v>0.86780032912781124</v>
      </c>
      <c r="AZ83" s="4">
        <f t="shared" si="54"/>
        <v>0.86700727666821475</v>
      </c>
      <c r="BA83" s="4">
        <f t="shared" si="47"/>
        <v>0.83566498787539611</v>
      </c>
      <c r="BB83" s="10"/>
      <c r="BC83" s="4">
        <f t="shared" si="67"/>
        <v>0.27551366635249769</v>
      </c>
      <c r="BD83" s="4">
        <f t="shared" si="61"/>
        <v>0.25598829767782044</v>
      </c>
      <c r="BE83" s="4">
        <f t="shared" si="43"/>
        <v>0.31190586778139029</v>
      </c>
      <c r="BF83" s="4">
        <f t="shared" si="48"/>
        <v>0.25957843685879489</v>
      </c>
      <c r="BG83" s="4"/>
      <c r="BH83" s="12">
        <f t="shared" si="68"/>
        <v>0.32422360248447207</v>
      </c>
      <c r="BI83" s="4">
        <f t="shared" si="62"/>
        <v>0.29498525073746312</v>
      </c>
      <c r="BJ83" s="4">
        <f t="shared" si="55"/>
        <v>0.35975000000000001</v>
      </c>
      <c r="BK83" s="4">
        <f t="shared" si="49"/>
        <v>0.31062500000000004</v>
      </c>
      <c r="BL83" s="10">
        <f t="shared" si="69"/>
        <v>0.28125</v>
      </c>
      <c r="BM83" s="35">
        <f t="shared" si="82"/>
        <v>1.8567499999999997</v>
      </c>
    </row>
    <row r="84" spans="1:65" x14ac:dyDescent="0.2">
      <c r="A84" s="65" t="s">
        <v>111</v>
      </c>
      <c r="B84" s="13">
        <v>39528</v>
      </c>
      <c r="C84" s="29">
        <v>5.0314999999999994</v>
      </c>
      <c r="D84" s="25">
        <v>5.0565000000000007</v>
      </c>
      <c r="E84" s="25">
        <v>5.0539999999999994</v>
      </c>
      <c r="F84" s="25">
        <v>5.0190000000000001</v>
      </c>
      <c r="G84" s="30"/>
      <c r="H84" s="25">
        <v>162</v>
      </c>
      <c r="I84" s="25">
        <v>168.1</v>
      </c>
      <c r="J84" s="25">
        <v>167.91666666666666</v>
      </c>
      <c r="K84" s="25">
        <v>159.9</v>
      </c>
      <c r="L84" s="30">
        <v>160</v>
      </c>
      <c r="M84" s="25">
        <v>76.25</v>
      </c>
      <c r="N84" s="25">
        <v>82.5</v>
      </c>
      <c r="O84" s="25">
        <v>83.25</v>
      </c>
      <c r="P84" s="25">
        <v>77.5</v>
      </c>
      <c r="Q84" s="30">
        <v>67</v>
      </c>
      <c r="R84" s="25">
        <v>51.5</v>
      </c>
      <c r="S84" s="25">
        <v>50.1</v>
      </c>
      <c r="T84" s="25">
        <v>62.479166666666664</v>
      </c>
      <c r="U84" s="25">
        <v>50.2</v>
      </c>
      <c r="V84" s="30">
        <v>47.5</v>
      </c>
      <c r="W84" s="25">
        <v>2.3450000000000002</v>
      </c>
      <c r="X84" s="25">
        <v>2.3940000000000001</v>
      </c>
      <c r="Y84" s="25">
        <v>2.3458333333333328</v>
      </c>
      <c r="Z84" s="25">
        <v>2.2949999999999999</v>
      </c>
      <c r="AA84" s="30"/>
      <c r="AB84" s="3"/>
      <c r="AC84" s="29">
        <f t="shared" si="57"/>
        <v>6.0999999999999943</v>
      </c>
      <c r="AD84" s="25">
        <f t="shared" si="56"/>
        <v>5.9166666666666572</v>
      </c>
      <c r="AE84" s="25">
        <f t="shared" si="45"/>
        <v>-2.0999999999999943</v>
      </c>
      <c r="AF84" s="30">
        <f t="shared" si="63"/>
        <v>-2</v>
      </c>
      <c r="AG84" s="25">
        <f t="shared" si="58"/>
        <v>-1.3999999999999986</v>
      </c>
      <c r="AH84" s="25">
        <f t="shared" si="41"/>
        <v>10.979166666666664</v>
      </c>
      <c r="AI84" s="25">
        <f t="shared" si="46"/>
        <v>-1.2999999999999972</v>
      </c>
      <c r="AJ84" s="30">
        <f t="shared" si="64"/>
        <v>-4</v>
      </c>
      <c r="AK84" s="25">
        <f t="shared" si="70"/>
        <v>4.8999999999999932E-2</v>
      </c>
      <c r="AL84" s="25">
        <f t="shared" si="44"/>
        <v>8.3333333333257542E-4</v>
      </c>
      <c r="AM84" s="25">
        <f t="shared" si="75"/>
        <v>-5.0000000000000266E-2</v>
      </c>
      <c r="AO84" s="29">
        <f t="shared" si="59"/>
        <v>2.5000000000001243E-2</v>
      </c>
      <c r="AP84" s="25">
        <f t="shared" si="76"/>
        <v>2.2499999999999964E-2</v>
      </c>
      <c r="AQ84" s="25">
        <f t="shared" si="77"/>
        <v>-1.2499999999999289E-2</v>
      </c>
      <c r="AR84" s="30"/>
      <c r="AS84" s="28">
        <f t="shared" si="78"/>
        <v>8.9848214285714281E-2</v>
      </c>
      <c r="AT84" s="28">
        <f t="shared" si="79"/>
        <v>9.0294642857142865E-2</v>
      </c>
      <c r="AU84" s="28">
        <f t="shared" si="80"/>
        <v>9.0249999999999983E-2</v>
      </c>
      <c r="AV84" s="28">
        <f t="shared" si="81"/>
        <v>8.9624999999999996E-2</v>
      </c>
      <c r="AW84" s="28"/>
      <c r="AX84" s="12">
        <f t="shared" si="66"/>
        <v>0.90152042134552324</v>
      </c>
      <c r="AY84" s="4">
        <f t="shared" si="60"/>
        <v>0.93084149115000481</v>
      </c>
      <c r="AZ84" s="4">
        <f t="shared" si="54"/>
        <v>0.93028624192059106</v>
      </c>
      <c r="BA84" s="4">
        <f t="shared" si="47"/>
        <v>0.89205020920502098</v>
      </c>
      <c r="BB84" s="10"/>
      <c r="BC84" s="4">
        <f t="shared" si="67"/>
        <v>0.28659445493391633</v>
      </c>
      <c r="BD84" s="4">
        <f t="shared" si="61"/>
        <v>0.27742509641056062</v>
      </c>
      <c r="BE84" s="4">
        <f t="shared" si="43"/>
        <v>0.34614496768236386</v>
      </c>
      <c r="BF84" s="4">
        <f t="shared" si="48"/>
        <v>0.28005578800557884</v>
      </c>
      <c r="BG84" s="4"/>
      <c r="BH84" s="12">
        <f t="shared" si="68"/>
        <v>0.31790123456790126</v>
      </c>
      <c r="BI84" s="4">
        <f t="shared" si="62"/>
        <v>0.29803688280785251</v>
      </c>
      <c r="BJ84" s="4">
        <f t="shared" si="55"/>
        <v>0.37208436724565758</v>
      </c>
      <c r="BK84" s="4">
        <f t="shared" si="49"/>
        <v>0.31394621638524078</v>
      </c>
      <c r="BL84" s="10">
        <f t="shared" si="69"/>
        <v>0.296875</v>
      </c>
      <c r="BM84" s="35">
        <f t="shared" si="82"/>
        <v>1.7610249999999996</v>
      </c>
    </row>
    <row r="85" spans="1:65" x14ac:dyDescent="0.2">
      <c r="A85" s="65" t="s">
        <v>112</v>
      </c>
      <c r="B85" s="13">
        <v>39535</v>
      </c>
      <c r="C85" s="29">
        <v>5.0455500000000004</v>
      </c>
      <c r="D85" s="25">
        <v>5.2805</v>
      </c>
      <c r="E85" s="25">
        <v>5.0824999999999996</v>
      </c>
      <c r="F85" s="25">
        <v>5.0669999999999993</v>
      </c>
      <c r="G85" s="30"/>
      <c r="H85" s="25">
        <v>161.75</v>
      </c>
      <c r="I85" s="25">
        <v>167.8</v>
      </c>
      <c r="J85" s="25">
        <v>165.16666666666666</v>
      </c>
      <c r="K85" s="25">
        <v>159.5</v>
      </c>
      <c r="L85" s="30">
        <v>162.5</v>
      </c>
      <c r="M85" s="25">
        <v>76.400000000000006</v>
      </c>
      <c r="N85" s="25">
        <v>87</v>
      </c>
      <c r="O85" s="25">
        <v>76.7</v>
      </c>
      <c r="P85" s="25">
        <v>76.5</v>
      </c>
      <c r="Q85" s="30">
        <v>65</v>
      </c>
      <c r="R85" s="25">
        <v>48.5</v>
      </c>
      <c r="S85" s="25">
        <v>49.5</v>
      </c>
      <c r="T85" s="25">
        <v>59.458333333333336</v>
      </c>
      <c r="U85" s="25">
        <v>48.2</v>
      </c>
      <c r="V85" s="30">
        <v>47.5</v>
      </c>
      <c r="W85" s="25">
        <v>2.33</v>
      </c>
      <c r="X85" s="25">
        <v>2.3780000000000001</v>
      </c>
      <c r="Y85" s="25">
        <v>2.3291666666666666</v>
      </c>
      <c r="Z85" s="25">
        <v>2.2799999999999998</v>
      </c>
      <c r="AA85" s="30"/>
      <c r="AB85" s="3"/>
      <c r="AC85" s="29">
        <f t="shared" si="57"/>
        <v>6.0500000000000114</v>
      </c>
      <c r="AD85" s="25">
        <f t="shared" si="56"/>
        <v>3.4166666666666572</v>
      </c>
      <c r="AE85" s="25">
        <f t="shared" si="45"/>
        <v>-2.25</v>
      </c>
      <c r="AF85" s="30">
        <f t="shared" si="63"/>
        <v>0.75</v>
      </c>
      <c r="AG85" s="25">
        <f t="shared" si="58"/>
        <v>1</v>
      </c>
      <c r="AH85" s="25">
        <f t="shared" ref="AH85:AH98" si="83">T85-R85</f>
        <v>10.958333333333336</v>
      </c>
      <c r="AI85" s="25">
        <f t="shared" si="46"/>
        <v>-0.29999999999999716</v>
      </c>
      <c r="AJ85" s="30">
        <f t="shared" si="64"/>
        <v>-1</v>
      </c>
      <c r="AK85" s="25">
        <f t="shared" si="70"/>
        <v>4.8000000000000043E-2</v>
      </c>
      <c r="AL85" s="25">
        <f t="shared" si="44"/>
        <v>-8.333333333334636E-4</v>
      </c>
      <c r="AM85" s="25">
        <f t="shared" si="75"/>
        <v>-5.0000000000000266E-2</v>
      </c>
      <c r="AO85" s="29">
        <f t="shared" si="59"/>
        <v>0.23494999999999955</v>
      </c>
      <c r="AP85" s="25">
        <f t="shared" si="76"/>
        <v>3.694999999999915E-2</v>
      </c>
      <c r="AQ85" s="25">
        <f t="shared" si="77"/>
        <v>2.1449999999998859E-2</v>
      </c>
      <c r="AR85" s="30"/>
      <c r="AS85" s="28">
        <f t="shared" si="78"/>
        <v>9.0099107142857154E-2</v>
      </c>
      <c r="AT85" s="28">
        <f t="shared" si="79"/>
        <v>9.4294642857142855E-2</v>
      </c>
      <c r="AU85" s="28">
        <f t="shared" si="80"/>
        <v>9.075892857142856E-2</v>
      </c>
      <c r="AV85" s="28">
        <f t="shared" si="81"/>
        <v>9.0482142857142844E-2</v>
      </c>
      <c r="AW85" s="28"/>
      <c r="AX85" s="12">
        <f t="shared" si="66"/>
        <v>0.89762265758936088</v>
      </c>
      <c r="AY85" s="4">
        <f t="shared" si="60"/>
        <v>0.88976422687245527</v>
      </c>
      <c r="AZ85" s="4">
        <f t="shared" si="54"/>
        <v>0.90991965896048543</v>
      </c>
      <c r="BA85" s="4">
        <f t="shared" si="47"/>
        <v>0.88138938227748187</v>
      </c>
      <c r="BB85" s="10"/>
      <c r="BC85" s="4">
        <f t="shared" si="67"/>
        <v>0.26914806116280682</v>
      </c>
      <c r="BD85" s="4">
        <f t="shared" si="61"/>
        <v>0.26247514439920466</v>
      </c>
      <c r="BE85" s="4">
        <f t="shared" ref="BE85:BE116" si="84">(T85/2000)/AU85</f>
        <v>0.32756189539268737</v>
      </c>
      <c r="BF85" s="4">
        <f t="shared" si="48"/>
        <v>0.26635089796723904</v>
      </c>
      <c r="BG85" s="4"/>
      <c r="BH85" s="12">
        <f t="shared" si="68"/>
        <v>0.29984544049459044</v>
      </c>
      <c r="BI85" s="4">
        <f t="shared" si="62"/>
        <v>0.29499404052443384</v>
      </c>
      <c r="BJ85" s="4">
        <f t="shared" si="55"/>
        <v>0.35998990918264384</v>
      </c>
      <c r="BK85" s="4">
        <f t="shared" si="49"/>
        <v>0.30219435736677119</v>
      </c>
      <c r="BL85" s="10">
        <f t="shared" si="69"/>
        <v>0.29230769230769232</v>
      </c>
      <c r="BM85" s="35">
        <f t="shared" si="82"/>
        <v>1.7659425</v>
      </c>
    </row>
    <row r="86" spans="1:65" x14ac:dyDescent="0.2">
      <c r="A86" s="65" t="s">
        <v>118</v>
      </c>
      <c r="B86" s="13">
        <v>39542</v>
      </c>
      <c r="C86" s="29">
        <v>5.4904999999999999</v>
      </c>
      <c r="D86" s="25">
        <v>5.734</v>
      </c>
      <c r="E86" s="25">
        <v>5.5350000000000001</v>
      </c>
      <c r="F86" s="25">
        <v>5.5119999999999987</v>
      </c>
      <c r="G86" s="30"/>
      <c r="H86" s="25">
        <v>166.7</v>
      </c>
      <c r="I86" s="25">
        <v>170</v>
      </c>
      <c r="J86" s="25">
        <v>170.16666666666666</v>
      </c>
      <c r="K86" s="25">
        <v>162.80000000000001</v>
      </c>
      <c r="L86" s="30">
        <v>160</v>
      </c>
      <c r="M86" s="25">
        <v>77.650000000000006</v>
      </c>
      <c r="N86" s="25">
        <v>84</v>
      </c>
      <c r="O86" s="25">
        <v>79.375</v>
      </c>
      <c r="P86" s="25">
        <v>76.5</v>
      </c>
      <c r="Q86" s="30">
        <v>65</v>
      </c>
      <c r="R86" s="25">
        <v>46.924999999999997</v>
      </c>
      <c r="S86" s="25">
        <v>50.1</v>
      </c>
      <c r="T86" s="25">
        <v>61.375</v>
      </c>
      <c r="U86" s="25">
        <v>49.2</v>
      </c>
      <c r="V86" s="30">
        <v>42.5</v>
      </c>
      <c r="W86" s="25">
        <v>2.3679999999999994</v>
      </c>
      <c r="X86" s="25">
        <v>2.4140000000000001</v>
      </c>
      <c r="Y86" s="25">
        <v>2.3633333333333328</v>
      </c>
      <c r="Z86" s="25">
        <v>2.3069999999999999</v>
      </c>
      <c r="AA86" s="30"/>
      <c r="AB86" s="3"/>
      <c r="AC86" s="29">
        <f t="shared" si="57"/>
        <v>3.3000000000000114</v>
      </c>
      <c r="AD86" s="25">
        <f t="shared" si="56"/>
        <v>3.4666666666666686</v>
      </c>
      <c r="AE86" s="25">
        <f t="shared" si="45"/>
        <v>-3.8999999999999773</v>
      </c>
      <c r="AF86" s="30">
        <f t="shared" si="63"/>
        <v>-6.6999999999999886</v>
      </c>
      <c r="AG86" s="25">
        <f t="shared" si="58"/>
        <v>3.1750000000000043</v>
      </c>
      <c r="AH86" s="25">
        <f t="shared" si="83"/>
        <v>14.450000000000003</v>
      </c>
      <c r="AI86" s="25">
        <f t="shared" si="46"/>
        <v>2.2750000000000057</v>
      </c>
      <c r="AJ86" s="30">
        <f t="shared" si="64"/>
        <v>-4.4249999999999972</v>
      </c>
      <c r="AK86" s="25">
        <f t="shared" si="70"/>
        <v>4.6000000000000707E-2</v>
      </c>
      <c r="AL86" s="25">
        <f t="shared" si="44"/>
        <v>-4.6666666666665968E-3</v>
      </c>
      <c r="AM86" s="25">
        <f t="shared" si="75"/>
        <v>-6.0999999999999499E-2</v>
      </c>
      <c r="AO86" s="29">
        <f t="shared" si="59"/>
        <v>0.24350000000000005</v>
      </c>
      <c r="AP86" s="25">
        <f t="shared" si="76"/>
        <v>4.4500000000000206E-2</v>
      </c>
      <c r="AQ86" s="25">
        <f t="shared" si="77"/>
        <v>2.1499999999998742E-2</v>
      </c>
      <c r="AR86" s="30"/>
      <c r="AS86" s="28">
        <f t="shared" si="78"/>
        <v>9.8044642857142858E-2</v>
      </c>
      <c r="AT86" s="28">
        <f t="shared" si="79"/>
        <v>0.10239285714285715</v>
      </c>
      <c r="AU86" s="28">
        <f t="shared" si="80"/>
        <v>9.8839285714285713E-2</v>
      </c>
      <c r="AV86" s="28">
        <f t="shared" si="81"/>
        <v>9.8428571428571407E-2</v>
      </c>
      <c r="AW86" s="28"/>
      <c r="AX86" s="12">
        <f t="shared" si="66"/>
        <v>0.85012293962298513</v>
      </c>
      <c r="AY86" s="4">
        <f t="shared" si="60"/>
        <v>0.83013603069410535</v>
      </c>
      <c r="AZ86" s="4">
        <f t="shared" si="54"/>
        <v>0.86082505269497134</v>
      </c>
      <c r="BA86" s="4">
        <f t="shared" si="47"/>
        <v>0.82699564586357055</v>
      </c>
      <c r="BB86" s="10"/>
      <c r="BC86" s="4">
        <f t="shared" si="67"/>
        <v>0.23930425280029138</v>
      </c>
      <c r="BD86" s="4">
        <f t="shared" si="61"/>
        <v>0.24464597139867456</v>
      </c>
      <c r="BE86" s="4">
        <f t="shared" si="84"/>
        <v>0.31047877145438119</v>
      </c>
      <c r="BF86" s="4">
        <f t="shared" si="48"/>
        <v>0.2499274310595066</v>
      </c>
      <c r="BG86" s="4"/>
      <c r="BH86" s="12">
        <f t="shared" si="68"/>
        <v>0.28149370125974804</v>
      </c>
      <c r="BI86" s="4">
        <f t="shared" si="62"/>
        <v>0.29470588235294121</v>
      </c>
      <c r="BJ86" s="4">
        <f t="shared" si="55"/>
        <v>0.36067580803134186</v>
      </c>
      <c r="BK86" s="4">
        <f t="shared" si="49"/>
        <v>0.30221130221130221</v>
      </c>
      <c r="BL86" s="10">
        <f t="shared" si="69"/>
        <v>0.265625</v>
      </c>
      <c r="BM86" s="35">
        <f t="shared" si="82"/>
        <v>1.9216749999999998</v>
      </c>
    </row>
    <row r="87" spans="1:65" x14ac:dyDescent="0.2">
      <c r="A87" s="65" t="s">
        <v>119</v>
      </c>
      <c r="B87" s="13">
        <v>39549</v>
      </c>
      <c r="C87" s="29">
        <v>5.6129999999999995</v>
      </c>
      <c r="D87" s="25">
        <v>5.7655000000000003</v>
      </c>
      <c r="E87" s="25">
        <v>5.665</v>
      </c>
      <c r="F87" s="25">
        <v>5.6219999999999999</v>
      </c>
      <c r="G87" s="30"/>
      <c r="H87" s="25">
        <v>168.4</v>
      </c>
      <c r="I87" s="25">
        <v>179</v>
      </c>
      <c r="J87" s="25">
        <v>174.16666666666666</v>
      </c>
      <c r="K87" s="25">
        <v>165.2</v>
      </c>
      <c r="L87" s="30">
        <v>160</v>
      </c>
      <c r="M87" s="25">
        <v>79</v>
      </c>
      <c r="N87" s="25">
        <v>83</v>
      </c>
      <c r="O87" s="25">
        <v>82.375</v>
      </c>
      <c r="P87" s="25">
        <v>76.5</v>
      </c>
      <c r="Q87" s="30">
        <v>65</v>
      </c>
      <c r="R87" s="25">
        <v>48.625</v>
      </c>
      <c r="S87" s="25">
        <v>57.5</v>
      </c>
      <c r="T87" s="25">
        <v>66.416666666666671</v>
      </c>
      <c r="U87" s="25">
        <v>50.1</v>
      </c>
      <c r="V87" s="30">
        <v>42.5</v>
      </c>
      <c r="W87" s="25">
        <v>2.4419999999999997</v>
      </c>
      <c r="X87" s="25">
        <v>2.444</v>
      </c>
      <c r="Y87" s="25">
        <v>2.4358333333333331</v>
      </c>
      <c r="Z87" s="25">
        <v>2.34</v>
      </c>
      <c r="AA87" s="30"/>
      <c r="AB87" s="3"/>
      <c r="AC87" s="29">
        <f t="shared" si="57"/>
        <v>10.599999999999994</v>
      </c>
      <c r="AD87" s="25">
        <f t="shared" si="56"/>
        <v>5.7666666666666515</v>
      </c>
      <c r="AE87" s="25">
        <f t="shared" si="45"/>
        <v>-3.2000000000000171</v>
      </c>
      <c r="AF87" s="30">
        <f t="shared" si="63"/>
        <v>-8.4000000000000057</v>
      </c>
      <c r="AG87" s="25">
        <f t="shared" si="58"/>
        <v>8.875</v>
      </c>
      <c r="AH87" s="25">
        <f t="shared" si="83"/>
        <v>17.791666666666671</v>
      </c>
      <c r="AI87" s="25">
        <f t="shared" si="46"/>
        <v>1.4750000000000014</v>
      </c>
      <c r="AJ87" s="30">
        <f t="shared" si="64"/>
        <v>-6.125</v>
      </c>
      <c r="AK87" s="25">
        <f t="shared" si="70"/>
        <v>2.0000000000002238E-3</v>
      </c>
      <c r="AL87" s="25">
        <f t="shared" si="44"/>
        <v>-6.1666666666666536E-3</v>
      </c>
      <c r="AM87" s="25">
        <f t="shared" si="75"/>
        <v>-0.10199999999999987</v>
      </c>
      <c r="AO87" s="29">
        <f t="shared" si="59"/>
        <v>0.15250000000000075</v>
      </c>
      <c r="AP87" s="25">
        <f t="shared" si="76"/>
        <v>5.200000000000049E-2</v>
      </c>
      <c r="AQ87" s="25">
        <f t="shared" si="77"/>
        <v>9.0000000000003411E-3</v>
      </c>
      <c r="AR87" s="30"/>
      <c r="AS87" s="28">
        <f t="shared" si="78"/>
        <v>0.10023214285714285</v>
      </c>
      <c r="AT87" s="28">
        <f t="shared" si="79"/>
        <v>0.10295535714285715</v>
      </c>
      <c r="AU87" s="28">
        <f t="shared" si="80"/>
        <v>0.10116071428571428</v>
      </c>
      <c r="AV87" s="28">
        <f t="shared" si="81"/>
        <v>0.10039285714285714</v>
      </c>
      <c r="AW87" s="28"/>
      <c r="AX87" s="12">
        <f t="shared" si="66"/>
        <v>0.8400498841973989</v>
      </c>
      <c r="AY87" s="4">
        <f t="shared" si="60"/>
        <v>0.86930881970340812</v>
      </c>
      <c r="AZ87" s="4">
        <f t="shared" si="54"/>
        <v>0.86084142394822005</v>
      </c>
      <c r="BA87" s="4">
        <f t="shared" si="47"/>
        <v>0.82276769832799712</v>
      </c>
      <c r="BB87" s="10"/>
      <c r="BC87" s="4">
        <f t="shared" si="67"/>
        <v>0.242561909852129</v>
      </c>
      <c r="BD87" s="4">
        <f t="shared" si="61"/>
        <v>0.27924724655277078</v>
      </c>
      <c r="BE87" s="4">
        <f t="shared" si="84"/>
        <v>0.32827302147690496</v>
      </c>
      <c r="BF87" s="4">
        <f t="shared" si="48"/>
        <v>0.24951974386339379</v>
      </c>
      <c r="BG87" s="4"/>
      <c r="BH87" s="12">
        <f t="shared" si="68"/>
        <v>0.28874703087885983</v>
      </c>
      <c r="BI87" s="4">
        <f t="shared" si="62"/>
        <v>0.32122905027932963</v>
      </c>
      <c r="BJ87" s="4">
        <f t="shared" si="55"/>
        <v>0.38133971291866031</v>
      </c>
      <c r="BK87" s="4">
        <f t="shared" si="49"/>
        <v>0.30326876513317197</v>
      </c>
      <c r="BL87" s="10">
        <f t="shared" si="69"/>
        <v>0.265625</v>
      </c>
      <c r="BM87" s="35">
        <f t="shared" si="82"/>
        <v>1.9645499999999998</v>
      </c>
    </row>
    <row r="88" spans="1:65" x14ac:dyDescent="0.2">
      <c r="A88" s="65" t="s">
        <v>120</v>
      </c>
      <c r="B88" s="13">
        <v>39556</v>
      </c>
      <c r="C88" s="29">
        <v>5.6195000000000004</v>
      </c>
      <c r="D88" s="25">
        <v>5.8285</v>
      </c>
      <c r="E88" s="25">
        <v>5.6989999999999998</v>
      </c>
      <c r="F88" s="25">
        <v>5.6429999999999998</v>
      </c>
      <c r="G88" s="30"/>
      <c r="H88" s="25">
        <v>169.2</v>
      </c>
      <c r="I88" s="25">
        <v>179.8</v>
      </c>
      <c r="J88" s="25">
        <v>176.08333333333334</v>
      </c>
      <c r="K88" s="25">
        <v>166.5</v>
      </c>
      <c r="L88" s="30">
        <v>165</v>
      </c>
      <c r="M88" s="25">
        <v>79.25</v>
      </c>
      <c r="N88" s="25">
        <v>84</v>
      </c>
      <c r="O88" s="25">
        <v>84.375</v>
      </c>
      <c r="P88" s="25">
        <v>77.099999999999994</v>
      </c>
      <c r="Q88" s="30">
        <v>72.5</v>
      </c>
      <c r="R88" s="25">
        <v>51.625</v>
      </c>
      <c r="S88" s="25">
        <v>55.5</v>
      </c>
      <c r="T88" s="25">
        <v>67.6875</v>
      </c>
      <c r="U88" s="25">
        <v>52</v>
      </c>
      <c r="V88" s="30">
        <v>40</v>
      </c>
      <c r="W88" s="25">
        <v>2.4590000000000001</v>
      </c>
      <c r="X88" s="25">
        <v>2.5140000000000002</v>
      </c>
      <c r="Y88" s="25">
        <v>2.4708333333333332</v>
      </c>
      <c r="Z88" s="25">
        <v>2.3680000000000003</v>
      </c>
      <c r="AA88" s="30"/>
      <c r="AB88" s="3"/>
      <c r="AC88" s="29">
        <f t="shared" si="57"/>
        <v>10.600000000000023</v>
      </c>
      <c r="AD88" s="25">
        <f t="shared" si="56"/>
        <v>6.8833333333333542</v>
      </c>
      <c r="AE88" s="25">
        <f t="shared" si="45"/>
        <v>-2.6999999999999886</v>
      </c>
      <c r="AF88" s="30">
        <f t="shared" si="63"/>
        <v>-4.1999999999999886</v>
      </c>
      <c r="AG88" s="25">
        <f t="shared" si="58"/>
        <v>3.875</v>
      </c>
      <c r="AH88" s="25">
        <f t="shared" si="83"/>
        <v>16.0625</v>
      </c>
      <c r="AI88" s="25">
        <f t="shared" si="46"/>
        <v>0.375</v>
      </c>
      <c r="AJ88" s="30">
        <f t="shared" si="64"/>
        <v>-11.625</v>
      </c>
      <c r="AK88" s="25">
        <f t="shared" si="70"/>
        <v>5.500000000000016E-2</v>
      </c>
      <c r="AL88" s="25">
        <f t="shared" si="44"/>
        <v>1.183333333333314E-2</v>
      </c>
      <c r="AM88" s="25">
        <f t="shared" si="75"/>
        <v>-9.0999999999999748E-2</v>
      </c>
      <c r="AO88" s="29">
        <f t="shared" si="59"/>
        <v>0.20899999999999963</v>
      </c>
      <c r="AP88" s="25">
        <f t="shared" si="76"/>
        <v>7.949999999999946E-2</v>
      </c>
      <c r="AQ88" s="25">
        <f t="shared" si="77"/>
        <v>2.349999999999941E-2</v>
      </c>
      <c r="AR88" s="30"/>
      <c r="AS88" s="28">
        <f t="shared" si="78"/>
        <v>0.10034821428571429</v>
      </c>
      <c r="AT88" s="28">
        <f t="shared" si="79"/>
        <v>0.10408035714285714</v>
      </c>
      <c r="AU88" s="28">
        <f t="shared" si="80"/>
        <v>0.10176785714285715</v>
      </c>
      <c r="AV88" s="28">
        <f t="shared" si="81"/>
        <v>0.10076785714285715</v>
      </c>
      <c r="AW88" s="28"/>
      <c r="AX88" s="12">
        <f t="shared" si="66"/>
        <v>0.84306432956668731</v>
      </c>
      <c r="AY88" s="4">
        <f t="shared" si="60"/>
        <v>0.8637556832804324</v>
      </c>
      <c r="AZ88" s="4">
        <f t="shared" si="54"/>
        <v>0.86512253611744749</v>
      </c>
      <c r="BA88" s="4">
        <f t="shared" si="47"/>
        <v>0.82615629984051042</v>
      </c>
      <c r="BB88" s="10"/>
      <c r="BC88" s="4">
        <f t="shared" si="67"/>
        <v>0.25722929086217633</v>
      </c>
      <c r="BD88" s="4">
        <f t="shared" si="61"/>
        <v>0.2666209144719911</v>
      </c>
      <c r="BE88" s="4">
        <f t="shared" si="84"/>
        <v>0.33255834356904718</v>
      </c>
      <c r="BF88" s="4">
        <f t="shared" si="48"/>
        <v>0.25801878433457381</v>
      </c>
      <c r="BG88" s="4"/>
      <c r="BH88" s="12">
        <f t="shared" si="68"/>
        <v>0.30511229314420807</v>
      </c>
      <c r="BI88" s="4">
        <f t="shared" si="62"/>
        <v>0.30867630700778642</v>
      </c>
      <c r="BJ88" s="4">
        <f t="shared" si="55"/>
        <v>0.3844060577378135</v>
      </c>
      <c r="BK88" s="4">
        <f t="shared" si="49"/>
        <v>0.31231231231231232</v>
      </c>
      <c r="BL88" s="10">
        <f t="shared" si="69"/>
        <v>0.24242424242424243</v>
      </c>
      <c r="BM88" s="35">
        <f t="shared" si="82"/>
        <v>1.966825</v>
      </c>
    </row>
    <row r="89" spans="1:65" x14ac:dyDescent="0.2">
      <c r="A89" s="65" t="s">
        <v>121</v>
      </c>
      <c r="B89" s="13">
        <v>39563</v>
      </c>
      <c r="C89" s="29">
        <v>5.5830000000000002</v>
      </c>
      <c r="D89" s="25">
        <v>5.6594999999999995</v>
      </c>
      <c r="E89" s="25">
        <v>5.6139999999999999</v>
      </c>
      <c r="F89" s="25">
        <v>5.532</v>
      </c>
      <c r="G89" s="30"/>
      <c r="H89" s="25">
        <v>172</v>
      </c>
      <c r="I89" s="25">
        <v>180.4</v>
      </c>
      <c r="J89" s="25">
        <v>176.83333333333334</v>
      </c>
      <c r="K89" s="25">
        <v>167.9</v>
      </c>
      <c r="L89" s="30">
        <v>165</v>
      </c>
      <c r="M89" s="25">
        <v>78.349999999999994</v>
      </c>
      <c r="N89" s="25">
        <v>84.5</v>
      </c>
      <c r="O89" s="25">
        <v>85.875</v>
      </c>
      <c r="P89" s="25">
        <v>77.5</v>
      </c>
      <c r="Q89" s="30">
        <v>72.5</v>
      </c>
      <c r="R89" s="25">
        <v>53.625</v>
      </c>
      <c r="S89" s="25">
        <v>57.5</v>
      </c>
      <c r="T89" s="25">
        <v>67.5625</v>
      </c>
      <c r="U89" s="25">
        <v>51.6</v>
      </c>
      <c r="V89" s="30">
        <v>40</v>
      </c>
      <c r="W89" s="25">
        <v>2.4979999999999998</v>
      </c>
      <c r="X89" s="25">
        <v>2.57</v>
      </c>
      <c r="Y89" s="25">
        <v>2.4991666666666665</v>
      </c>
      <c r="Z89" s="25">
        <v>2.4</v>
      </c>
      <c r="AA89" s="30"/>
      <c r="AB89" s="3"/>
      <c r="AC89" s="29">
        <f t="shared" si="57"/>
        <v>8.4000000000000057</v>
      </c>
      <c r="AD89" s="25">
        <f t="shared" si="56"/>
        <v>4.8333333333333428</v>
      </c>
      <c r="AE89" s="25">
        <f t="shared" si="45"/>
        <v>-4.0999999999999943</v>
      </c>
      <c r="AF89" s="30">
        <f t="shared" si="63"/>
        <v>-7</v>
      </c>
      <c r="AG89" s="25">
        <f t="shared" si="58"/>
        <v>3.875</v>
      </c>
      <c r="AH89" s="25">
        <f t="shared" si="83"/>
        <v>13.9375</v>
      </c>
      <c r="AI89" s="25">
        <f t="shared" si="46"/>
        <v>-2.0249999999999986</v>
      </c>
      <c r="AJ89" s="30">
        <f t="shared" si="64"/>
        <v>-13.625</v>
      </c>
      <c r="AK89" s="25">
        <f t="shared" si="70"/>
        <v>7.2000000000000064E-2</v>
      </c>
      <c r="AL89" s="25">
        <f t="shared" si="44"/>
        <v>1.1666666666667602E-3</v>
      </c>
      <c r="AM89" s="25">
        <f t="shared" si="75"/>
        <v>-9.7999999999999865E-2</v>
      </c>
      <c r="AO89" s="29">
        <f t="shared" si="59"/>
        <v>7.6499999999999346E-2</v>
      </c>
      <c r="AP89" s="25">
        <f t="shared" si="76"/>
        <v>3.0999999999999694E-2</v>
      </c>
      <c r="AQ89" s="25">
        <f t="shared" si="77"/>
        <v>-5.1000000000000156E-2</v>
      </c>
      <c r="AR89" s="30"/>
      <c r="AS89" s="28">
        <f t="shared" si="78"/>
        <v>9.9696428571428575E-2</v>
      </c>
      <c r="AT89" s="28">
        <f t="shared" si="79"/>
        <v>0.10106249999999999</v>
      </c>
      <c r="AU89" s="28">
        <f t="shared" si="80"/>
        <v>0.10024999999999999</v>
      </c>
      <c r="AV89" s="28">
        <f t="shared" si="81"/>
        <v>9.8785714285714282E-2</v>
      </c>
      <c r="AW89" s="28"/>
      <c r="AX89" s="12">
        <f t="shared" si="66"/>
        <v>0.86261866380082386</v>
      </c>
      <c r="AY89" s="4">
        <f t="shared" si="60"/>
        <v>0.89251700680272128</v>
      </c>
      <c r="AZ89" s="4">
        <f t="shared" si="54"/>
        <v>0.88196176226101419</v>
      </c>
      <c r="BA89" s="4">
        <f t="shared" si="47"/>
        <v>0.84981923355025302</v>
      </c>
      <c r="BB89" s="10"/>
      <c r="BC89" s="4">
        <f t="shared" si="67"/>
        <v>0.26894142933906501</v>
      </c>
      <c r="BD89" s="4">
        <f t="shared" si="61"/>
        <v>0.28447742733457027</v>
      </c>
      <c r="BE89" s="4">
        <f t="shared" si="84"/>
        <v>0.33697007481296759</v>
      </c>
      <c r="BF89" s="4">
        <f t="shared" si="48"/>
        <v>0.26117136659436008</v>
      </c>
      <c r="BG89" s="4"/>
      <c r="BH89" s="12">
        <f t="shared" si="68"/>
        <v>0.31177325581395349</v>
      </c>
      <c r="BI89" s="4">
        <f t="shared" si="62"/>
        <v>0.3187361419068736</v>
      </c>
      <c r="BJ89" s="4">
        <f t="shared" si="55"/>
        <v>0.38206880301602258</v>
      </c>
      <c r="BK89" s="4">
        <f t="shared" si="49"/>
        <v>0.30732578916021441</v>
      </c>
      <c r="BL89" s="10">
        <f t="shared" si="69"/>
        <v>0.24242424242424243</v>
      </c>
      <c r="BM89" s="35">
        <f t="shared" si="82"/>
        <v>1.9540499999999998</v>
      </c>
    </row>
    <row r="90" spans="1:65" x14ac:dyDescent="0.2">
      <c r="A90" s="65" t="s">
        <v>113</v>
      </c>
      <c r="B90" s="13">
        <v>39570</v>
      </c>
      <c r="C90" s="29">
        <v>5.6359999999999992</v>
      </c>
      <c r="D90" s="25">
        <v>5.8514999999999997</v>
      </c>
      <c r="E90" s="25">
        <v>5.7322499999999996</v>
      </c>
      <c r="F90" s="25">
        <v>5.621999999999999</v>
      </c>
      <c r="G90" s="30"/>
      <c r="H90" s="25">
        <v>172.1</v>
      </c>
      <c r="I90" s="25">
        <v>181.2</v>
      </c>
      <c r="J90" s="25">
        <v>177</v>
      </c>
      <c r="K90" s="25">
        <v>167.5</v>
      </c>
      <c r="L90" s="30">
        <v>170</v>
      </c>
      <c r="M90" s="25">
        <v>78.650000000000006</v>
      </c>
      <c r="N90" s="25">
        <v>84.5</v>
      </c>
      <c r="O90" s="25">
        <v>85</v>
      </c>
      <c r="P90" s="25">
        <v>77.5</v>
      </c>
      <c r="Q90" s="30">
        <v>75</v>
      </c>
      <c r="R90" s="25">
        <v>53.625</v>
      </c>
      <c r="S90" s="25">
        <v>56</v>
      </c>
      <c r="T90" s="25">
        <v>67.916666666666671</v>
      </c>
      <c r="U90" s="25">
        <v>51.4</v>
      </c>
      <c r="V90" s="30">
        <v>42.5</v>
      </c>
      <c r="W90" s="25">
        <v>2.5049999999999999</v>
      </c>
      <c r="X90" s="25">
        <v>2.5630000000000002</v>
      </c>
      <c r="Y90" s="25">
        <v>2.4958333333333331</v>
      </c>
      <c r="Z90" s="25">
        <v>2.4020000000000001</v>
      </c>
      <c r="AA90" s="30"/>
      <c r="AB90" s="3"/>
      <c r="AC90" s="29">
        <f t="shared" si="57"/>
        <v>9.0999999999999943</v>
      </c>
      <c r="AD90" s="25">
        <f t="shared" si="56"/>
        <v>4.9000000000000057</v>
      </c>
      <c r="AE90" s="25">
        <f t="shared" si="45"/>
        <v>-4.5999999999999943</v>
      </c>
      <c r="AF90" s="30">
        <f t="shared" si="63"/>
        <v>-2.0999999999999943</v>
      </c>
      <c r="AG90" s="25">
        <f t="shared" si="58"/>
        <v>2.375</v>
      </c>
      <c r="AH90" s="25">
        <f t="shared" si="83"/>
        <v>14.291666666666671</v>
      </c>
      <c r="AI90" s="25">
        <f t="shared" si="46"/>
        <v>-2.2250000000000014</v>
      </c>
      <c r="AJ90" s="30">
        <f t="shared" si="64"/>
        <v>-11.125</v>
      </c>
      <c r="AK90" s="25">
        <f t="shared" ref="AK90:AK98" si="85">X90-W90</f>
        <v>5.8000000000000274E-2</v>
      </c>
      <c r="AL90" s="25">
        <f t="shared" ref="AL90:AL98" si="86">Y90-W90</f>
        <v>-9.1666666666667673E-3</v>
      </c>
      <c r="AM90" s="25">
        <f t="shared" ref="AM90:AM98" si="87">Z90-W90</f>
        <v>-0.10299999999999976</v>
      </c>
      <c r="AO90" s="29">
        <f t="shared" ref="AO90:AQ94" si="88">D90-$C90</f>
        <v>0.21550000000000047</v>
      </c>
      <c r="AP90" s="25">
        <f t="shared" si="88"/>
        <v>9.6250000000000391E-2</v>
      </c>
      <c r="AQ90" s="25">
        <f t="shared" si="88"/>
        <v>-1.4000000000000234E-2</v>
      </c>
      <c r="AR90" s="30"/>
      <c r="AS90" s="28">
        <f t="shared" ref="AS90:AS98" si="89">C90/56</f>
        <v>0.10064285714285713</v>
      </c>
      <c r="AT90" s="28">
        <f t="shared" ref="AT90:AV94" si="90">D90/56</f>
        <v>0.10449107142857142</v>
      </c>
      <c r="AU90" s="28">
        <f t="shared" si="90"/>
        <v>0.10236160714285714</v>
      </c>
      <c r="AV90" s="28">
        <f t="shared" si="90"/>
        <v>0.10039285714285713</v>
      </c>
      <c r="AW90" s="28"/>
      <c r="AX90" s="12">
        <f t="shared" si="66"/>
        <v>0.85500354861603989</v>
      </c>
      <c r="AY90" s="4">
        <f t="shared" si="60"/>
        <v>0.86705972827480138</v>
      </c>
      <c r="AZ90" s="4">
        <f t="shared" si="54"/>
        <v>0.86458197043045926</v>
      </c>
      <c r="BA90" s="4">
        <f t="shared" si="47"/>
        <v>0.83422269654927084</v>
      </c>
      <c r="BB90" s="10"/>
      <c r="BC90" s="4">
        <f t="shared" si="67"/>
        <v>0.26641234918381834</v>
      </c>
      <c r="BD90" s="4">
        <f t="shared" si="61"/>
        <v>0.26796547893702471</v>
      </c>
      <c r="BE90" s="4">
        <f t="shared" si="84"/>
        <v>0.33174873159172519</v>
      </c>
      <c r="BF90" s="4">
        <f t="shared" si="48"/>
        <v>0.25599430807541806</v>
      </c>
      <c r="BG90" s="4"/>
      <c r="BH90" s="12">
        <f t="shared" si="68"/>
        <v>0.31159209761766415</v>
      </c>
      <c r="BI90" s="4">
        <f t="shared" si="62"/>
        <v>0.30905077262693159</v>
      </c>
      <c r="BJ90" s="4">
        <f t="shared" si="55"/>
        <v>0.38370998116760829</v>
      </c>
      <c r="BK90" s="4">
        <f t="shared" si="49"/>
        <v>0.30686567164179102</v>
      </c>
      <c r="BL90" s="10">
        <f t="shared" si="69"/>
        <v>0.25</v>
      </c>
      <c r="BM90" s="35">
        <f t="shared" ref="BM90:BM98" si="91">C90*0.35</f>
        <v>1.9725999999999997</v>
      </c>
    </row>
    <row r="91" spans="1:65" x14ac:dyDescent="0.2">
      <c r="A91" s="65" t="s">
        <v>114</v>
      </c>
      <c r="B91" s="13">
        <v>39577</v>
      </c>
      <c r="C91" s="29">
        <v>5.7010000000000005</v>
      </c>
      <c r="D91" s="25">
        <v>5.9195000000000011</v>
      </c>
      <c r="E91" s="25">
        <v>5.8129999999999997</v>
      </c>
      <c r="F91" s="25">
        <v>5.6829999999999998</v>
      </c>
      <c r="G91" s="30"/>
      <c r="H91" s="25">
        <v>172</v>
      </c>
      <c r="I91" s="25">
        <v>179.2</v>
      </c>
      <c r="J91" s="25">
        <v>179.5</v>
      </c>
      <c r="K91" s="25">
        <v>167.8</v>
      </c>
      <c r="L91" s="30">
        <v>167.5</v>
      </c>
      <c r="M91" s="25">
        <v>79.25</v>
      </c>
      <c r="N91" s="25">
        <v>85.4</v>
      </c>
      <c r="O91" s="25">
        <v>83.875</v>
      </c>
      <c r="P91" s="25">
        <v>77.7</v>
      </c>
      <c r="Q91" s="30">
        <v>75</v>
      </c>
      <c r="R91" s="25">
        <v>55.325000000000003</v>
      </c>
      <c r="S91" s="25">
        <v>55</v>
      </c>
      <c r="T91" s="25">
        <v>66.708333333333329</v>
      </c>
      <c r="U91" s="25">
        <v>51.2</v>
      </c>
      <c r="V91" s="30">
        <v>47.5</v>
      </c>
      <c r="W91" s="25">
        <v>2.4849999999999999</v>
      </c>
      <c r="X91" s="25">
        <v>2.5390000000000001</v>
      </c>
      <c r="Y91" s="25">
        <v>2.500833333333333</v>
      </c>
      <c r="Z91" s="25">
        <v>2.407</v>
      </c>
      <c r="AA91" s="30"/>
      <c r="AB91" s="7"/>
      <c r="AC91" s="29">
        <f t="shared" si="57"/>
        <v>7.1999999999999886</v>
      </c>
      <c r="AD91" s="25">
        <f t="shared" si="56"/>
        <v>7.5</v>
      </c>
      <c r="AE91" s="25">
        <f t="shared" si="45"/>
        <v>-4.1999999999999886</v>
      </c>
      <c r="AF91" s="30">
        <f t="shared" si="63"/>
        <v>-4.5</v>
      </c>
      <c r="AG91" s="25">
        <f t="shared" si="58"/>
        <v>-0.32500000000000284</v>
      </c>
      <c r="AH91" s="25">
        <f t="shared" si="83"/>
        <v>11.383333333333326</v>
      </c>
      <c r="AI91" s="25">
        <f t="shared" si="46"/>
        <v>-4.125</v>
      </c>
      <c r="AJ91" s="30">
        <f t="shared" si="64"/>
        <v>-7.8250000000000028</v>
      </c>
      <c r="AK91" s="25">
        <f t="shared" si="85"/>
        <v>5.400000000000027E-2</v>
      </c>
      <c r="AL91" s="25">
        <f t="shared" si="86"/>
        <v>1.5833333333333144E-2</v>
      </c>
      <c r="AM91" s="25">
        <f t="shared" si="87"/>
        <v>-7.7999999999999847E-2</v>
      </c>
      <c r="AO91" s="29">
        <f t="shared" si="88"/>
        <v>0.21850000000000058</v>
      </c>
      <c r="AP91" s="25">
        <f t="shared" si="88"/>
        <v>0.11199999999999921</v>
      </c>
      <c r="AQ91" s="25">
        <f t="shared" si="88"/>
        <v>-1.8000000000000682E-2</v>
      </c>
      <c r="AR91" s="30"/>
      <c r="AS91" s="28">
        <f t="shared" si="89"/>
        <v>0.10180357142857144</v>
      </c>
      <c r="AT91" s="28">
        <f t="shared" si="90"/>
        <v>0.10570535714285716</v>
      </c>
      <c r="AU91" s="28">
        <f t="shared" si="90"/>
        <v>0.10380357142857143</v>
      </c>
      <c r="AV91" s="28">
        <f t="shared" si="90"/>
        <v>0.10148214285714285</v>
      </c>
      <c r="AW91" s="28"/>
      <c r="AX91" s="12">
        <f t="shared" si="66"/>
        <v>0.84476407647781082</v>
      </c>
      <c r="AY91" s="4">
        <f t="shared" si="60"/>
        <v>0.84763915871272899</v>
      </c>
      <c r="AZ91" s="4">
        <f t="shared" si="54"/>
        <v>0.8646137966626527</v>
      </c>
      <c r="BA91" s="4">
        <f t="shared" si="47"/>
        <v>0.82674643674115789</v>
      </c>
      <c r="BB91" s="10"/>
      <c r="BC91" s="4">
        <f t="shared" si="67"/>
        <v>0.27172425890194701</v>
      </c>
      <c r="BD91" s="4">
        <f t="shared" si="61"/>
        <v>0.26015710786383983</v>
      </c>
      <c r="BE91" s="4">
        <f t="shared" si="84"/>
        <v>0.3213200298182235</v>
      </c>
      <c r="BF91" s="4">
        <f t="shared" si="48"/>
        <v>0.25226112968502551</v>
      </c>
      <c r="BG91" s="4"/>
      <c r="BH91" s="12">
        <f t="shared" si="68"/>
        <v>0.32165697674418608</v>
      </c>
      <c r="BI91" s="4">
        <f t="shared" si="62"/>
        <v>0.30691964285714285</v>
      </c>
      <c r="BJ91" s="4">
        <f t="shared" si="55"/>
        <v>0.37163416898792939</v>
      </c>
      <c r="BK91" s="4">
        <f t="shared" si="49"/>
        <v>0.30512514898688914</v>
      </c>
      <c r="BL91" s="10">
        <f t="shared" si="69"/>
        <v>0.28358208955223879</v>
      </c>
      <c r="BM91" s="35">
        <f t="shared" si="91"/>
        <v>1.99535</v>
      </c>
    </row>
    <row r="92" spans="1:65" x14ac:dyDescent="0.2">
      <c r="A92" s="65" t="s">
        <v>115</v>
      </c>
      <c r="B92" s="13">
        <v>39584</v>
      </c>
      <c r="C92" s="29">
        <v>5.6725000000000003</v>
      </c>
      <c r="D92" s="25">
        <v>5.7725</v>
      </c>
      <c r="E92" s="25">
        <v>5.798</v>
      </c>
      <c r="F92" s="25">
        <v>5.665</v>
      </c>
      <c r="G92" s="30"/>
      <c r="H92" s="25">
        <v>173.7</v>
      </c>
      <c r="I92" s="25">
        <v>177.8</v>
      </c>
      <c r="J92" s="25">
        <v>178.5</v>
      </c>
      <c r="K92" s="25">
        <v>169</v>
      </c>
      <c r="L92" s="30">
        <v>170</v>
      </c>
      <c r="M92" s="25">
        <v>81.400000000000006</v>
      </c>
      <c r="N92" s="25">
        <v>86</v>
      </c>
      <c r="O92" s="25">
        <v>88.625</v>
      </c>
      <c r="P92" s="25">
        <v>78.5</v>
      </c>
      <c r="Q92" s="30">
        <v>75</v>
      </c>
      <c r="R92" s="25">
        <v>55.75</v>
      </c>
      <c r="S92" s="25">
        <v>55</v>
      </c>
      <c r="T92" s="25">
        <v>67.333333333333329</v>
      </c>
      <c r="U92" s="25">
        <v>51.2</v>
      </c>
      <c r="V92" s="30">
        <v>47.5</v>
      </c>
      <c r="W92" s="25">
        <v>2.4859999999999998</v>
      </c>
      <c r="X92" s="25">
        <v>2.5469999999999997</v>
      </c>
      <c r="Y92" s="25">
        <v>2.5016666666666665</v>
      </c>
      <c r="Z92" s="25">
        <v>2.4009999999999998</v>
      </c>
      <c r="AA92" s="30"/>
      <c r="AB92" s="7"/>
      <c r="AC92" s="29">
        <f t="shared" si="57"/>
        <v>4.1000000000000227</v>
      </c>
      <c r="AD92" s="25">
        <f t="shared" si="56"/>
        <v>4.8000000000000114</v>
      </c>
      <c r="AE92" s="25">
        <f t="shared" si="45"/>
        <v>-4.6999999999999886</v>
      </c>
      <c r="AF92" s="30">
        <f t="shared" si="63"/>
        <v>-3.6999999999999886</v>
      </c>
      <c r="AG92" s="25">
        <f t="shared" si="58"/>
        <v>-0.75</v>
      </c>
      <c r="AH92" s="25">
        <f t="shared" si="83"/>
        <v>11.583333333333329</v>
      </c>
      <c r="AI92" s="25">
        <f t="shared" si="46"/>
        <v>-4.5499999999999972</v>
      </c>
      <c r="AJ92" s="30">
        <f t="shared" si="64"/>
        <v>-8.25</v>
      </c>
      <c r="AK92" s="25">
        <f t="shared" si="85"/>
        <v>6.0999999999999943E-2</v>
      </c>
      <c r="AL92" s="25">
        <f t="shared" si="86"/>
        <v>1.5666666666666718E-2</v>
      </c>
      <c r="AM92" s="25">
        <f t="shared" si="87"/>
        <v>-8.4999999999999964E-2</v>
      </c>
      <c r="AO92" s="29">
        <f t="shared" si="88"/>
        <v>9.9999999999999645E-2</v>
      </c>
      <c r="AP92" s="25">
        <f t="shared" si="88"/>
        <v>0.12549999999999972</v>
      </c>
      <c r="AQ92" s="25">
        <f t="shared" si="88"/>
        <v>-7.5000000000002842E-3</v>
      </c>
      <c r="AR92" s="30"/>
      <c r="AS92" s="28">
        <f t="shared" si="89"/>
        <v>0.10129464285714286</v>
      </c>
      <c r="AT92" s="28">
        <f t="shared" si="90"/>
        <v>0.10308035714285714</v>
      </c>
      <c r="AU92" s="28">
        <f t="shared" si="90"/>
        <v>0.10353571428571429</v>
      </c>
      <c r="AV92" s="28">
        <f t="shared" si="90"/>
        <v>0.10116071428571428</v>
      </c>
      <c r="AW92" s="28"/>
      <c r="AX92" s="12">
        <f t="shared" si="66"/>
        <v>0.85739973556632876</v>
      </c>
      <c r="AY92" s="4">
        <f t="shared" si="60"/>
        <v>0.86243395409268087</v>
      </c>
      <c r="AZ92" s="4">
        <f t="shared" si="54"/>
        <v>0.86202138668506378</v>
      </c>
      <c r="BA92" s="4">
        <f t="shared" si="47"/>
        <v>0.83530450132391887</v>
      </c>
      <c r="BB92" s="10"/>
      <c r="BC92" s="4">
        <f t="shared" si="67"/>
        <v>0.27518730718378137</v>
      </c>
      <c r="BD92" s="4">
        <f t="shared" si="61"/>
        <v>0.26678215677782591</v>
      </c>
      <c r="BE92" s="4">
        <f t="shared" si="84"/>
        <v>0.32516959871219958</v>
      </c>
      <c r="BF92" s="4">
        <f t="shared" si="48"/>
        <v>0.25306266548984996</v>
      </c>
      <c r="BG92" s="4"/>
      <c r="BH92" s="12">
        <f t="shared" si="68"/>
        <v>0.32095567069660336</v>
      </c>
      <c r="BI92" s="4">
        <f t="shared" si="62"/>
        <v>0.3093363329583802</v>
      </c>
      <c r="BJ92" s="4">
        <f t="shared" si="55"/>
        <v>0.37721755368814192</v>
      </c>
      <c r="BK92" s="4">
        <f t="shared" si="49"/>
        <v>0.30295857988165681</v>
      </c>
      <c r="BL92" s="10">
        <f t="shared" si="69"/>
        <v>0.27941176470588236</v>
      </c>
      <c r="BM92" s="35">
        <f t="shared" si="91"/>
        <v>1.9853749999999999</v>
      </c>
    </row>
    <row r="93" spans="1:65" x14ac:dyDescent="0.2">
      <c r="A93" s="65" t="s">
        <v>116</v>
      </c>
      <c r="B93" s="13">
        <v>39591</v>
      </c>
      <c r="C93" s="29">
        <v>5.5236999999999998</v>
      </c>
      <c r="D93" s="25">
        <v>5.7194999999999991</v>
      </c>
      <c r="E93" s="25">
        <v>5.6637500000000003</v>
      </c>
      <c r="F93" s="25">
        <v>5.5370000000000008</v>
      </c>
      <c r="G93" s="30"/>
      <c r="H93" s="25">
        <v>174.9</v>
      </c>
      <c r="I93" s="25">
        <v>172.8</v>
      </c>
      <c r="J93" s="25">
        <v>176.5</v>
      </c>
      <c r="K93" s="25">
        <v>169</v>
      </c>
      <c r="L93" s="30">
        <v>170</v>
      </c>
      <c r="M93" s="25">
        <v>81.25</v>
      </c>
      <c r="N93" s="25">
        <v>79.7</v>
      </c>
      <c r="O93" s="25">
        <v>86.724999999999994</v>
      </c>
      <c r="P93" s="25">
        <v>78.5</v>
      </c>
      <c r="Q93" s="30">
        <v>75</v>
      </c>
      <c r="R93" s="25">
        <v>55.75</v>
      </c>
      <c r="S93" s="25">
        <v>54</v>
      </c>
      <c r="T93" s="25">
        <v>64.75</v>
      </c>
      <c r="U93" s="25">
        <v>50.7</v>
      </c>
      <c r="V93" s="30">
        <v>47.5</v>
      </c>
      <c r="W93" s="25">
        <v>2.4880000000000004</v>
      </c>
      <c r="X93" s="25">
        <v>2.5189999999999997</v>
      </c>
      <c r="Y93" s="25">
        <v>2.4791666666666665</v>
      </c>
      <c r="Z93" s="25">
        <v>2.4230000000000005</v>
      </c>
      <c r="AA93" s="30"/>
      <c r="AB93" s="7"/>
      <c r="AC93" s="29">
        <f t="shared" si="57"/>
        <v>-2.0999999999999943</v>
      </c>
      <c r="AD93" s="25">
        <f t="shared" si="56"/>
        <v>1.5999999999999943</v>
      </c>
      <c r="AE93" s="25">
        <f t="shared" si="45"/>
        <v>-5.9000000000000057</v>
      </c>
      <c r="AF93" s="30">
        <f t="shared" si="63"/>
        <v>-4.9000000000000057</v>
      </c>
      <c r="AG93" s="25">
        <f t="shared" si="58"/>
        <v>-1.75</v>
      </c>
      <c r="AH93" s="25">
        <f t="shared" si="83"/>
        <v>9</v>
      </c>
      <c r="AI93" s="25">
        <f t="shared" si="46"/>
        <v>-5.0499999999999972</v>
      </c>
      <c r="AJ93" s="30">
        <f t="shared" si="64"/>
        <v>-8.25</v>
      </c>
      <c r="AK93" s="25">
        <f t="shared" si="85"/>
        <v>3.099999999999925E-2</v>
      </c>
      <c r="AL93" s="25">
        <f t="shared" si="86"/>
        <v>-8.8333333333339148E-3</v>
      </c>
      <c r="AM93" s="25">
        <f t="shared" si="87"/>
        <v>-6.4999999999999947E-2</v>
      </c>
      <c r="AO93" s="29">
        <f t="shared" si="88"/>
        <v>0.19579999999999931</v>
      </c>
      <c r="AP93" s="25">
        <f t="shared" si="88"/>
        <v>0.14005000000000045</v>
      </c>
      <c r="AQ93" s="25">
        <f t="shared" si="88"/>
        <v>1.3300000000000978E-2</v>
      </c>
      <c r="AR93" s="30"/>
      <c r="AS93" s="28">
        <f t="shared" si="89"/>
        <v>9.8637500000000003E-2</v>
      </c>
      <c r="AT93" s="28">
        <f t="shared" si="90"/>
        <v>0.10213392857142856</v>
      </c>
      <c r="AU93" s="28">
        <f t="shared" si="90"/>
        <v>0.10113839285714286</v>
      </c>
      <c r="AV93" s="28">
        <f t="shared" si="90"/>
        <v>9.8875000000000018E-2</v>
      </c>
      <c r="AW93" s="28"/>
      <c r="AX93" s="12">
        <f t="shared" si="66"/>
        <v>0.88657964769991127</v>
      </c>
      <c r="AY93" s="4">
        <f t="shared" si="60"/>
        <v>0.84594807238394987</v>
      </c>
      <c r="AZ93" s="4">
        <f t="shared" si="54"/>
        <v>0.872566762304127</v>
      </c>
      <c r="BA93" s="4">
        <f t="shared" si="47"/>
        <v>0.85461441213653588</v>
      </c>
      <c r="BB93" s="10"/>
      <c r="BC93" s="4">
        <f t="shared" si="67"/>
        <v>0.2826004308706121</v>
      </c>
      <c r="BD93" s="4">
        <f t="shared" si="61"/>
        <v>0.26435877261998431</v>
      </c>
      <c r="BE93" s="4">
        <f t="shared" si="84"/>
        <v>0.32010593687927608</v>
      </c>
      <c r="BF93" s="4">
        <f t="shared" si="48"/>
        <v>0.25638432364096075</v>
      </c>
      <c r="BG93" s="4"/>
      <c r="BH93" s="12">
        <f t="shared" si="68"/>
        <v>0.31875357347055461</v>
      </c>
      <c r="BI93" s="4">
        <f t="shared" si="62"/>
        <v>0.3125</v>
      </c>
      <c r="BJ93" s="4">
        <f t="shared" si="55"/>
        <v>0.36685552407932009</v>
      </c>
      <c r="BK93" s="4">
        <f t="shared" si="49"/>
        <v>0.30000000000000004</v>
      </c>
      <c r="BL93" s="10">
        <f t="shared" si="69"/>
        <v>0.27941176470588236</v>
      </c>
      <c r="BM93" s="35">
        <f t="shared" si="91"/>
        <v>1.9332949999999998</v>
      </c>
    </row>
    <row r="94" spans="1:65" x14ac:dyDescent="0.2">
      <c r="A94" s="65" t="s">
        <v>117</v>
      </c>
      <c r="B94" s="13">
        <v>39598</v>
      </c>
      <c r="C94" s="29">
        <v>5.51</v>
      </c>
      <c r="D94" s="25">
        <v>5.6837499999999999</v>
      </c>
      <c r="E94" s="25">
        <v>5.6475</v>
      </c>
      <c r="F94" s="25">
        <v>5.5437500000000002</v>
      </c>
      <c r="G94" s="30"/>
      <c r="H94" s="25">
        <v>174.375</v>
      </c>
      <c r="I94" s="25">
        <v>170.375</v>
      </c>
      <c r="J94" s="25">
        <v>173.7</v>
      </c>
      <c r="K94" s="25">
        <v>168.25</v>
      </c>
      <c r="L94" s="30">
        <v>170</v>
      </c>
      <c r="M94" s="25">
        <v>80.625</v>
      </c>
      <c r="N94" s="25">
        <v>79.5</v>
      </c>
      <c r="O94" s="25">
        <v>86.125</v>
      </c>
      <c r="P94" s="25">
        <v>78.5</v>
      </c>
      <c r="Q94" s="30">
        <v>75</v>
      </c>
      <c r="R94" s="25">
        <v>55.75</v>
      </c>
      <c r="S94" s="25">
        <v>52.125</v>
      </c>
      <c r="T94" s="25">
        <v>61.875</v>
      </c>
      <c r="U94" s="25">
        <v>51</v>
      </c>
      <c r="V94" s="30">
        <v>47.5</v>
      </c>
      <c r="W94" s="25">
        <v>2.4750000000000001</v>
      </c>
      <c r="X94" s="25">
        <v>2.5249999999999999</v>
      </c>
      <c r="Y94" s="25">
        <v>2.4449999999999998</v>
      </c>
      <c r="Z94" s="25">
        <v>2.4224999999999999</v>
      </c>
      <c r="AA94" s="30"/>
      <c r="AB94" s="7"/>
      <c r="AC94" s="29">
        <f t="shared" si="57"/>
        <v>-4</v>
      </c>
      <c r="AD94" s="25">
        <f t="shared" ref="AD94:AD102" si="92">J94-H94</f>
        <v>-0.67500000000001137</v>
      </c>
      <c r="AE94" s="25">
        <f t="shared" si="45"/>
        <v>-6.125</v>
      </c>
      <c r="AF94" s="30">
        <f t="shared" si="63"/>
        <v>-4.375</v>
      </c>
      <c r="AG94" s="25">
        <f t="shared" si="58"/>
        <v>-3.625</v>
      </c>
      <c r="AH94" s="25">
        <f t="shared" si="83"/>
        <v>6.125</v>
      </c>
      <c r="AI94" s="25">
        <f t="shared" si="46"/>
        <v>-4.75</v>
      </c>
      <c r="AJ94" s="30">
        <f t="shared" si="64"/>
        <v>-8.25</v>
      </c>
      <c r="AK94" s="25">
        <f t="shared" si="85"/>
        <v>4.9999999999999822E-2</v>
      </c>
      <c r="AL94" s="25">
        <f t="shared" si="86"/>
        <v>-3.0000000000000249E-2</v>
      </c>
      <c r="AM94" s="25">
        <f t="shared" si="87"/>
        <v>-5.2500000000000213E-2</v>
      </c>
      <c r="AO94" s="29">
        <f t="shared" si="88"/>
        <v>0.17375000000000007</v>
      </c>
      <c r="AP94" s="25">
        <f t="shared" si="88"/>
        <v>0.13750000000000018</v>
      </c>
      <c r="AQ94" s="25">
        <f t="shared" si="88"/>
        <v>3.3750000000000391E-2</v>
      </c>
      <c r="AR94" s="30"/>
      <c r="AS94" s="28">
        <f t="shared" si="89"/>
        <v>9.8392857142857143E-2</v>
      </c>
      <c r="AT94" s="28">
        <f t="shared" si="90"/>
        <v>0.10149553571428571</v>
      </c>
      <c r="AU94" s="28">
        <f t="shared" si="90"/>
        <v>0.10084821428571429</v>
      </c>
      <c r="AV94" s="28">
        <f t="shared" si="90"/>
        <v>9.8995535714285723E-2</v>
      </c>
      <c r="AW94" s="28"/>
      <c r="AX94" s="12">
        <f t="shared" si="66"/>
        <v>0.88611615245009079</v>
      </c>
      <c r="AY94" s="4">
        <f t="shared" si="60"/>
        <v>0.83932263030569609</v>
      </c>
      <c r="AZ94" s="4">
        <f t="shared" si="54"/>
        <v>0.86119521912350594</v>
      </c>
      <c r="BA94" s="4">
        <f t="shared" ref="BA94:BA125" si="93">(K94/2000)/AV94</f>
        <v>0.84978579481397964</v>
      </c>
      <c r="BB94" s="10"/>
      <c r="BC94" s="4">
        <f t="shared" si="67"/>
        <v>0.28330308529945553</v>
      </c>
      <c r="BD94" s="4">
        <f t="shared" si="61"/>
        <v>0.25678469320431052</v>
      </c>
      <c r="BE94" s="4">
        <f t="shared" si="84"/>
        <v>0.30677290836653387</v>
      </c>
      <c r="BF94" s="4">
        <f t="shared" ref="BF94:BF125" si="94">(U94/2000)/AV94</f>
        <v>0.25758737316798191</v>
      </c>
      <c r="BG94" s="4"/>
      <c r="BH94" s="12">
        <f t="shared" si="68"/>
        <v>0.31971326164874553</v>
      </c>
      <c r="BI94" s="4">
        <f t="shared" si="62"/>
        <v>0.30594277329420394</v>
      </c>
      <c r="BJ94" s="4">
        <f t="shared" si="55"/>
        <v>0.35621761658031093</v>
      </c>
      <c r="BK94" s="4">
        <f t="shared" si="49"/>
        <v>0.30312035661218423</v>
      </c>
      <c r="BL94" s="10">
        <f t="shared" si="69"/>
        <v>0.27941176470588236</v>
      </c>
      <c r="BM94" s="35">
        <f t="shared" si="91"/>
        <v>1.9284999999999999</v>
      </c>
    </row>
    <row r="95" spans="1:65" x14ac:dyDescent="0.2">
      <c r="A95" s="65" t="s">
        <v>79</v>
      </c>
      <c r="B95" s="13">
        <v>39605</v>
      </c>
      <c r="C95" s="25">
        <v>5.7649999999999997</v>
      </c>
      <c r="D95" s="25">
        <v>6.0645000000000007</v>
      </c>
      <c r="E95" s="25">
        <v>5.8914999999999988</v>
      </c>
      <c r="F95" s="25">
        <v>5.8169999999999993</v>
      </c>
      <c r="G95" s="30"/>
      <c r="H95" s="25">
        <v>172.9</v>
      </c>
      <c r="I95" s="25">
        <v>167.2</v>
      </c>
      <c r="J95" s="25">
        <v>170.41666666666666</v>
      </c>
      <c r="K95" s="25">
        <v>167.5</v>
      </c>
      <c r="L95" s="30">
        <v>167.5</v>
      </c>
      <c r="M95" s="25">
        <v>77.55</v>
      </c>
      <c r="N95" s="25">
        <v>74.5</v>
      </c>
      <c r="O95" s="25">
        <v>84.375</v>
      </c>
      <c r="P95" s="25">
        <v>78.5</v>
      </c>
      <c r="Q95" s="30">
        <v>75</v>
      </c>
      <c r="R95" s="25">
        <v>55.75</v>
      </c>
      <c r="S95" s="25">
        <v>51.5</v>
      </c>
      <c r="T95" s="25">
        <v>62.416666666666664</v>
      </c>
      <c r="U95" s="25">
        <v>51.4</v>
      </c>
      <c r="V95" s="30">
        <v>47.5</v>
      </c>
      <c r="W95" s="25">
        <v>2.4340000000000002</v>
      </c>
      <c r="X95" s="25">
        <v>2.4550000000000001</v>
      </c>
      <c r="Y95" s="25">
        <v>2.4058333333333333</v>
      </c>
      <c r="Z95" s="25">
        <v>2.42</v>
      </c>
      <c r="AA95" s="30"/>
      <c r="AC95" s="29">
        <f t="shared" si="57"/>
        <v>-5.7000000000000171</v>
      </c>
      <c r="AD95" s="25">
        <f t="shared" si="92"/>
        <v>-2.4833333333333485</v>
      </c>
      <c r="AE95" s="25">
        <f t="shared" si="45"/>
        <v>-5.4000000000000057</v>
      </c>
      <c r="AF95" s="30">
        <f t="shared" si="63"/>
        <v>-5.4000000000000057</v>
      </c>
      <c r="AG95" s="25">
        <f t="shared" si="58"/>
        <v>-4.25</v>
      </c>
      <c r="AH95" s="25">
        <f t="shared" si="83"/>
        <v>6.6666666666666643</v>
      </c>
      <c r="AI95" s="25">
        <f t="shared" si="46"/>
        <v>-4.3500000000000014</v>
      </c>
      <c r="AJ95" s="30">
        <f t="shared" si="64"/>
        <v>-8.25</v>
      </c>
      <c r="AK95" s="25">
        <f t="shared" si="85"/>
        <v>2.0999999999999908E-2</v>
      </c>
      <c r="AL95" s="25">
        <f t="shared" si="86"/>
        <v>-2.8166666666666895E-2</v>
      </c>
      <c r="AM95" s="25">
        <f t="shared" si="87"/>
        <v>-1.4000000000000234E-2</v>
      </c>
      <c r="AO95" s="29">
        <f t="shared" ref="AO95:AQ98" si="95">D95-$C95</f>
        <v>0.29950000000000099</v>
      </c>
      <c r="AP95" s="25">
        <f t="shared" si="95"/>
        <v>0.12649999999999917</v>
      </c>
      <c r="AQ95" s="25">
        <f t="shared" si="95"/>
        <v>5.1999999999999602E-2</v>
      </c>
      <c r="AR95" s="30"/>
      <c r="AS95" s="28">
        <f t="shared" si="89"/>
        <v>0.10294642857142856</v>
      </c>
      <c r="AT95" s="28">
        <f t="shared" ref="AT95:AV98" si="96">D95/56</f>
        <v>0.10829464285714287</v>
      </c>
      <c r="AU95" s="28">
        <f t="shared" si="96"/>
        <v>0.10520535714285713</v>
      </c>
      <c r="AV95" s="28">
        <f t="shared" si="96"/>
        <v>0.10387499999999998</v>
      </c>
      <c r="AW95" s="28"/>
      <c r="AX95" s="12">
        <f t="shared" si="66"/>
        <v>0.83975715524718131</v>
      </c>
      <c r="AY95" s="4">
        <f t="shared" si="60"/>
        <v>0.7719680105532194</v>
      </c>
      <c r="AZ95" s="4">
        <f t="shared" si="54"/>
        <v>0.8099239016662424</v>
      </c>
      <c r="BA95" s="4">
        <f t="shared" si="93"/>
        <v>0.80625752105896531</v>
      </c>
      <c r="BB95" s="10"/>
      <c r="BC95" s="4">
        <f t="shared" si="67"/>
        <v>0.27077189939288815</v>
      </c>
      <c r="BD95" s="4">
        <f t="shared" si="61"/>
        <v>0.23777722813092583</v>
      </c>
      <c r="BE95" s="4">
        <f t="shared" si="84"/>
        <v>0.29664205493790491</v>
      </c>
      <c r="BF95" s="4">
        <f t="shared" si="94"/>
        <v>0.24741275571600485</v>
      </c>
      <c r="BG95" s="4"/>
      <c r="BH95" s="12">
        <f t="shared" si="68"/>
        <v>0.32244071717755929</v>
      </c>
      <c r="BI95" s="4">
        <f t="shared" si="62"/>
        <v>0.30801435406698568</v>
      </c>
      <c r="BJ95" s="4">
        <f t="shared" si="55"/>
        <v>0.36625916870415648</v>
      </c>
      <c r="BK95" s="4">
        <f t="shared" si="49"/>
        <v>0.30686567164179102</v>
      </c>
      <c r="BL95" s="10">
        <f t="shared" si="69"/>
        <v>0.28358208955223879</v>
      </c>
      <c r="BM95" s="35">
        <f t="shared" si="91"/>
        <v>2.0177499999999999</v>
      </c>
    </row>
    <row r="96" spans="1:65" x14ac:dyDescent="0.2">
      <c r="A96" s="65" t="s">
        <v>80</v>
      </c>
      <c r="B96" s="13">
        <v>39612</v>
      </c>
      <c r="C96" s="25">
        <v>6.3565000000000005</v>
      </c>
      <c r="D96" s="25">
        <v>6.7090000000000005</v>
      </c>
      <c r="E96" s="25">
        <v>6.4289999999999994</v>
      </c>
      <c r="F96" s="25">
        <v>6.3860000000000001</v>
      </c>
      <c r="G96" s="30"/>
      <c r="H96" s="25">
        <v>173.05</v>
      </c>
      <c r="I96" s="25">
        <v>169</v>
      </c>
      <c r="J96" s="25">
        <v>170.41666666666666</v>
      </c>
      <c r="K96" s="25">
        <v>169.5</v>
      </c>
      <c r="L96" s="30">
        <v>165</v>
      </c>
      <c r="M96" s="25">
        <v>78.150000000000006</v>
      </c>
      <c r="N96" s="25">
        <v>79.599999999999994</v>
      </c>
      <c r="O96" s="25">
        <v>89.25</v>
      </c>
      <c r="P96" s="25">
        <v>78.900000000000006</v>
      </c>
      <c r="Q96" s="30">
        <v>75</v>
      </c>
      <c r="R96" s="25">
        <v>55.75</v>
      </c>
      <c r="S96" s="25">
        <v>54.3</v>
      </c>
      <c r="T96" s="25">
        <v>63.25</v>
      </c>
      <c r="U96" s="25">
        <v>55.6</v>
      </c>
      <c r="V96" s="30">
        <v>47.5</v>
      </c>
      <c r="W96" s="25">
        <v>2.3639999999999999</v>
      </c>
      <c r="X96" s="25">
        <v>2.3839999999999999</v>
      </c>
      <c r="Y96" s="25">
        <v>2.3483333333333336</v>
      </c>
      <c r="Z96" s="25">
        <v>2.355</v>
      </c>
      <c r="AA96" s="30"/>
      <c r="AC96" s="29">
        <f t="shared" si="57"/>
        <v>-4.0500000000000114</v>
      </c>
      <c r="AD96" s="25">
        <f t="shared" si="92"/>
        <v>-2.6333333333333542</v>
      </c>
      <c r="AE96" s="25">
        <f t="shared" si="45"/>
        <v>-3.5500000000000114</v>
      </c>
      <c r="AF96" s="30">
        <f t="shared" si="63"/>
        <v>-8.0500000000000114</v>
      </c>
      <c r="AG96" s="25">
        <f t="shared" si="58"/>
        <v>-1.4500000000000028</v>
      </c>
      <c r="AH96" s="25">
        <f t="shared" si="83"/>
        <v>7.5</v>
      </c>
      <c r="AI96" s="25">
        <f t="shared" si="46"/>
        <v>-0.14999999999999858</v>
      </c>
      <c r="AJ96" s="30">
        <f t="shared" si="64"/>
        <v>-8.25</v>
      </c>
      <c r="AK96" s="25">
        <f t="shared" si="85"/>
        <v>2.0000000000000018E-2</v>
      </c>
      <c r="AL96" s="25">
        <f t="shared" si="86"/>
        <v>-1.5666666666666273E-2</v>
      </c>
      <c r="AM96" s="25">
        <f t="shared" si="87"/>
        <v>-8.999999999999897E-3</v>
      </c>
      <c r="AO96" s="29">
        <f t="shared" si="95"/>
        <v>0.35250000000000004</v>
      </c>
      <c r="AP96" s="25">
        <f t="shared" si="95"/>
        <v>7.2499999999998899E-2</v>
      </c>
      <c r="AQ96" s="25">
        <f t="shared" si="95"/>
        <v>2.9499999999999638E-2</v>
      </c>
      <c r="AR96" s="30"/>
      <c r="AS96" s="28">
        <f t="shared" si="89"/>
        <v>0.11350892857142858</v>
      </c>
      <c r="AT96" s="28">
        <f t="shared" si="96"/>
        <v>0.11980357142857144</v>
      </c>
      <c r="AU96" s="28">
        <f t="shared" si="96"/>
        <v>0.11480357142857142</v>
      </c>
      <c r="AV96" s="28">
        <f t="shared" si="96"/>
        <v>0.11403571428571428</v>
      </c>
      <c r="AW96" s="28"/>
      <c r="AX96" s="12">
        <f t="shared" si="66"/>
        <v>0.76227483678124752</v>
      </c>
      <c r="AY96" s="4">
        <f t="shared" si="60"/>
        <v>0.7053212103145029</v>
      </c>
      <c r="AZ96" s="4">
        <f t="shared" si="54"/>
        <v>0.74220977860735216</v>
      </c>
      <c r="BA96" s="4">
        <f t="shared" si="93"/>
        <v>0.74318822424052622</v>
      </c>
      <c r="BB96" s="10"/>
      <c r="BC96" s="4">
        <f t="shared" si="67"/>
        <v>0.24557539526468966</v>
      </c>
      <c r="BD96" s="4">
        <f t="shared" si="61"/>
        <v>0.22662095692353551</v>
      </c>
      <c r="BE96" s="4">
        <f t="shared" si="84"/>
        <v>0.27547052418727641</v>
      </c>
      <c r="BF96" s="4">
        <f t="shared" si="94"/>
        <v>0.24378327591606641</v>
      </c>
      <c r="BG96" s="4"/>
      <c r="BH96" s="12">
        <f t="shared" si="68"/>
        <v>0.32216122507945677</v>
      </c>
      <c r="BI96" s="4">
        <f t="shared" si="62"/>
        <v>0.32130177514792896</v>
      </c>
      <c r="BJ96" s="4">
        <f t="shared" si="55"/>
        <v>0.37114914425427875</v>
      </c>
      <c r="BK96" s="4">
        <f t="shared" si="49"/>
        <v>0.32802359882005899</v>
      </c>
      <c r="BL96" s="10">
        <f t="shared" si="69"/>
        <v>0.2878787878787879</v>
      </c>
      <c r="BM96" s="35">
        <f t="shared" si="91"/>
        <v>2.2247750000000002</v>
      </c>
    </row>
    <row r="97" spans="1:65" x14ac:dyDescent="0.2">
      <c r="A97" s="65" t="s">
        <v>81</v>
      </c>
      <c r="B97" s="13">
        <v>39619</v>
      </c>
      <c r="C97" s="25">
        <v>6.8241250000000004</v>
      </c>
      <c r="D97" s="25">
        <v>7.0260000000000007</v>
      </c>
      <c r="E97" s="25">
        <v>7.0210000000000008</v>
      </c>
      <c r="F97" s="25">
        <v>6.9580000000000002</v>
      </c>
      <c r="G97" s="30"/>
      <c r="H97" s="25">
        <v>188</v>
      </c>
      <c r="I97" s="25">
        <v>179.8</v>
      </c>
      <c r="J97" s="25">
        <v>185.08333333333334</v>
      </c>
      <c r="K97" s="25">
        <v>180.8</v>
      </c>
      <c r="L97" s="30">
        <v>177.5</v>
      </c>
      <c r="M97" s="25">
        <v>89.5</v>
      </c>
      <c r="N97" s="25">
        <v>87.3</v>
      </c>
      <c r="O97" s="25">
        <v>97.75</v>
      </c>
      <c r="P97" s="25">
        <v>87.9</v>
      </c>
      <c r="Q97" s="30">
        <v>77.5</v>
      </c>
      <c r="R97" s="25">
        <v>60.25</v>
      </c>
      <c r="S97" s="25">
        <v>59.5</v>
      </c>
      <c r="T97" s="25">
        <v>67.083333333333329</v>
      </c>
      <c r="U97" s="25">
        <v>59.2</v>
      </c>
      <c r="V97" s="30">
        <v>54</v>
      </c>
      <c r="W97" s="25">
        <v>2.5469999999999997</v>
      </c>
      <c r="X97" s="25">
        <v>2.6290000000000004</v>
      </c>
      <c r="Y97" s="25">
        <v>2.5708333333333342</v>
      </c>
      <c r="Z97" s="25">
        <v>2.5219999999999998</v>
      </c>
      <c r="AA97" s="30"/>
      <c r="AC97" s="29">
        <f t="shared" si="57"/>
        <v>-8.1999999999999886</v>
      </c>
      <c r="AD97" s="25">
        <f t="shared" si="92"/>
        <v>-2.9166666666666572</v>
      </c>
      <c r="AE97" s="25">
        <f t="shared" si="45"/>
        <v>-7.1999999999999886</v>
      </c>
      <c r="AF97" s="30">
        <f t="shared" si="63"/>
        <v>-10.5</v>
      </c>
      <c r="AG97" s="25">
        <f t="shared" si="58"/>
        <v>-0.75</v>
      </c>
      <c r="AH97" s="25">
        <f t="shared" si="83"/>
        <v>6.8333333333333286</v>
      </c>
      <c r="AI97" s="25">
        <f t="shared" si="46"/>
        <v>-1.0499999999999972</v>
      </c>
      <c r="AJ97" s="30">
        <f t="shared" si="64"/>
        <v>-6.25</v>
      </c>
      <c r="AK97" s="25">
        <f t="shared" si="85"/>
        <v>8.2000000000000739E-2</v>
      </c>
      <c r="AL97" s="25">
        <f t="shared" si="86"/>
        <v>2.3833333333334483E-2</v>
      </c>
      <c r="AM97" s="25">
        <f t="shared" si="87"/>
        <v>-2.4999999999999911E-2</v>
      </c>
      <c r="AO97" s="29">
        <f t="shared" si="95"/>
        <v>0.20187500000000025</v>
      </c>
      <c r="AP97" s="25">
        <f t="shared" si="95"/>
        <v>0.19687500000000036</v>
      </c>
      <c r="AQ97" s="25">
        <f t="shared" si="95"/>
        <v>0.13387499999999974</v>
      </c>
      <c r="AR97" s="30"/>
      <c r="AS97" s="28">
        <f t="shared" si="89"/>
        <v>0.12185937500000001</v>
      </c>
      <c r="AT97" s="28">
        <f t="shared" si="96"/>
        <v>0.12546428571428572</v>
      </c>
      <c r="AU97" s="28">
        <f t="shared" si="96"/>
        <v>0.12537500000000001</v>
      </c>
      <c r="AV97" s="28">
        <f t="shared" si="96"/>
        <v>0.12425</v>
      </c>
      <c r="AW97" s="28"/>
      <c r="AX97" s="12">
        <f t="shared" si="66"/>
        <v>0.7713809462751634</v>
      </c>
      <c r="AY97" s="4">
        <f t="shared" si="60"/>
        <v>0.71653857102191865</v>
      </c>
      <c r="AZ97" s="4">
        <f t="shared" ref="AZ97:AZ128" si="97">(J97/2000)/AU97</f>
        <v>0.73811897640412094</v>
      </c>
      <c r="BA97" s="4">
        <f t="shared" si="93"/>
        <v>0.72756539235412476</v>
      </c>
      <c r="BB97" s="10"/>
      <c r="BC97" s="4">
        <f t="shared" si="67"/>
        <v>0.24721118092063082</v>
      </c>
      <c r="BD97" s="4">
        <f t="shared" si="61"/>
        <v>0.23711927127810986</v>
      </c>
      <c r="BE97" s="4">
        <f t="shared" si="84"/>
        <v>0.26753074111000325</v>
      </c>
      <c r="BF97" s="4">
        <f t="shared" si="94"/>
        <v>0.23822937625754528</v>
      </c>
      <c r="BG97" s="4"/>
      <c r="BH97" s="12">
        <f t="shared" si="68"/>
        <v>0.32047872340425532</v>
      </c>
      <c r="BI97" s="4">
        <f t="shared" si="62"/>
        <v>0.33092324805339263</v>
      </c>
      <c r="BJ97" s="4">
        <f t="shared" si="55"/>
        <v>0.36244934714092747</v>
      </c>
      <c r="BK97" s="4">
        <f t="shared" si="49"/>
        <v>0.32743362831858408</v>
      </c>
      <c r="BL97" s="10">
        <f t="shared" si="69"/>
        <v>0.30422535211267604</v>
      </c>
      <c r="BM97" s="35">
        <f t="shared" si="91"/>
        <v>2.38844375</v>
      </c>
    </row>
    <row r="98" spans="1:65" x14ac:dyDescent="0.2">
      <c r="A98" s="65" t="s">
        <v>82</v>
      </c>
      <c r="B98" s="13">
        <v>39626</v>
      </c>
      <c r="C98" s="25">
        <v>6.7445000000000004</v>
      </c>
      <c r="D98" s="25">
        <v>6.9574999999999996</v>
      </c>
      <c r="E98" s="25">
        <v>6.9943749999999998</v>
      </c>
      <c r="F98" s="25">
        <v>6.84</v>
      </c>
      <c r="G98" s="30"/>
      <c r="H98" s="25">
        <v>192.5</v>
      </c>
      <c r="I98" s="25">
        <v>183.25</v>
      </c>
      <c r="J98" s="25">
        <v>192.8</v>
      </c>
      <c r="K98" s="25">
        <v>187</v>
      </c>
      <c r="L98" s="30">
        <v>182.5</v>
      </c>
      <c r="M98" s="25">
        <v>95</v>
      </c>
      <c r="N98" s="25">
        <v>94</v>
      </c>
      <c r="O98" s="25">
        <v>96.125</v>
      </c>
      <c r="P98" s="25">
        <v>93.6</v>
      </c>
      <c r="Q98" s="30">
        <v>77.5</v>
      </c>
      <c r="R98" s="25">
        <v>63.25</v>
      </c>
      <c r="S98" s="25">
        <v>57.5</v>
      </c>
      <c r="T98" s="25">
        <v>69.8</v>
      </c>
      <c r="U98" s="25">
        <v>58.7</v>
      </c>
      <c r="V98" s="30">
        <v>54</v>
      </c>
      <c r="W98" s="25">
        <v>2.7459999999999996</v>
      </c>
      <c r="X98" s="25">
        <v>2.8250000000000002</v>
      </c>
      <c r="Y98" s="25">
        <v>2.7358333333333338</v>
      </c>
      <c r="Z98" s="25">
        <v>2.6330000000000005</v>
      </c>
      <c r="AA98" s="30"/>
      <c r="AC98" s="29">
        <f t="shared" si="57"/>
        <v>-9.25</v>
      </c>
      <c r="AD98" s="25">
        <f t="shared" si="92"/>
        <v>0.30000000000001137</v>
      </c>
      <c r="AE98" s="25">
        <f t="shared" si="45"/>
        <v>-5.5</v>
      </c>
      <c r="AF98" s="30">
        <f t="shared" si="63"/>
        <v>-10</v>
      </c>
      <c r="AG98" s="25">
        <f t="shared" si="58"/>
        <v>-5.75</v>
      </c>
      <c r="AH98" s="25">
        <f t="shared" si="83"/>
        <v>6.5499999999999972</v>
      </c>
      <c r="AI98" s="25">
        <f t="shared" si="46"/>
        <v>-4.5499999999999972</v>
      </c>
      <c r="AJ98" s="30">
        <f t="shared" si="64"/>
        <v>-9.25</v>
      </c>
      <c r="AK98" s="25">
        <f t="shared" si="85"/>
        <v>7.9000000000000625E-2</v>
      </c>
      <c r="AL98" s="25">
        <f t="shared" si="86"/>
        <v>-1.0166666666665769E-2</v>
      </c>
      <c r="AM98" s="25">
        <f t="shared" si="87"/>
        <v>-0.1129999999999991</v>
      </c>
      <c r="AO98" s="29">
        <f t="shared" si="95"/>
        <v>0.21299999999999919</v>
      </c>
      <c r="AP98" s="25">
        <f t="shared" si="95"/>
        <v>0.2498749999999994</v>
      </c>
      <c r="AQ98" s="25">
        <f t="shared" si="95"/>
        <v>9.5499999999999474E-2</v>
      </c>
      <c r="AR98" s="30"/>
      <c r="AS98" s="28">
        <f t="shared" si="89"/>
        <v>0.1204375</v>
      </c>
      <c r="AT98" s="28">
        <f t="shared" si="96"/>
        <v>0.12424107142857142</v>
      </c>
      <c r="AU98" s="28">
        <f t="shared" si="96"/>
        <v>0.12489955357142857</v>
      </c>
      <c r="AV98" s="28">
        <f t="shared" si="96"/>
        <v>0.12214285714285714</v>
      </c>
      <c r="AW98" s="28"/>
      <c r="AX98" s="12">
        <f t="shared" si="66"/>
        <v>0.79916969382459779</v>
      </c>
      <c r="AY98" s="4">
        <f t="shared" si="60"/>
        <v>0.73747754222062523</v>
      </c>
      <c r="AZ98" s="4">
        <f t="shared" si="97"/>
        <v>0.77182021267089629</v>
      </c>
      <c r="BA98" s="4">
        <f t="shared" si="93"/>
        <v>0.7654970760233919</v>
      </c>
      <c r="BB98" s="10"/>
      <c r="BC98" s="4">
        <f t="shared" si="67"/>
        <v>0.26258432797093928</v>
      </c>
      <c r="BD98" s="4">
        <f t="shared" si="61"/>
        <v>0.23140495867768598</v>
      </c>
      <c r="BE98" s="4">
        <f t="shared" si="84"/>
        <v>0.27942453757483693</v>
      </c>
      <c r="BF98" s="4">
        <f t="shared" si="94"/>
        <v>0.24029239766081872</v>
      </c>
      <c r="BG98" s="4"/>
      <c r="BH98" s="12">
        <f t="shared" si="68"/>
        <v>0.32857142857142857</v>
      </c>
      <c r="BI98" s="4">
        <f t="shared" si="62"/>
        <v>0.31377899045020463</v>
      </c>
      <c r="BJ98" s="4">
        <f t="shared" si="55"/>
        <v>0.36203319502074688</v>
      </c>
      <c r="BK98" s="4">
        <f t="shared" si="49"/>
        <v>0.31390374331550802</v>
      </c>
      <c r="BL98" s="10">
        <f t="shared" si="69"/>
        <v>0.29589041095890412</v>
      </c>
      <c r="BM98" s="35">
        <f t="shared" si="91"/>
        <v>2.3605749999999999</v>
      </c>
    </row>
    <row r="99" spans="1:65" x14ac:dyDescent="0.2">
      <c r="A99" s="65" t="s">
        <v>83</v>
      </c>
      <c r="B99" s="61">
        <v>39633</v>
      </c>
      <c r="C99" s="25">
        <v>6.8425000000000002</v>
      </c>
      <c r="D99" s="25">
        <v>7.0443749999999996</v>
      </c>
      <c r="E99" s="25">
        <v>7.0259375000000004</v>
      </c>
      <c r="F99" s="25">
        <v>6.8975</v>
      </c>
      <c r="G99" s="30"/>
      <c r="H99" s="25">
        <v>196.25</v>
      </c>
      <c r="I99" s="25">
        <v>180.75</v>
      </c>
      <c r="J99" s="25">
        <v>195</v>
      </c>
      <c r="K99" s="25">
        <v>195</v>
      </c>
      <c r="L99" s="30">
        <v>177.5</v>
      </c>
      <c r="M99" s="25">
        <v>97.8125</v>
      </c>
      <c r="N99" s="25">
        <v>95.5</v>
      </c>
      <c r="O99" s="25">
        <v>98</v>
      </c>
      <c r="P99" s="25">
        <v>96</v>
      </c>
      <c r="Q99" s="30">
        <v>80</v>
      </c>
      <c r="R99" s="25">
        <v>63.25</v>
      </c>
      <c r="S99" s="25">
        <v>57.5</v>
      </c>
      <c r="T99" s="25">
        <v>70.275000000000006</v>
      </c>
      <c r="U99" s="25">
        <v>59.75</v>
      </c>
      <c r="V99" s="30">
        <v>54</v>
      </c>
      <c r="W99" s="25">
        <v>2.7962500000000001</v>
      </c>
      <c r="X99" s="25">
        <v>2.8725000000000001</v>
      </c>
      <c r="Y99" s="25">
        <v>2.7879999999999998</v>
      </c>
      <c r="Z99" s="25">
        <v>2.64</v>
      </c>
      <c r="AA99" s="30"/>
      <c r="AB99" s="7"/>
      <c r="AC99" s="29">
        <f t="shared" ref="AC99:AC107" si="98">I99-H99</f>
        <v>-15.5</v>
      </c>
      <c r="AD99" s="25">
        <f t="shared" si="92"/>
        <v>-1.25</v>
      </c>
      <c r="AE99" s="25">
        <f t="shared" ref="AE99:AE107" si="99">K99-H99</f>
        <v>-1.25</v>
      </c>
      <c r="AF99" s="30">
        <f t="shared" si="63"/>
        <v>-18.75</v>
      </c>
      <c r="AG99" s="25">
        <f t="shared" ref="AG99:AG107" si="100">S99-R99</f>
        <v>-5.75</v>
      </c>
      <c r="AH99" s="25">
        <f t="shared" ref="AH99:AH107" si="101">T99-R99</f>
        <v>7.0250000000000057</v>
      </c>
      <c r="AI99" s="25">
        <f t="shared" ref="AI99:AI107" si="102">U99-R99</f>
        <v>-3.5</v>
      </c>
      <c r="AJ99" s="30">
        <f t="shared" si="64"/>
        <v>-9.25</v>
      </c>
      <c r="AK99" s="25">
        <f t="shared" ref="AK99:AK107" si="103">X99-W99</f>
        <v>7.6249999999999929E-2</v>
      </c>
      <c r="AL99" s="25">
        <f t="shared" ref="AL99:AL107" si="104">Y99-W99</f>
        <v>-8.2500000000003126E-3</v>
      </c>
      <c r="AM99" s="25">
        <f t="shared" ref="AM99:AM107" si="105">Z99-W99</f>
        <v>-0.15625</v>
      </c>
      <c r="AO99" s="29">
        <f t="shared" ref="AO99:AQ102" si="106">D99-$C99</f>
        <v>0.20187499999999936</v>
      </c>
      <c r="AP99" s="25">
        <f t="shared" si="106"/>
        <v>0.18343750000000014</v>
      </c>
      <c r="AQ99" s="25">
        <f t="shared" si="106"/>
        <v>5.4999999999999716E-2</v>
      </c>
      <c r="AR99" s="30"/>
      <c r="AS99" s="28">
        <f t="shared" ref="AS99:AV102" si="107">C99/56</f>
        <v>0.1221875</v>
      </c>
      <c r="AT99" s="28">
        <f t="shared" si="107"/>
        <v>0.12579241071428571</v>
      </c>
      <c r="AU99" s="28">
        <f t="shared" si="107"/>
        <v>0.12546316964285714</v>
      </c>
      <c r="AV99" s="28">
        <f t="shared" si="107"/>
        <v>0.12316964285714285</v>
      </c>
      <c r="AW99" s="28"/>
      <c r="AX99" s="12">
        <f t="shared" si="66"/>
        <v>0.80306905370843995</v>
      </c>
      <c r="AY99" s="4">
        <f t="shared" si="60"/>
        <v>0.7184455682725579</v>
      </c>
      <c r="AZ99" s="4">
        <f t="shared" si="97"/>
        <v>0.77712049103767289</v>
      </c>
      <c r="BA99" s="4">
        <f t="shared" si="93"/>
        <v>0.79159115621602039</v>
      </c>
      <c r="BB99" s="10"/>
      <c r="BC99" s="4">
        <f t="shared" si="67"/>
        <v>0.25882352941176467</v>
      </c>
      <c r="BD99" s="4">
        <f t="shared" si="61"/>
        <v>0.22855114896637391</v>
      </c>
      <c r="BE99" s="4">
        <f t="shared" si="84"/>
        <v>0.28006226927011524</v>
      </c>
      <c r="BF99" s="4">
        <f t="shared" si="94"/>
        <v>0.24255164914824212</v>
      </c>
      <c r="BG99" s="4"/>
      <c r="BH99" s="12">
        <f t="shared" ref="BH99:BH107" si="108">R99/H99</f>
        <v>0.32229299363057323</v>
      </c>
      <c r="BI99" s="4">
        <f t="shared" ref="BI99:BI107" si="109">S99/I99</f>
        <v>0.318118948824343</v>
      </c>
      <c r="BJ99" s="4">
        <f t="shared" ref="BJ99:BJ107" si="110">T99/J99</f>
        <v>0.36038461538461541</v>
      </c>
      <c r="BK99" s="4">
        <f t="shared" ref="BK99:BK107" si="111">U99/K99</f>
        <v>0.30641025641025643</v>
      </c>
      <c r="BL99" s="10">
        <f t="shared" si="69"/>
        <v>0.30422535211267604</v>
      </c>
      <c r="BM99" s="35">
        <f t="shared" ref="BM99:BM107" si="112">C99*0.35</f>
        <v>2.3948749999999999</v>
      </c>
    </row>
    <row r="100" spans="1:65" x14ac:dyDescent="0.2">
      <c r="A100" s="65" t="s">
        <v>84</v>
      </c>
      <c r="B100" s="61">
        <v>39640</v>
      </c>
      <c r="C100" s="25">
        <v>6.4924999999999997</v>
      </c>
      <c r="D100" s="25">
        <v>6.5980000000000008</v>
      </c>
      <c r="E100" s="25">
        <v>6.6495000000000006</v>
      </c>
      <c r="F100" s="25">
        <v>6.5439999999999996</v>
      </c>
      <c r="G100" s="30"/>
      <c r="H100" s="25">
        <v>194.75</v>
      </c>
      <c r="I100" s="25">
        <v>181</v>
      </c>
      <c r="J100" s="25">
        <v>195</v>
      </c>
      <c r="K100" s="25">
        <v>189</v>
      </c>
      <c r="L100" s="30">
        <v>177.5</v>
      </c>
      <c r="M100" s="25">
        <v>96.25</v>
      </c>
      <c r="N100" s="25">
        <v>96.2</v>
      </c>
      <c r="O100" s="25">
        <v>101.125</v>
      </c>
      <c r="P100" s="25">
        <v>96.6</v>
      </c>
      <c r="Q100" s="30">
        <v>77.5</v>
      </c>
      <c r="R100" s="25">
        <v>68.75</v>
      </c>
      <c r="S100" s="25">
        <v>58.1</v>
      </c>
      <c r="T100" s="25">
        <v>71</v>
      </c>
      <c r="U100" s="25">
        <v>58.5</v>
      </c>
      <c r="V100" s="30">
        <v>52.5</v>
      </c>
      <c r="W100" s="25">
        <v>2.7969999999999997</v>
      </c>
      <c r="X100" s="25">
        <v>2.8370000000000002</v>
      </c>
      <c r="Y100" s="25">
        <v>2.7679999999999998</v>
      </c>
      <c r="Z100" s="25">
        <v>2.63</v>
      </c>
      <c r="AA100" s="30"/>
      <c r="AB100" s="7"/>
      <c r="AC100" s="29">
        <f t="shared" si="98"/>
        <v>-13.75</v>
      </c>
      <c r="AD100" s="25">
        <f t="shared" si="92"/>
        <v>0.25</v>
      </c>
      <c r="AE100" s="25">
        <f t="shared" si="99"/>
        <v>-5.75</v>
      </c>
      <c r="AF100" s="30">
        <f t="shared" si="63"/>
        <v>-17.25</v>
      </c>
      <c r="AG100" s="25">
        <f t="shared" si="100"/>
        <v>-10.649999999999999</v>
      </c>
      <c r="AH100" s="25">
        <f t="shared" si="101"/>
        <v>2.25</v>
      </c>
      <c r="AI100" s="25">
        <f t="shared" si="102"/>
        <v>-10.25</v>
      </c>
      <c r="AJ100" s="30">
        <f t="shared" si="64"/>
        <v>-16.25</v>
      </c>
      <c r="AK100" s="25">
        <f t="shared" si="103"/>
        <v>4.000000000000048E-2</v>
      </c>
      <c r="AL100" s="25">
        <f t="shared" si="104"/>
        <v>-2.8999999999999915E-2</v>
      </c>
      <c r="AM100" s="25">
        <f t="shared" si="105"/>
        <v>-0.16699999999999982</v>
      </c>
      <c r="AO100" s="29">
        <f t="shared" si="106"/>
        <v>0.10550000000000104</v>
      </c>
      <c r="AP100" s="25">
        <f t="shared" si="106"/>
        <v>0.15700000000000092</v>
      </c>
      <c r="AQ100" s="25">
        <f t="shared" si="106"/>
        <v>5.1499999999999879E-2</v>
      </c>
      <c r="AR100" s="30"/>
      <c r="AS100" s="28">
        <f t="shared" si="107"/>
        <v>0.1159375</v>
      </c>
      <c r="AT100" s="28">
        <f t="shared" si="107"/>
        <v>0.11782142857142859</v>
      </c>
      <c r="AU100" s="28">
        <f t="shared" si="107"/>
        <v>0.11874107142857145</v>
      </c>
      <c r="AV100" s="28">
        <f t="shared" si="107"/>
        <v>0.11685714285714285</v>
      </c>
      <c r="AW100" s="28"/>
      <c r="AX100" s="12">
        <f t="shared" si="66"/>
        <v>0.83989218328840975</v>
      </c>
      <c r="AY100" s="4">
        <f t="shared" ref="AY100:AY131" si="113">(I100/2000)/AT100</f>
        <v>0.7681115489542284</v>
      </c>
      <c r="AZ100" s="4">
        <f t="shared" si="97"/>
        <v>0.82111436950146621</v>
      </c>
      <c r="BA100" s="4">
        <f t="shared" si="93"/>
        <v>0.80867970660146704</v>
      </c>
      <c r="BB100" s="10"/>
      <c r="BC100" s="4">
        <f t="shared" si="67"/>
        <v>0.29649595687331537</v>
      </c>
      <c r="BD100" s="4">
        <f t="shared" ref="BD100:BD131" si="114">(S100/2000)/AT100</f>
        <v>0.24655956350409211</v>
      </c>
      <c r="BE100" s="4">
        <f t="shared" si="84"/>
        <v>0.29896984735694404</v>
      </c>
      <c r="BF100" s="4">
        <f t="shared" si="94"/>
        <v>0.25030562347188268</v>
      </c>
      <c r="BG100" s="4"/>
      <c r="BH100" s="12">
        <f t="shared" si="108"/>
        <v>0.35301668806161746</v>
      </c>
      <c r="BI100" s="4">
        <f t="shared" si="109"/>
        <v>0.32099447513812157</v>
      </c>
      <c r="BJ100" s="4">
        <f t="shared" si="110"/>
        <v>0.36410256410256409</v>
      </c>
      <c r="BK100" s="4">
        <f t="shared" si="111"/>
        <v>0.30952380952380953</v>
      </c>
      <c r="BL100" s="10">
        <f t="shared" si="69"/>
        <v>0.29577464788732394</v>
      </c>
      <c r="BM100" s="35">
        <f t="shared" si="112"/>
        <v>2.2723749999999998</v>
      </c>
    </row>
    <row r="101" spans="1:65" x14ac:dyDescent="0.2">
      <c r="A101" s="65" t="s">
        <v>85</v>
      </c>
      <c r="B101" s="61">
        <v>39647</v>
      </c>
      <c r="C101" s="25">
        <v>5.9580000000000002</v>
      </c>
      <c r="D101" s="25">
        <v>6.0774999999999997</v>
      </c>
      <c r="E101" s="25">
        <v>6.1354999999999986</v>
      </c>
      <c r="F101" s="25">
        <v>6.0220000000000002</v>
      </c>
      <c r="G101" s="30"/>
      <c r="H101" s="25">
        <v>190.15</v>
      </c>
      <c r="I101" s="25">
        <v>177.5</v>
      </c>
      <c r="J101" s="25">
        <v>183.66666666666666</v>
      </c>
      <c r="K101" s="25">
        <v>185</v>
      </c>
      <c r="L101" s="30">
        <v>177.5</v>
      </c>
      <c r="M101" s="25">
        <v>92.75</v>
      </c>
      <c r="N101" s="25">
        <v>92.6</v>
      </c>
      <c r="O101" s="25">
        <v>93</v>
      </c>
      <c r="P101" s="25">
        <v>93.8</v>
      </c>
      <c r="Q101" s="30">
        <v>77.5</v>
      </c>
      <c r="R101" s="25">
        <v>68.75</v>
      </c>
      <c r="S101" s="25">
        <v>59.5</v>
      </c>
      <c r="T101" s="25">
        <v>67.583333333333329</v>
      </c>
      <c r="U101" s="25">
        <v>58</v>
      </c>
      <c r="V101" s="30">
        <v>50</v>
      </c>
      <c r="W101" s="25">
        <v>2.694</v>
      </c>
      <c r="X101" s="25">
        <v>2.7</v>
      </c>
      <c r="Y101" s="25">
        <v>2.6949999999999998</v>
      </c>
      <c r="Z101" s="25">
        <v>2.6150000000000002</v>
      </c>
      <c r="AA101" s="30"/>
      <c r="AB101" s="7"/>
      <c r="AC101" s="29">
        <f t="shared" si="98"/>
        <v>-12.650000000000006</v>
      </c>
      <c r="AD101" s="25">
        <f t="shared" si="92"/>
        <v>-6.4833333333333485</v>
      </c>
      <c r="AE101" s="25">
        <f t="shared" si="99"/>
        <v>-5.1500000000000057</v>
      </c>
      <c r="AF101" s="30">
        <f t="shared" si="63"/>
        <v>-12.650000000000006</v>
      </c>
      <c r="AG101" s="25">
        <f t="shared" si="100"/>
        <v>-9.25</v>
      </c>
      <c r="AH101" s="25">
        <f t="shared" si="101"/>
        <v>-1.1666666666666714</v>
      </c>
      <c r="AI101" s="25">
        <f t="shared" si="102"/>
        <v>-10.75</v>
      </c>
      <c r="AJ101" s="30">
        <f t="shared" si="64"/>
        <v>-18.75</v>
      </c>
      <c r="AK101" s="25">
        <f t="shared" si="103"/>
        <v>6.0000000000002274E-3</v>
      </c>
      <c r="AL101" s="25">
        <f t="shared" si="104"/>
        <v>9.9999999999988987E-4</v>
      </c>
      <c r="AM101" s="25">
        <f t="shared" si="105"/>
        <v>-7.8999999999999737E-2</v>
      </c>
      <c r="AO101" s="29">
        <f t="shared" si="106"/>
        <v>0.1194999999999995</v>
      </c>
      <c r="AP101" s="25">
        <f t="shared" si="106"/>
        <v>0.17749999999999844</v>
      </c>
      <c r="AQ101" s="25">
        <f t="shared" si="106"/>
        <v>6.4000000000000057E-2</v>
      </c>
      <c r="AR101" s="30"/>
      <c r="AS101" s="28">
        <f t="shared" si="107"/>
        <v>0.10639285714285715</v>
      </c>
      <c r="AT101" s="28">
        <f t="shared" si="107"/>
        <v>0.10852678571428571</v>
      </c>
      <c r="AU101" s="28">
        <f t="shared" si="107"/>
        <v>0.10956249999999998</v>
      </c>
      <c r="AV101" s="28">
        <f t="shared" si="107"/>
        <v>0.10753571428571429</v>
      </c>
      <c r="AW101" s="28"/>
      <c r="AX101" s="12">
        <f t="shared" si="66"/>
        <v>0.89362202081235309</v>
      </c>
      <c r="AY101" s="4">
        <f t="shared" si="113"/>
        <v>0.81777046482928828</v>
      </c>
      <c r="AZ101" s="4">
        <f t="shared" si="97"/>
        <v>0.83818216390948852</v>
      </c>
      <c r="BA101" s="4">
        <f t="shared" si="93"/>
        <v>0.86017934241115901</v>
      </c>
      <c r="BB101" s="10"/>
      <c r="BC101" s="4">
        <f t="shared" si="67"/>
        <v>0.32309499832158445</v>
      </c>
      <c r="BD101" s="4">
        <f t="shared" si="114"/>
        <v>0.27412587412587414</v>
      </c>
      <c r="BE101" s="4">
        <f t="shared" si="84"/>
        <v>0.30842365468720295</v>
      </c>
      <c r="BF101" s="4">
        <f t="shared" si="94"/>
        <v>0.26967784789106608</v>
      </c>
      <c r="BG101" s="4"/>
      <c r="BH101" s="12">
        <f t="shared" si="108"/>
        <v>0.36155666579016565</v>
      </c>
      <c r="BI101" s="4">
        <f t="shared" si="109"/>
        <v>0.3352112676056338</v>
      </c>
      <c r="BJ101" s="4">
        <f t="shared" si="110"/>
        <v>0.36796733212341198</v>
      </c>
      <c r="BK101" s="4">
        <f t="shared" si="111"/>
        <v>0.31351351351351353</v>
      </c>
      <c r="BL101" s="10">
        <f t="shared" si="69"/>
        <v>0.28169014084507044</v>
      </c>
      <c r="BM101" s="35">
        <f t="shared" si="112"/>
        <v>2.0853000000000002</v>
      </c>
    </row>
    <row r="102" spans="1:65" x14ac:dyDescent="0.2">
      <c r="A102" s="65" t="s">
        <v>86</v>
      </c>
      <c r="B102" s="61">
        <v>39654</v>
      </c>
      <c r="C102" s="25">
        <v>5.2525000000000004</v>
      </c>
      <c r="D102" s="25">
        <v>5.4175000000000004</v>
      </c>
      <c r="E102" s="25">
        <v>5.4084999999999992</v>
      </c>
      <c r="F102" s="25">
        <v>5.3129999999999997</v>
      </c>
      <c r="G102" s="30"/>
      <c r="H102" s="25">
        <v>176.3</v>
      </c>
      <c r="I102" s="25">
        <v>167.75</v>
      </c>
      <c r="J102" s="25">
        <v>179.16666666666666</v>
      </c>
      <c r="K102" s="25">
        <v>175.9</v>
      </c>
      <c r="L102" s="30">
        <v>172.5</v>
      </c>
      <c r="M102" s="25">
        <v>86.85</v>
      </c>
      <c r="N102" s="25">
        <v>83.375</v>
      </c>
      <c r="O102" s="25">
        <v>88.75</v>
      </c>
      <c r="P102" s="25">
        <v>91.3</v>
      </c>
      <c r="Q102" s="30">
        <v>77.5</v>
      </c>
      <c r="R102" s="25">
        <v>68.75</v>
      </c>
      <c r="S102" s="25">
        <v>58.75</v>
      </c>
      <c r="T102" s="25">
        <v>65.208333333333329</v>
      </c>
      <c r="U102" s="25">
        <v>56.1</v>
      </c>
      <c r="V102" s="30">
        <v>50</v>
      </c>
      <c r="W102" s="25">
        <v>2.5360000000000005</v>
      </c>
      <c r="X102" s="25">
        <v>2.5299999999999998</v>
      </c>
      <c r="Y102" s="25">
        <v>2.5233333333333334</v>
      </c>
      <c r="Z102" s="25">
        <v>2.4340000000000002</v>
      </c>
      <c r="AA102" s="30"/>
      <c r="AB102" s="7"/>
      <c r="AC102" s="29">
        <f t="shared" si="98"/>
        <v>-8.5500000000000114</v>
      </c>
      <c r="AD102" s="25">
        <f t="shared" si="92"/>
        <v>2.8666666666666458</v>
      </c>
      <c r="AE102" s="25">
        <f t="shared" si="99"/>
        <v>-0.40000000000000568</v>
      </c>
      <c r="AF102" s="30">
        <f t="shared" si="63"/>
        <v>-3.8000000000000114</v>
      </c>
      <c r="AG102" s="25">
        <f t="shared" si="100"/>
        <v>-10</v>
      </c>
      <c r="AH102" s="25">
        <f t="shared" si="101"/>
        <v>-3.5416666666666714</v>
      </c>
      <c r="AI102" s="25">
        <f t="shared" si="102"/>
        <v>-12.649999999999999</v>
      </c>
      <c r="AJ102" s="30">
        <f t="shared" si="64"/>
        <v>-18.75</v>
      </c>
      <c r="AK102" s="25">
        <f t="shared" si="103"/>
        <v>-6.0000000000006715E-3</v>
      </c>
      <c r="AL102" s="25">
        <f t="shared" si="104"/>
        <v>-1.2666666666667048E-2</v>
      </c>
      <c r="AM102" s="25">
        <f t="shared" si="105"/>
        <v>-0.10200000000000031</v>
      </c>
      <c r="AO102" s="29">
        <f t="shared" si="106"/>
        <v>0.16500000000000004</v>
      </c>
      <c r="AP102" s="25">
        <f t="shared" si="106"/>
        <v>0.15599999999999881</v>
      </c>
      <c r="AQ102" s="25">
        <f t="shared" si="106"/>
        <v>6.0499999999999332E-2</v>
      </c>
      <c r="AR102" s="30"/>
      <c r="AS102" s="28">
        <f t="shared" si="107"/>
        <v>9.3794642857142868E-2</v>
      </c>
      <c r="AT102" s="28">
        <f t="shared" si="107"/>
        <v>9.674107142857144E-2</v>
      </c>
      <c r="AU102" s="28">
        <f t="shared" si="107"/>
        <v>9.6580357142857134E-2</v>
      </c>
      <c r="AV102" s="28">
        <f t="shared" si="107"/>
        <v>9.4875000000000001E-2</v>
      </c>
      <c r="AW102" s="28"/>
      <c r="AX102" s="12">
        <f t="shared" si="66"/>
        <v>0.93981913374583526</v>
      </c>
      <c r="AY102" s="4">
        <f t="shared" si="113"/>
        <v>0.86700507614213196</v>
      </c>
      <c r="AZ102" s="4">
        <f t="shared" si="97"/>
        <v>0.92755230963606683</v>
      </c>
      <c r="BA102" s="4">
        <f t="shared" si="93"/>
        <v>0.92700922266139651</v>
      </c>
      <c r="BB102" s="10"/>
      <c r="BC102" s="4">
        <f t="shared" si="67"/>
        <v>0.36649214659685864</v>
      </c>
      <c r="BD102" s="4">
        <f t="shared" si="114"/>
        <v>0.30364559298569443</v>
      </c>
      <c r="BE102" s="4">
        <f t="shared" si="84"/>
        <v>0.33758589873963823</v>
      </c>
      <c r="BF102" s="4">
        <f t="shared" si="94"/>
        <v>0.29565217391304349</v>
      </c>
      <c r="BG102" s="4"/>
      <c r="BH102" s="12">
        <f t="shared" si="108"/>
        <v>0.38996029495178669</v>
      </c>
      <c r="BI102" s="4">
        <f t="shared" si="109"/>
        <v>0.35022354694485841</v>
      </c>
      <c r="BJ102" s="4">
        <f t="shared" si="110"/>
        <v>0.36395348837209301</v>
      </c>
      <c r="BK102" s="4">
        <f t="shared" si="111"/>
        <v>0.31893121091529275</v>
      </c>
      <c r="BL102" s="10">
        <f t="shared" si="69"/>
        <v>0.28985507246376813</v>
      </c>
      <c r="BM102" s="35">
        <f t="shared" si="112"/>
        <v>1.8383750000000001</v>
      </c>
    </row>
    <row r="103" spans="1:65" x14ac:dyDescent="0.2">
      <c r="A103" s="65" t="s">
        <v>88</v>
      </c>
      <c r="B103" s="61">
        <v>39661</v>
      </c>
      <c r="C103" s="25">
        <v>5.3620000000000001</v>
      </c>
      <c r="D103" s="25">
        <v>5.5280000000000005</v>
      </c>
      <c r="E103" s="25">
        <v>5.5004999999999997</v>
      </c>
      <c r="F103" s="25">
        <v>5.431</v>
      </c>
      <c r="G103" s="30"/>
      <c r="H103" s="25">
        <v>172.5</v>
      </c>
      <c r="I103" s="25">
        <v>165.3</v>
      </c>
      <c r="J103" s="25">
        <v>175.08333333333334</v>
      </c>
      <c r="K103" s="25">
        <v>172.1</v>
      </c>
      <c r="L103" s="30">
        <v>167.5</v>
      </c>
      <c r="M103" s="25">
        <v>84.6</v>
      </c>
      <c r="N103" s="25">
        <v>82.2</v>
      </c>
      <c r="O103" s="25">
        <v>86.75</v>
      </c>
      <c r="P103" s="25">
        <v>88.7</v>
      </c>
      <c r="Q103" s="30">
        <v>75</v>
      </c>
      <c r="R103" s="25">
        <v>68.349999999999994</v>
      </c>
      <c r="S103" s="25">
        <v>57</v>
      </c>
      <c r="T103" s="25">
        <v>63.166666666666664</v>
      </c>
      <c r="U103" s="25">
        <v>53.6</v>
      </c>
      <c r="V103" s="30">
        <v>50</v>
      </c>
      <c r="W103" s="25">
        <v>2.395</v>
      </c>
      <c r="X103" s="25">
        <v>2.355</v>
      </c>
      <c r="Y103" s="25">
        <v>2.2966666666666664</v>
      </c>
      <c r="Z103" s="25">
        <v>2.2810000000000001</v>
      </c>
      <c r="AA103" s="30"/>
      <c r="AC103" s="29">
        <f t="shared" si="98"/>
        <v>-7.1999999999999886</v>
      </c>
      <c r="AD103" s="25">
        <f>J103-H103</f>
        <v>2.5833333333333428</v>
      </c>
      <c r="AE103" s="25">
        <f t="shared" si="99"/>
        <v>-0.40000000000000568</v>
      </c>
      <c r="AF103" s="30">
        <f t="shared" si="63"/>
        <v>-5</v>
      </c>
      <c r="AG103" s="25">
        <f t="shared" si="100"/>
        <v>-11.349999999999994</v>
      </c>
      <c r="AH103" s="25">
        <f t="shared" si="101"/>
        <v>-5.18333333333333</v>
      </c>
      <c r="AI103" s="25">
        <f t="shared" si="102"/>
        <v>-14.749999999999993</v>
      </c>
      <c r="AJ103" s="30">
        <f t="shared" si="64"/>
        <v>-18.349999999999994</v>
      </c>
      <c r="AK103" s="25">
        <f t="shared" si="103"/>
        <v>-4.0000000000000036E-2</v>
      </c>
      <c r="AL103" s="25">
        <f t="shared" si="104"/>
        <v>-9.8333333333333606E-2</v>
      </c>
      <c r="AM103" s="25">
        <f t="shared" si="105"/>
        <v>-0.11399999999999988</v>
      </c>
      <c r="AO103" s="29">
        <f t="shared" ref="AO103:AQ107" si="115">D103-$C103</f>
        <v>0.16600000000000037</v>
      </c>
      <c r="AP103" s="25">
        <f t="shared" si="115"/>
        <v>0.13849999999999962</v>
      </c>
      <c r="AQ103" s="25">
        <f t="shared" si="115"/>
        <v>6.899999999999995E-2</v>
      </c>
      <c r="AR103" s="30"/>
      <c r="AS103" s="28">
        <f t="shared" ref="AS103:AV107" si="116">C103/56</f>
        <v>9.5750000000000002E-2</v>
      </c>
      <c r="AT103" s="28">
        <f t="shared" si="116"/>
        <v>9.8714285714285727E-2</v>
      </c>
      <c r="AU103" s="28">
        <f t="shared" si="116"/>
        <v>9.8223214285714275E-2</v>
      </c>
      <c r="AV103" s="28">
        <f t="shared" si="116"/>
        <v>9.6982142857142864E-2</v>
      </c>
      <c r="AW103" s="28"/>
      <c r="AX103" s="12">
        <f t="shared" si="66"/>
        <v>0.90078328981723232</v>
      </c>
      <c r="AY103" s="4">
        <f t="shared" si="113"/>
        <v>0.83726483357452952</v>
      </c>
      <c r="AZ103" s="4">
        <f t="shared" si="97"/>
        <v>0.89125231039602471</v>
      </c>
      <c r="BA103" s="4">
        <f t="shared" si="93"/>
        <v>0.88727674461425143</v>
      </c>
      <c r="BB103" s="10"/>
      <c r="BC103" s="4">
        <f t="shared" si="67"/>
        <v>0.35691906005221929</v>
      </c>
      <c r="BD103" s="4">
        <f t="shared" si="114"/>
        <v>0.28871201157742399</v>
      </c>
      <c r="BE103" s="4">
        <f t="shared" si="84"/>
        <v>0.3215465260733873</v>
      </c>
      <c r="BF103" s="4">
        <f t="shared" si="94"/>
        <v>0.27633953231449088</v>
      </c>
      <c r="BG103" s="4"/>
      <c r="BH103" s="12">
        <f t="shared" si="108"/>
        <v>0.396231884057971</v>
      </c>
      <c r="BI103" s="4">
        <f t="shared" si="109"/>
        <v>0.34482758620689652</v>
      </c>
      <c r="BJ103" s="4">
        <f t="shared" si="110"/>
        <v>0.3607805806758686</v>
      </c>
      <c r="BK103" s="4">
        <f t="shared" si="111"/>
        <v>0.31144683323649042</v>
      </c>
      <c r="BL103" s="10">
        <f t="shared" si="69"/>
        <v>0.29850746268656714</v>
      </c>
      <c r="BM103" s="35">
        <f t="shared" si="112"/>
        <v>1.8766999999999998</v>
      </c>
    </row>
    <row r="104" spans="1:65" x14ac:dyDescent="0.2">
      <c r="A104" s="65" t="s">
        <v>89</v>
      </c>
      <c r="B104" s="61">
        <v>39668</v>
      </c>
      <c r="C104" s="25">
        <v>4.8280000000000003</v>
      </c>
      <c r="D104" s="25">
        <v>4.8840000000000003</v>
      </c>
      <c r="E104" s="25">
        <v>5.0290000000000008</v>
      </c>
      <c r="F104" s="25">
        <v>4.886000000000001</v>
      </c>
      <c r="G104" s="30"/>
      <c r="H104" s="25">
        <v>162.05000000000001</v>
      </c>
      <c r="I104" s="25">
        <v>155.80000000000001</v>
      </c>
      <c r="J104" s="25">
        <v>168</v>
      </c>
      <c r="K104" s="25">
        <v>160.5</v>
      </c>
      <c r="L104" s="30">
        <v>162.5</v>
      </c>
      <c r="M104" s="25">
        <v>79.75</v>
      </c>
      <c r="N104" s="25">
        <v>75.900000000000006</v>
      </c>
      <c r="O104" s="25">
        <v>79.650000000000006</v>
      </c>
      <c r="P104" s="25">
        <v>84.3</v>
      </c>
      <c r="Q104" s="30">
        <v>75</v>
      </c>
      <c r="R104" s="25">
        <v>63.05</v>
      </c>
      <c r="S104" s="25">
        <v>50.2</v>
      </c>
      <c r="T104" s="25">
        <v>59.791666666666664</v>
      </c>
      <c r="U104" s="25">
        <v>49.6</v>
      </c>
      <c r="V104" s="30">
        <v>45</v>
      </c>
      <c r="W104" s="25">
        <v>2.3479999999999999</v>
      </c>
      <c r="X104" s="25">
        <v>2.4329999999999998</v>
      </c>
      <c r="Y104" s="25">
        <v>2.3091666666666666</v>
      </c>
      <c r="Z104" s="25">
        <v>2.3029999999999999</v>
      </c>
      <c r="AA104" s="30"/>
      <c r="AC104" s="29">
        <f t="shared" si="98"/>
        <v>-6.25</v>
      </c>
      <c r="AD104" s="25">
        <f>J104-H104</f>
        <v>5.9499999999999886</v>
      </c>
      <c r="AE104" s="25">
        <f t="shared" si="99"/>
        <v>-1.5500000000000114</v>
      </c>
      <c r="AF104" s="30">
        <f t="shared" si="63"/>
        <v>0.44999999999998863</v>
      </c>
      <c r="AG104" s="25">
        <f t="shared" si="100"/>
        <v>-12.849999999999994</v>
      </c>
      <c r="AH104" s="25">
        <f t="shared" si="101"/>
        <v>-3.2583333333333329</v>
      </c>
      <c r="AI104" s="25">
        <f t="shared" si="102"/>
        <v>-13.449999999999996</v>
      </c>
      <c r="AJ104" s="30">
        <f t="shared" si="64"/>
        <v>-18.049999999999997</v>
      </c>
      <c r="AK104" s="25">
        <f t="shared" si="103"/>
        <v>8.4999999999999964E-2</v>
      </c>
      <c r="AL104" s="25">
        <f t="shared" si="104"/>
        <v>-3.8833333333333275E-2</v>
      </c>
      <c r="AM104" s="25">
        <f t="shared" si="105"/>
        <v>-4.4999999999999929E-2</v>
      </c>
      <c r="AO104" s="29">
        <f t="shared" si="115"/>
        <v>5.600000000000005E-2</v>
      </c>
      <c r="AP104" s="25">
        <f t="shared" si="115"/>
        <v>0.20100000000000051</v>
      </c>
      <c r="AQ104" s="25">
        <f t="shared" si="115"/>
        <v>5.8000000000000718E-2</v>
      </c>
      <c r="AR104" s="30"/>
      <c r="AS104" s="28">
        <f t="shared" si="116"/>
        <v>8.6214285714285716E-2</v>
      </c>
      <c r="AT104" s="28">
        <f t="shared" si="116"/>
        <v>8.7214285714285716E-2</v>
      </c>
      <c r="AU104" s="28">
        <f t="shared" si="116"/>
        <v>8.9803571428571441E-2</v>
      </c>
      <c r="AV104" s="28">
        <f t="shared" si="116"/>
        <v>8.7250000000000022E-2</v>
      </c>
      <c r="AW104" s="28"/>
      <c r="AX104" s="12">
        <f t="shared" ref="AX104:AX135" si="117">(H104/2000)/AS104</f>
        <v>0.9398094449047224</v>
      </c>
      <c r="AY104" s="4">
        <f t="shared" si="113"/>
        <v>0.89320229320229327</v>
      </c>
      <c r="AZ104" s="4">
        <f t="shared" si="97"/>
        <v>0.9353748260091469</v>
      </c>
      <c r="BA104" s="4">
        <f t="shared" si="93"/>
        <v>0.91977077363896831</v>
      </c>
      <c r="BB104" s="10"/>
      <c r="BC104" s="4">
        <f t="shared" ref="BC104:BC135" si="118">(R104/2000)/AS104</f>
        <v>0.36565865782932888</v>
      </c>
      <c r="BD104" s="4">
        <f t="shared" si="114"/>
        <v>0.28779688779688778</v>
      </c>
      <c r="BE104" s="4">
        <f t="shared" si="84"/>
        <v>0.33290249884006096</v>
      </c>
      <c r="BF104" s="4">
        <f t="shared" si="94"/>
        <v>0.284240687679083</v>
      </c>
      <c r="BG104" s="4"/>
      <c r="BH104" s="12">
        <f t="shared" si="108"/>
        <v>0.38907744523295273</v>
      </c>
      <c r="BI104" s="4">
        <f t="shared" si="109"/>
        <v>0.32220795892169446</v>
      </c>
      <c r="BJ104" s="4">
        <f t="shared" si="110"/>
        <v>0.35590277777777779</v>
      </c>
      <c r="BK104" s="4">
        <f t="shared" si="111"/>
        <v>0.30903426791277261</v>
      </c>
      <c r="BL104" s="10">
        <f t="shared" si="69"/>
        <v>0.27692307692307694</v>
      </c>
      <c r="BM104" s="35">
        <f t="shared" si="112"/>
        <v>1.6898</v>
      </c>
    </row>
    <row r="105" spans="1:65" x14ac:dyDescent="0.2">
      <c r="A105" s="65" t="s">
        <v>87</v>
      </c>
      <c r="B105" s="61">
        <v>39675</v>
      </c>
      <c r="C105" s="25">
        <v>4.7654999999999994</v>
      </c>
      <c r="D105" s="25">
        <v>5.0164999999999997</v>
      </c>
      <c r="E105" s="25">
        <v>5.011000000000001</v>
      </c>
      <c r="F105" s="25">
        <v>4.7509999999999994</v>
      </c>
      <c r="G105" s="30"/>
      <c r="H105" s="25">
        <v>151.5</v>
      </c>
      <c r="I105" s="25">
        <v>147.5</v>
      </c>
      <c r="J105" s="25">
        <v>162.08333333333334</v>
      </c>
      <c r="K105" s="25">
        <v>146</v>
      </c>
      <c r="L105" s="30">
        <v>140</v>
      </c>
      <c r="M105" s="25">
        <v>75.25</v>
      </c>
      <c r="N105" s="25">
        <v>70.3</v>
      </c>
      <c r="O105" s="25">
        <v>77.95</v>
      </c>
      <c r="P105" s="25">
        <v>78.900000000000006</v>
      </c>
      <c r="Q105" s="30">
        <v>72.5</v>
      </c>
      <c r="R105" s="25">
        <v>60.25</v>
      </c>
      <c r="S105" s="25">
        <v>48.7</v>
      </c>
      <c r="T105" s="25">
        <v>56.5</v>
      </c>
      <c r="U105" s="25">
        <v>46</v>
      </c>
      <c r="V105" s="30">
        <v>45</v>
      </c>
      <c r="W105" s="25">
        <v>2.2069999999999999</v>
      </c>
      <c r="X105" s="25">
        <v>2.1749999999999998</v>
      </c>
      <c r="Y105" s="25">
        <v>2.1841666666666666</v>
      </c>
      <c r="Z105" s="25">
        <v>2.1680000000000001</v>
      </c>
      <c r="AA105" s="30"/>
      <c r="AC105" s="29">
        <f t="shared" si="98"/>
        <v>-4</v>
      </c>
      <c r="AD105" s="25">
        <f>J105-H105</f>
        <v>10.583333333333343</v>
      </c>
      <c r="AE105" s="25">
        <f t="shared" si="99"/>
        <v>-5.5</v>
      </c>
      <c r="AF105" s="30">
        <f t="shared" si="63"/>
        <v>-11.5</v>
      </c>
      <c r="AG105" s="25">
        <f t="shared" si="100"/>
        <v>-11.549999999999997</v>
      </c>
      <c r="AH105" s="25">
        <f t="shared" si="101"/>
        <v>-3.75</v>
      </c>
      <c r="AI105" s="25">
        <f t="shared" si="102"/>
        <v>-14.25</v>
      </c>
      <c r="AJ105" s="30">
        <f t="shared" si="64"/>
        <v>-15.25</v>
      </c>
      <c r="AK105" s="25">
        <f t="shared" si="103"/>
        <v>-3.2000000000000028E-2</v>
      </c>
      <c r="AL105" s="25">
        <f t="shared" si="104"/>
        <v>-2.2833333333333261E-2</v>
      </c>
      <c r="AM105" s="25">
        <f t="shared" si="105"/>
        <v>-3.8999999999999702E-2</v>
      </c>
      <c r="AO105" s="29">
        <f t="shared" si="115"/>
        <v>0.25100000000000033</v>
      </c>
      <c r="AP105" s="25">
        <f t="shared" si="115"/>
        <v>0.24550000000000161</v>
      </c>
      <c r="AQ105" s="25">
        <f t="shared" si="115"/>
        <v>-1.4499999999999957E-2</v>
      </c>
      <c r="AR105" s="30"/>
      <c r="AS105" s="28">
        <f t="shared" si="116"/>
        <v>8.5098214285714277E-2</v>
      </c>
      <c r="AT105" s="28">
        <f t="shared" si="116"/>
        <v>8.9580357142857142E-2</v>
      </c>
      <c r="AU105" s="28">
        <f t="shared" si="116"/>
        <v>8.9482142857142871E-2</v>
      </c>
      <c r="AV105" s="28">
        <f t="shared" si="116"/>
        <v>8.48392857142857E-2</v>
      </c>
      <c r="AW105" s="28"/>
      <c r="AX105" s="12">
        <f t="shared" si="117"/>
        <v>0.89014793830657857</v>
      </c>
      <c r="AY105" s="4">
        <f t="shared" si="113"/>
        <v>0.82328316555367287</v>
      </c>
      <c r="AZ105" s="4">
        <f t="shared" si="97"/>
        <v>0.90567418346304784</v>
      </c>
      <c r="BA105" s="4">
        <f t="shared" si="93"/>
        <v>0.86045043148810785</v>
      </c>
      <c r="BB105" s="10"/>
      <c r="BC105" s="4">
        <f t="shared" si="118"/>
        <v>0.35400272794040499</v>
      </c>
      <c r="BD105" s="4">
        <f t="shared" si="114"/>
        <v>0.27182298415229744</v>
      </c>
      <c r="BE105" s="4">
        <f t="shared" si="84"/>
        <v>0.31570544801436834</v>
      </c>
      <c r="BF105" s="4">
        <f t="shared" si="94"/>
        <v>0.2711008208798148</v>
      </c>
      <c r="BG105" s="4"/>
      <c r="BH105" s="12">
        <f t="shared" si="108"/>
        <v>0.39768976897689767</v>
      </c>
      <c r="BI105" s="4">
        <f t="shared" si="109"/>
        <v>0.33016949152542374</v>
      </c>
      <c r="BJ105" s="4">
        <f t="shared" si="110"/>
        <v>0.34858611825192798</v>
      </c>
      <c r="BK105" s="4">
        <f t="shared" si="111"/>
        <v>0.31506849315068491</v>
      </c>
      <c r="BL105" s="10">
        <f t="shared" si="69"/>
        <v>0.32142857142857145</v>
      </c>
      <c r="BM105" s="35">
        <f t="shared" si="112"/>
        <v>1.6679249999999997</v>
      </c>
    </row>
    <row r="106" spans="1:65" x14ac:dyDescent="0.2">
      <c r="A106" s="65" t="s">
        <v>90</v>
      </c>
      <c r="B106" s="61">
        <v>39682</v>
      </c>
      <c r="C106" s="25">
        <v>5.2089999999999996</v>
      </c>
      <c r="D106" s="25">
        <v>5.535499999999999</v>
      </c>
      <c r="E106" s="25">
        <v>5.4629999999999992</v>
      </c>
      <c r="F106" s="25">
        <v>5.2219999999999995</v>
      </c>
      <c r="G106" s="30"/>
      <c r="H106" s="25">
        <v>150.94999999999999</v>
      </c>
      <c r="I106" s="25">
        <v>154.1</v>
      </c>
      <c r="J106" s="25">
        <v>169.58333333333334</v>
      </c>
      <c r="K106" s="25">
        <v>145.19999999999999</v>
      </c>
      <c r="L106" s="30">
        <v>137.5</v>
      </c>
      <c r="M106" s="25">
        <v>75.25</v>
      </c>
      <c r="N106" s="25">
        <v>70.3</v>
      </c>
      <c r="O106" s="25">
        <v>82.5</v>
      </c>
      <c r="P106" s="25">
        <v>77.099999999999994</v>
      </c>
      <c r="Q106" s="30">
        <v>72.5</v>
      </c>
      <c r="R106" s="25">
        <v>58.25</v>
      </c>
      <c r="S106" s="25">
        <v>49.9</v>
      </c>
      <c r="T106" s="25">
        <v>58</v>
      </c>
      <c r="U106" s="25">
        <v>46.1</v>
      </c>
      <c r="V106" s="30">
        <v>45</v>
      </c>
      <c r="W106" s="25">
        <v>2.1</v>
      </c>
      <c r="X106" s="25">
        <v>2.1629999999999994</v>
      </c>
      <c r="Y106" s="25">
        <v>2.101666666666667</v>
      </c>
      <c r="Z106" s="25">
        <v>2.0209999999999999</v>
      </c>
      <c r="AA106" s="30"/>
      <c r="AC106" s="29">
        <f t="shared" si="98"/>
        <v>3.1500000000000057</v>
      </c>
      <c r="AD106" s="25">
        <f>J106-H106</f>
        <v>18.633333333333354</v>
      </c>
      <c r="AE106" s="25">
        <f t="shared" si="99"/>
        <v>-5.75</v>
      </c>
      <c r="AF106" s="30">
        <f t="shared" si="63"/>
        <v>-13.449999999999989</v>
      </c>
      <c r="AG106" s="25">
        <f t="shared" si="100"/>
        <v>-8.3500000000000014</v>
      </c>
      <c r="AH106" s="25">
        <f t="shared" si="101"/>
        <v>-0.25</v>
      </c>
      <c r="AI106" s="25">
        <f t="shared" si="102"/>
        <v>-12.149999999999999</v>
      </c>
      <c r="AJ106" s="30">
        <f t="shared" si="64"/>
        <v>-13.25</v>
      </c>
      <c r="AK106" s="25">
        <f t="shared" si="103"/>
        <v>6.2999999999999279E-2</v>
      </c>
      <c r="AL106" s="25">
        <f t="shared" si="104"/>
        <v>1.6666666666669272E-3</v>
      </c>
      <c r="AM106" s="25">
        <f t="shared" si="105"/>
        <v>-7.9000000000000181E-2</v>
      </c>
      <c r="AO106" s="29">
        <f t="shared" si="115"/>
        <v>0.32649999999999935</v>
      </c>
      <c r="AP106" s="25">
        <f t="shared" si="115"/>
        <v>0.25399999999999956</v>
      </c>
      <c r="AQ106" s="25">
        <f t="shared" si="115"/>
        <v>1.2999999999999901E-2</v>
      </c>
      <c r="AR106" s="30"/>
      <c r="AS106" s="28">
        <f t="shared" si="116"/>
        <v>9.3017857142857138E-2</v>
      </c>
      <c r="AT106" s="28">
        <f t="shared" si="116"/>
        <v>9.8848214285714261E-2</v>
      </c>
      <c r="AU106" s="28">
        <f t="shared" si="116"/>
        <v>9.755357142857142E-2</v>
      </c>
      <c r="AV106" s="28">
        <f t="shared" si="116"/>
        <v>9.3249999999999986E-2</v>
      </c>
      <c r="AW106" s="28"/>
      <c r="AX106" s="12">
        <f t="shared" si="117"/>
        <v>0.81140334037243234</v>
      </c>
      <c r="AY106" s="4">
        <f t="shared" si="113"/>
        <v>0.77947791527413979</v>
      </c>
      <c r="AZ106" s="4">
        <f t="shared" si="97"/>
        <v>0.86918054792848876</v>
      </c>
      <c r="BA106" s="4">
        <f t="shared" si="93"/>
        <v>0.77855227882037548</v>
      </c>
      <c r="BB106" s="10"/>
      <c r="BC106" s="4">
        <f t="shared" si="118"/>
        <v>0.31311192167402574</v>
      </c>
      <c r="BD106" s="4">
        <f t="shared" si="114"/>
        <v>0.2524071899557403</v>
      </c>
      <c r="BE106" s="4">
        <f t="shared" si="84"/>
        <v>0.29727256086399417</v>
      </c>
      <c r="BF106" s="4">
        <f t="shared" si="94"/>
        <v>0.24718498659517432</v>
      </c>
      <c r="BG106" s="4"/>
      <c r="BH106" s="12">
        <f t="shared" si="108"/>
        <v>0.38588936734017892</v>
      </c>
      <c r="BI106" s="4">
        <f t="shared" si="109"/>
        <v>0.32381570408825439</v>
      </c>
      <c r="BJ106" s="4">
        <f t="shared" si="110"/>
        <v>0.34201474201474197</v>
      </c>
      <c r="BK106" s="4">
        <f t="shared" si="111"/>
        <v>0.31749311294765842</v>
      </c>
      <c r="BL106" s="10">
        <f t="shared" si="69"/>
        <v>0.32727272727272727</v>
      </c>
      <c r="BM106" s="35">
        <f t="shared" si="112"/>
        <v>1.8231499999999998</v>
      </c>
    </row>
    <row r="107" spans="1:65" x14ac:dyDescent="0.2">
      <c r="A107" s="65" t="s">
        <v>91</v>
      </c>
      <c r="B107" s="61">
        <v>39689</v>
      </c>
      <c r="C107" s="25">
        <v>5.3740000000000006</v>
      </c>
      <c r="D107" s="25">
        <v>5.5862499999999997</v>
      </c>
      <c r="E107" s="25">
        <v>5.5990000000000002</v>
      </c>
      <c r="F107" s="25">
        <v>5.423</v>
      </c>
      <c r="G107" s="30"/>
      <c r="H107" s="25">
        <v>150.69999999999999</v>
      </c>
      <c r="I107" s="25">
        <v>151</v>
      </c>
      <c r="J107" s="25">
        <v>175</v>
      </c>
      <c r="K107" s="25">
        <v>142.80000000000001</v>
      </c>
      <c r="L107" s="30">
        <v>142.5</v>
      </c>
      <c r="M107" s="25">
        <v>75.5</v>
      </c>
      <c r="N107" s="25">
        <v>78.5</v>
      </c>
      <c r="O107" s="25">
        <v>82.5</v>
      </c>
      <c r="P107" s="25">
        <v>76</v>
      </c>
      <c r="Q107" s="30">
        <v>72.5</v>
      </c>
      <c r="R107" s="25">
        <v>58.25</v>
      </c>
      <c r="S107" s="25">
        <v>56</v>
      </c>
      <c r="T107" s="25">
        <v>59.583333333333336</v>
      </c>
      <c r="U107" s="25">
        <v>46.3</v>
      </c>
      <c r="V107" s="30">
        <v>45</v>
      </c>
      <c r="W107" s="25">
        <v>2.21</v>
      </c>
      <c r="X107" s="25">
        <v>2.2749999999999999</v>
      </c>
      <c r="Y107" s="25">
        <v>2.2141666666666668</v>
      </c>
      <c r="Z107" s="25">
        <v>2.1930000000000001</v>
      </c>
      <c r="AA107" s="30"/>
      <c r="AC107" s="29">
        <f t="shared" si="98"/>
        <v>0.30000000000001137</v>
      </c>
      <c r="AD107" s="25">
        <f>J107-H107</f>
        <v>24.300000000000011</v>
      </c>
      <c r="AE107" s="25">
        <f t="shared" si="99"/>
        <v>-7.8999999999999773</v>
      </c>
      <c r="AF107" s="30">
        <f t="shared" si="63"/>
        <v>-8.1999999999999886</v>
      </c>
      <c r="AG107" s="25">
        <f t="shared" si="100"/>
        <v>-2.25</v>
      </c>
      <c r="AH107" s="25">
        <f t="shared" si="101"/>
        <v>1.3333333333333357</v>
      </c>
      <c r="AI107" s="25">
        <f t="shared" si="102"/>
        <v>-11.950000000000003</v>
      </c>
      <c r="AJ107" s="30">
        <f t="shared" si="64"/>
        <v>-13.25</v>
      </c>
      <c r="AK107" s="25">
        <f t="shared" si="103"/>
        <v>6.4999999999999947E-2</v>
      </c>
      <c r="AL107" s="25">
        <f t="shared" si="104"/>
        <v>4.1666666666668739E-3</v>
      </c>
      <c r="AM107" s="25">
        <f t="shared" si="105"/>
        <v>-1.6999999999999904E-2</v>
      </c>
      <c r="AO107" s="29">
        <f t="shared" si="115"/>
        <v>0.21224999999999916</v>
      </c>
      <c r="AP107" s="25">
        <f t="shared" si="115"/>
        <v>0.22499999999999964</v>
      </c>
      <c r="AQ107" s="25">
        <f t="shared" si="115"/>
        <v>4.8999999999999488E-2</v>
      </c>
      <c r="AR107" s="30"/>
      <c r="AS107" s="28">
        <f t="shared" si="116"/>
        <v>9.5964285714285724E-2</v>
      </c>
      <c r="AT107" s="28">
        <f t="shared" si="116"/>
        <v>9.9754464285714287E-2</v>
      </c>
      <c r="AU107" s="28">
        <f t="shared" si="116"/>
        <v>9.9982142857142867E-2</v>
      </c>
      <c r="AV107" s="28">
        <f t="shared" si="116"/>
        <v>9.6839285714285711E-2</v>
      </c>
      <c r="AW107" s="28"/>
      <c r="AX107" s="12">
        <f t="shared" si="117"/>
        <v>0.78518794194268693</v>
      </c>
      <c r="AY107" s="4">
        <f t="shared" si="113"/>
        <v>0.75685835757440145</v>
      </c>
      <c r="AZ107" s="4">
        <f t="shared" si="97"/>
        <v>0.87515627790676898</v>
      </c>
      <c r="BA107" s="4">
        <f t="shared" si="93"/>
        <v>0.73730407523510977</v>
      </c>
      <c r="BB107" s="10"/>
      <c r="BC107" s="4">
        <f t="shared" si="118"/>
        <v>0.30349832526981763</v>
      </c>
      <c r="BD107" s="4">
        <f t="shared" si="114"/>
        <v>0.28068919221302308</v>
      </c>
      <c r="BE107" s="4">
        <f t="shared" si="84"/>
        <v>0.29796987557301896</v>
      </c>
      <c r="BF107" s="4">
        <f t="shared" si="94"/>
        <v>0.23905587313295221</v>
      </c>
      <c r="BG107" s="4"/>
      <c r="BH107" s="12">
        <f t="shared" si="108"/>
        <v>0.38652952886529529</v>
      </c>
      <c r="BI107" s="4">
        <f t="shared" si="109"/>
        <v>0.37086092715231789</v>
      </c>
      <c r="BJ107" s="4">
        <f t="shared" si="110"/>
        <v>0.34047619047619049</v>
      </c>
      <c r="BK107" s="4">
        <f t="shared" si="111"/>
        <v>0.32422969187675066</v>
      </c>
      <c r="BL107" s="10">
        <f t="shared" si="69"/>
        <v>0.31578947368421051</v>
      </c>
      <c r="BM107" s="35">
        <f t="shared" si="112"/>
        <v>1.8809</v>
      </c>
    </row>
    <row r="108" spans="1:65" x14ac:dyDescent="0.2">
      <c r="A108" s="65" t="s">
        <v>92</v>
      </c>
      <c r="B108" s="61">
        <v>39696</v>
      </c>
      <c r="C108" s="25">
        <v>5.2006249999999996</v>
      </c>
      <c r="D108" s="25">
        <v>5.28</v>
      </c>
      <c r="E108" s="25">
        <v>5.4231249999999998</v>
      </c>
      <c r="F108" s="25">
        <v>5.3375000000000004</v>
      </c>
      <c r="G108" s="30"/>
      <c r="H108" s="25">
        <v>144.6875</v>
      </c>
      <c r="I108" s="25">
        <v>145</v>
      </c>
      <c r="J108" s="25">
        <v>174.6</v>
      </c>
      <c r="K108" s="25">
        <v>140</v>
      </c>
      <c r="L108" s="30">
        <v>140</v>
      </c>
      <c r="M108" s="25">
        <v>74.4375</v>
      </c>
      <c r="N108" s="25">
        <v>77.5</v>
      </c>
      <c r="O108" s="25">
        <v>85</v>
      </c>
      <c r="P108" s="25">
        <v>74.875</v>
      </c>
      <c r="Q108" s="30">
        <v>72.5</v>
      </c>
      <c r="R108" s="25">
        <v>54.375</v>
      </c>
      <c r="S108" s="25">
        <v>56</v>
      </c>
      <c r="T108" s="25">
        <v>59.3</v>
      </c>
      <c r="U108" s="25">
        <v>46</v>
      </c>
      <c r="V108" s="30">
        <v>45</v>
      </c>
      <c r="W108" s="25">
        <v>2.2349999999999999</v>
      </c>
      <c r="X108" s="25">
        <v>2.3029999999999999</v>
      </c>
      <c r="Y108" s="25">
        <v>2.2191666666666667</v>
      </c>
      <c r="Z108" s="25">
        <v>2.21</v>
      </c>
      <c r="AA108" s="30"/>
      <c r="AC108" s="29">
        <f t="shared" ref="AC108:AC115" si="119">I108-H108</f>
        <v>0.3125</v>
      </c>
      <c r="AD108" s="25">
        <f t="shared" ref="AD108:AD115" si="120">J108-H108</f>
        <v>29.912499999999994</v>
      </c>
      <c r="AE108" s="25">
        <f t="shared" ref="AE108:AE115" si="121">K108-H108</f>
        <v>-4.6875</v>
      </c>
      <c r="AF108" s="30">
        <f t="shared" si="63"/>
        <v>-4.6875</v>
      </c>
      <c r="AG108" s="25">
        <f t="shared" ref="AG108:AG115" si="122">S108-R108</f>
        <v>1.625</v>
      </c>
      <c r="AH108" s="25">
        <f t="shared" ref="AH108:AH115" si="123">T108-R108</f>
        <v>4.9249999999999972</v>
      </c>
      <c r="AI108" s="25">
        <f t="shared" ref="AI108:AI115" si="124">U108-R108</f>
        <v>-8.375</v>
      </c>
      <c r="AJ108" s="30">
        <f t="shared" si="64"/>
        <v>-9.375</v>
      </c>
      <c r="AK108" s="25">
        <f t="shared" ref="AK108:AK115" si="125">X108-W108</f>
        <v>6.800000000000006E-2</v>
      </c>
      <c r="AL108" s="25">
        <f t="shared" ref="AL108:AL115" si="126">Y108-W108</f>
        <v>-1.5833333333333144E-2</v>
      </c>
      <c r="AM108" s="25">
        <f t="shared" ref="AM108:AM115" si="127">Z108-W108</f>
        <v>-2.4999999999999911E-2</v>
      </c>
      <c r="AO108" s="29">
        <f t="shared" ref="AO108:AO115" si="128">D108-$C108</f>
        <v>7.9375000000000639E-2</v>
      </c>
      <c r="AP108" s="25">
        <f t="shared" ref="AP108:AP115" si="129">E108-$C108</f>
        <v>0.22250000000000014</v>
      </c>
      <c r="AQ108" s="25">
        <f t="shared" ref="AQ108:AQ115" si="130">F108-$C108</f>
        <v>0.13687500000000075</v>
      </c>
      <c r="AR108" s="30"/>
      <c r="AS108" s="28">
        <f t="shared" ref="AS108:AS115" si="131">C108/56</f>
        <v>9.286830357142857E-2</v>
      </c>
      <c r="AT108" s="28">
        <f t="shared" ref="AT108:AT115" si="132">D108/56</f>
        <v>9.4285714285714292E-2</v>
      </c>
      <c r="AU108" s="28">
        <f t="shared" ref="AU108:AU115" si="133">E108/56</f>
        <v>9.6841517857142859E-2</v>
      </c>
      <c r="AV108" s="28">
        <f t="shared" ref="AV108:AV115" si="134">F108/56</f>
        <v>9.5312500000000008E-2</v>
      </c>
      <c r="AW108" s="28"/>
      <c r="AX108" s="12">
        <f t="shared" si="117"/>
        <v>0.77899290950606892</v>
      </c>
      <c r="AY108" s="4">
        <f t="shared" si="113"/>
        <v>0.76893939393939381</v>
      </c>
      <c r="AZ108" s="4">
        <f t="shared" si="97"/>
        <v>0.90147285928316234</v>
      </c>
      <c r="BA108" s="4">
        <f t="shared" si="93"/>
        <v>0.73442622950819669</v>
      </c>
      <c r="BB108" s="10"/>
      <c r="BC108" s="4">
        <f t="shared" si="118"/>
        <v>0.29275327484677321</v>
      </c>
      <c r="BD108" s="4">
        <f t="shared" si="114"/>
        <v>0.29696969696969694</v>
      </c>
      <c r="BE108" s="4">
        <f t="shared" si="84"/>
        <v>0.30617033536936727</v>
      </c>
      <c r="BF108" s="4">
        <f t="shared" si="94"/>
        <v>0.24131147540983605</v>
      </c>
      <c r="BG108" s="4"/>
      <c r="BH108" s="12">
        <f t="shared" ref="BH108:BH115" si="135">R108/H108</f>
        <v>0.37580993520518358</v>
      </c>
      <c r="BI108" s="4">
        <f t="shared" ref="BI108:BI115" si="136">S108/I108</f>
        <v>0.38620689655172413</v>
      </c>
      <c r="BJ108" s="4">
        <f t="shared" ref="BJ108:BJ115" si="137">T108/J108</f>
        <v>0.33963344788087058</v>
      </c>
      <c r="BK108" s="4">
        <f t="shared" ref="BK108:BK115" si="138">U108/K108</f>
        <v>0.32857142857142857</v>
      </c>
      <c r="BL108" s="10">
        <f t="shared" si="69"/>
        <v>0.32142857142857145</v>
      </c>
      <c r="BM108" s="35">
        <f t="shared" ref="BM108:BM115" si="139">C108*0.35</f>
        <v>1.8202187499999998</v>
      </c>
    </row>
    <row r="109" spans="1:65" x14ac:dyDescent="0.2">
      <c r="A109" s="65" t="s">
        <v>93</v>
      </c>
      <c r="B109" s="61">
        <v>39703</v>
      </c>
      <c r="C109" s="25">
        <v>4.9764999999999997</v>
      </c>
      <c r="D109" s="25">
        <v>5.1785000000000005</v>
      </c>
      <c r="E109" s="25">
        <v>5.1862500000000002</v>
      </c>
      <c r="F109" s="25">
        <v>5.1289999999999996</v>
      </c>
      <c r="G109" s="30"/>
      <c r="H109" s="25">
        <v>140.5</v>
      </c>
      <c r="I109" s="25">
        <v>140.6</v>
      </c>
      <c r="J109" s="25">
        <v>169.5</v>
      </c>
      <c r="K109" s="25">
        <v>137.5</v>
      </c>
      <c r="L109" s="30">
        <v>137.5</v>
      </c>
      <c r="M109" s="25">
        <v>74.400000000000006</v>
      </c>
      <c r="N109" s="25">
        <v>75.099999999999994</v>
      </c>
      <c r="O109" s="25">
        <v>84.75</v>
      </c>
      <c r="P109" s="25">
        <v>74.400000000000006</v>
      </c>
      <c r="Q109" s="30">
        <v>72.5</v>
      </c>
      <c r="R109" s="25">
        <v>50.5</v>
      </c>
      <c r="S109" s="25">
        <v>52.5</v>
      </c>
      <c r="T109" s="25">
        <v>57.9</v>
      </c>
      <c r="U109" s="25">
        <v>46</v>
      </c>
      <c r="V109" s="30">
        <v>45</v>
      </c>
      <c r="W109" s="25">
        <v>2.165</v>
      </c>
      <c r="X109" s="25">
        <v>2.2029999999999998</v>
      </c>
      <c r="Y109" s="25">
        <v>2.1308333333333334</v>
      </c>
      <c r="Z109" s="25">
        <v>2.141</v>
      </c>
      <c r="AA109" s="30"/>
      <c r="AC109" s="29">
        <f t="shared" si="119"/>
        <v>9.9999999999994316E-2</v>
      </c>
      <c r="AD109" s="25">
        <f t="shared" si="120"/>
        <v>29</v>
      </c>
      <c r="AE109" s="25">
        <f t="shared" si="121"/>
        <v>-3</v>
      </c>
      <c r="AF109" s="30">
        <f t="shared" si="63"/>
        <v>-3</v>
      </c>
      <c r="AG109" s="25">
        <f t="shared" si="122"/>
        <v>2</v>
      </c>
      <c r="AH109" s="25">
        <f t="shared" si="123"/>
        <v>7.3999999999999986</v>
      </c>
      <c r="AI109" s="25">
        <f t="shared" si="124"/>
        <v>-4.5</v>
      </c>
      <c r="AJ109" s="30">
        <f t="shared" si="64"/>
        <v>-5.5</v>
      </c>
      <c r="AK109" s="25">
        <f t="shared" si="125"/>
        <v>3.7999999999999812E-2</v>
      </c>
      <c r="AL109" s="25">
        <f t="shared" si="126"/>
        <v>-3.4166666666666679E-2</v>
      </c>
      <c r="AM109" s="25">
        <f t="shared" si="127"/>
        <v>-2.4000000000000021E-2</v>
      </c>
      <c r="AO109" s="29">
        <f t="shared" si="128"/>
        <v>0.20200000000000085</v>
      </c>
      <c r="AP109" s="25">
        <f t="shared" si="129"/>
        <v>0.20975000000000055</v>
      </c>
      <c r="AQ109" s="25">
        <f t="shared" si="130"/>
        <v>0.15249999999999986</v>
      </c>
      <c r="AR109" s="30"/>
      <c r="AS109" s="28">
        <f t="shared" si="131"/>
        <v>8.8866071428571419E-2</v>
      </c>
      <c r="AT109" s="28">
        <f t="shared" si="132"/>
        <v>9.2473214285714297E-2</v>
      </c>
      <c r="AU109" s="28">
        <f t="shared" si="133"/>
        <v>9.2611607142857141E-2</v>
      </c>
      <c r="AV109" s="28">
        <f t="shared" si="134"/>
        <v>9.1589285714285706E-2</v>
      </c>
      <c r="AW109" s="28"/>
      <c r="AX109" s="12">
        <f t="shared" si="117"/>
        <v>0.79051542248568285</v>
      </c>
      <c r="AY109" s="4">
        <f t="shared" si="113"/>
        <v>0.76022014096746149</v>
      </c>
      <c r="AZ109" s="4">
        <f t="shared" si="97"/>
        <v>0.91511207519884319</v>
      </c>
      <c r="BA109" s="4">
        <f t="shared" si="93"/>
        <v>0.75063365178397357</v>
      </c>
      <c r="BB109" s="10"/>
      <c r="BC109" s="4">
        <f t="shared" si="118"/>
        <v>0.28413543655179346</v>
      </c>
      <c r="BD109" s="4">
        <f t="shared" si="114"/>
        <v>0.28386598435840488</v>
      </c>
      <c r="BE109" s="4">
        <f t="shared" si="84"/>
        <v>0.31259580621836586</v>
      </c>
      <c r="BF109" s="4">
        <f t="shared" si="94"/>
        <v>0.25112107623318386</v>
      </c>
      <c r="BG109" s="4"/>
      <c r="BH109" s="12">
        <f t="shared" si="135"/>
        <v>0.35943060498220641</v>
      </c>
      <c r="BI109" s="4">
        <f t="shared" si="136"/>
        <v>0.37339971550497869</v>
      </c>
      <c r="BJ109" s="4">
        <f t="shared" si="137"/>
        <v>0.34159292035398231</v>
      </c>
      <c r="BK109" s="4">
        <f t="shared" si="138"/>
        <v>0.33454545454545453</v>
      </c>
      <c r="BL109" s="10">
        <f t="shared" si="69"/>
        <v>0.32727272727272727</v>
      </c>
      <c r="BM109" s="35">
        <f t="shared" si="139"/>
        <v>1.7417749999999999</v>
      </c>
    </row>
    <row r="110" spans="1:65" x14ac:dyDescent="0.2">
      <c r="A110" s="65" t="s">
        <v>94</v>
      </c>
      <c r="B110" s="61">
        <v>39710</v>
      </c>
      <c r="C110" s="25">
        <v>5.0984999999999996</v>
      </c>
      <c r="D110" s="25">
        <v>5.2254999999999994</v>
      </c>
      <c r="E110" s="25">
        <v>5.2725</v>
      </c>
      <c r="F110" s="25">
        <v>5.1719999999999997</v>
      </c>
      <c r="G110" s="30"/>
      <c r="H110" s="25">
        <v>138.25</v>
      </c>
      <c r="I110" s="25">
        <v>134.5</v>
      </c>
      <c r="J110" s="25">
        <v>165.25</v>
      </c>
      <c r="K110" s="25">
        <v>137.5</v>
      </c>
      <c r="L110" s="30">
        <v>132.5</v>
      </c>
      <c r="M110" s="25">
        <v>73.5</v>
      </c>
      <c r="N110" s="25">
        <v>73.5</v>
      </c>
      <c r="O110" s="25">
        <v>82.2</v>
      </c>
      <c r="P110" s="25">
        <v>73.900000000000006</v>
      </c>
      <c r="Q110" s="30">
        <v>72.5</v>
      </c>
      <c r="R110" s="25">
        <v>49</v>
      </c>
      <c r="S110" s="25">
        <v>47.5</v>
      </c>
      <c r="T110" s="25">
        <v>59.583333333333336</v>
      </c>
      <c r="U110" s="25">
        <v>48</v>
      </c>
      <c r="V110" s="30">
        <v>43.5</v>
      </c>
      <c r="W110" s="25">
        <v>2.1179999999999999</v>
      </c>
      <c r="X110" s="25">
        <v>2.1459999999999999</v>
      </c>
      <c r="Y110" s="25">
        <v>2.0816666666666666</v>
      </c>
      <c r="Z110" s="25">
        <v>2.1</v>
      </c>
      <c r="AA110" s="30"/>
      <c r="AC110" s="29">
        <f t="shared" si="119"/>
        <v>-3.75</v>
      </c>
      <c r="AD110" s="25">
        <f t="shared" si="120"/>
        <v>27</v>
      </c>
      <c r="AE110" s="25">
        <f t="shared" si="121"/>
        <v>-0.75</v>
      </c>
      <c r="AF110" s="30">
        <f t="shared" si="63"/>
        <v>-5.75</v>
      </c>
      <c r="AG110" s="25">
        <f t="shared" si="122"/>
        <v>-1.5</v>
      </c>
      <c r="AH110" s="25">
        <f t="shared" si="123"/>
        <v>10.583333333333336</v>
      </c>
      <c r="AI110" s="25">
        <f t="shared" si="124"/>
        <v>-1</v>
      </c>
      <c r="AJ110" s="30">
        <f t="shared" si="64"/>
        <v>-5.5</v>
      </c>
      <c r="AK110" s="25">
        <f t="shared" si="125"/>
        <v>2.8000000000000025E-2</v>
      </c>
      <c r="AL110" s="25">
        <f t="shared" si="126"/>
        <v>-3.6333333333333329E-2</v>
      </c>
      <c r="AM110" s="25">
        <f t="shared" si="127"/>
        <v>-1.7999999999999794E-2</v>
      </c>
      <c r="AO110" s="29">
        <f t="shared" si="128"/>
        <v>0.12699999999999978</v>
      </c>
      <c r="AP110" s="25">
        <f t="shared" si="129"/>
        <v>0.17400000000000038</v>
      </c>
      <c r="AQ110" s="25">
        <f t="shared" si="130"/>
        <v>7.3500000000000121E-2</v>
      </c>
      <c r="AR110" s="30"/>
      <c r="AS110" s="28">
        <f t="shared" si="131"/>
        <v>9.1044642857142852E-2</v>
      </c>
      <c r="AT110" s="28">
        <f t="shared" si="132"/>
        <v>9.3312499999999993E-2</v>
      </c>
      <c r="AU110" s="28">
        <f t="shared" si="133"/>
        <v>9.4151785714285716E-2</v>
      </c>
      <c r="AV110" s="28">
        <f t="shared" si="134"/>
        <v>9.2357142857142846E-2</v>
      </c>
      <c r="AW110" s="28"/>
      <c r="AX110" s="12">
        <f t="shared" si="117"/>
        <v>0.75924291458272053</v>
      </c>
      <c r="AY110" s="4">
        <f t="shared" si="113"/>
        <v>0.72069658405894188</v>
      </c>
      <c r="AZ110" s="4">
        <f t="shared" si="97"/>
        <v>0.8775723091512565</v>
      </c>
      <c r="BA110" s="4">
        <f t="shared" si="93"/>
        <v>0.74439288476411458</v>
      </c>
      <c r="BB110" s="10"/>
      <c r="BC110" s="4">
        <f t="shared" si="118"/>
        <v>0.26909875453564774</v>
      </c>
      <c r="BD110" s="4">
        <f t="shared" si="114"/>
        <v>0.25452109845947757</v>
      </c>
      <c r="BE110" s="4">
        <f t="shared" si="84"/>
        <v>0.31642168484273747</v>
      </c>
      <c r="BF110" s="4">
        <f t="shared" si="94"/>
        <v>0.25986078886310909</v>
      </c>
      <c r="BG110" s="4"/>
      <c r="BH110" s="12">
        <f t="shared" si="135"/>
        <v>0.35443037974683544</v>
      </c>
      <c r="BI110" s="4">
        <f t="shared" si="136"/>
        <v>0.35315985130111527</v>
      </c>
      <c r="BJ110" s="4">
        <f t="shared" si="137"/>
        <v>0.36056480080685832</v>
      </c>
      <c r="BK110" s="4">
        <f t="shared" si="138"/>
        <v>0.34909090909090912</v>
      </c>
      <c r="BL110" s="10">
        <f t="shared" si="69"/>
        <v>0.32830188679245281</v>
      </c>
      <c r="BM110" s="35">
        <f t="shared" si="139"/>
        <v>1.7844749999999998</v>
      </c>
    </row>
    <row r="111" spans="1:65" x14ac:dyDescent="0.2">
      <c r="A111" s="65" t="s">
        <v>95</v>
      </c>
      <c r="B111" s="61">
        <v>39717</v>
      </c>
      <c r="C111" s="25">
        <v>5.2281250000000004</v>
      </c>
      <c r="D111" s="25">
        <v>5.32</v>
      </c>
      <c r="E111" s="25">
        <v>5.4005000000000001</v>
      </c>
      <c r="F111" s="25">
        <v>5.2030000000000003</v>
      </c>
      <c r="G111" s="30"/>
      <c r="H111" s="25">
        <v>141.25</v>
      </c>
      <c r="I111" s="25">
        <v>134.4</v>
      </c>
      <c r="J111" s="25">
        <v>168.5</v>
      </c>
      <c r="K111" s="25">
        <v>137.69999999999999</v>
      </c>
      <c r="L111" s="30">
        <v>132.5</v>
      </c>
      <c r="M111" s="25">
        <v>73.75</v>
      </c>
      <c r="N111" s="25">
        <v>70.3</v>
      </c>
      <c r="O111" s="25">
        <v>81.55</v>
      </c>
      <c r="P111" s="25">
        <v>72</v>
      </c>
      <c r="Q111" s="30">
        <v>72.5</v>
      </c>
      <c r="R111" s="25">
        <v>48</v>
      </c>
      <c r="S111" s="25">
        <v>45.1</v>
      </c>
      <c r="T111" s="25">
        <v>60.166666666666664</v>
      </c>
      <c r="U111" s="25">
        <v>51.1</v>
      </c>
      <c r="V111" s="30">
        <v>39</v>
      </c>
      <c r="W111" s="25">
        <v>2.1019999999999994</v>
      </c>
      <c r="X111" s="25">
        <v>2.1280000000000001</v>
      </c>
      <c r="Y111" s="25">
        <v>2.0708333333333333</v>
      </c>
      <c r="Z111" s="25">
        <v>2.0819999999999999</v>
      </c>
      <c r="AA111" s="30"/>
      <c r="AC111" s="29">
        <f t="shared" si="119"/>
        <v>-6.8499999999999943</v>
      </c>
      <c r="AD111" s="25">
        <f t="shared" si="120"/>
        <v>27.25</v>
      </c>
      <c r="AE111" s="25">
        <f t="shared" si="121"/>
        <v>-3.5500000000000114</v>
      </c>
      <c r="AF111" s="30">
        <f t="shared" si="63"/>
        <v>-8.75</v>
      </c>
      <c r="AG111" s="25">
        <f t="shared" si="122"/>
        <v>-2.8999999999999986</v>
      </c>
      <c r="AH111" s="25">
        <f t="shared" si="123"/>
        <v>12.166666666666664</v>
      </c>
      <c r="AI111" s="25">
        <f t="shared" si="124"/>
        <v>3.1000000000000014</v>
      </c>
      <c r="AJ111" s="30">
        <f t="shared" si="64"/>
        <v>-9</v>
      </c>
      <c r="AK111" s="25">
        <f t="shared" si="125"/>
        <v>2.6000000000000689E-2</v>
      </c>
      <c r="AL111" s="25">
        <f t="shared" si="126"/>
        <v>-3.1166666666666121E-2</v>
      </c>
      <c r="AM111" s="25">
        <f t="shared" si="127"/>
        <v>-1.9999999999999574E-2</v>
      </c>
      <c r="AO111" s="29">
        <f t="shared" si="128"/>
        <v>9.1874999999999929E-2</v>
      </c>
      <c r="AP111" s="25">
        <f t="shared" si="129"/>
        <v>0.17237499999999972</v>
      </c>
      <c r="AQ111" s="25">
        <f t="shared" si="130"/>
        <v>-2.5125000000000064E-2</v>
      </c>
      <c r="AR111" s="30"/>
      <c r="AS111" s="28">
        <f t="shared" si="131"/>
        <v>9.3359375000000008E-2</v>
      </c>
      <c r="AT111" s="28">
        <f t="shared" si="132"/>
        <v>9.5000000000000001E-2</v>
      </c>
      <c r="AU111" s="28">
        <f t="shared" si="133"/>
        <v>9.6437499999999995E-2</v>
      </c>
      <c r="AV111" s="28">
        <f t="shared" si="134"/>
        <v>9.2910714285714291E-2</v>
      </c>
      <c r="AW111" s="28"/>
      <c r="AX111" s="12">
        <f t="shared" si="117"/>
        <v>0.75648535564853547</v>
      </c>
      <c r="AY111" s="4">
        <f t="shared" si="113"/>
        <v>0.70736842105263165</v>
      </c>
      <c r="AZ111" s="4">
        <f t="shared" si="97"/>
        <v>0.87362281270252762</v>
      </c>
      <c r="BA111" s="4">
        <f t="shared" si="93"/>
        <v>0.74103401883528719</v>
      </c>
      <c r="BB111" s="10"/>
      <c r="BC111" s="4">
        <f t="shared" si="118"/>
        <v>0.25707112970711293</v>
      </c>
      <c r="BD111" s="4">
        <f t="shared" si="114"/>
        <v>0.23736842105263159</v>
      </c>
      <c r="BE111" s="4">
        <f t="shared" si="84"/>
        <v>0.31194642471376111</v>
      </c>
      <c r="BF111" s="4">
        <f t="shared" si="94"/>
        <v>0.27499519507976167</v>
      </c>
      <c r="BG111" s="4"/>
      <c r="BH111" s="12">
        <f t="shared" si="135"/>
        <v>0.33982300884955752</v>
      </c>
      <c r="BI111" s="4">
        <f t="shared" si="136"/>
        <v>0.33556547619047616</v>
      </c>
      <c r="BJ111" s="4">
        <f t="shared" si="137"/>
        <v>0.35707220573689413</v>
      </c>
      <c r="BK111" s="4">
        <f t="shared" si="138"/>
        <v>0.37109658678286134</v>
      </c>
      <c r="BL111" s="10">
        <f t="shared" si="69"/>
        <v>0.29433962264150942</v>
      </c>
      <c r="BM111" s="35">
        <f t="shared" si="139"/>
        <v>1.82984375</v>
      </c>
    </row>
    <row r="112" spans="1:65" x14ac:dyDescent="0.2">
      <c r="A112" s="65" t="s">
        <v>96</v>
      </c>
      <c r="B112" s="61">
        <v>39724</v>
      </c>
      <c r="C112" s="25">
        <v>4.673</v>
      </c>
      <c r="D112" s="25">
        <v>4.5280000000000005</v>
      </c>
      <c r="E112" s="25">
        <v>4.7829999999999995</v>
      </c>
      <c r="F112" s="25">
        <v>4.5890000000000004</v>
      </c>
      <c r="G112" s="30"/>
      <c r="H112" s="25">
        <v>140</v>
      </c>
      <c r="I112" s="25">
        <v>133.4</v>
      </c>
      <c r="J112" s="25">
        <v>166.91666666666666</v>
      </c>
      <c r="K112" s="25">
        <v>137.1</v>
      </c>
      <c r="L112" s="30">
        <v>132.5</v>
      </c>
      <c r="M112" s="25">
        <v>74.75</v>
      </c>
      <c r="N112" s="25">
        <v>68.5</v>
      </c>
      <c r="O112" s="25">
        <v>82.525000000000006</v>
      </c>
      <c r="P112" s="25">
        <v>71.400000000000006</v>
      </c>
      <c r="Q112" s="30">
        <v>72.5</v>
      </c>
      <c r="R112" s="25">
        <v>48.7</v>
      </c>
      <c r="S112" s="25">
        <v>45.5</v>
      </c>
      <c r="T112" s="25">
        <v>59.458333333333336</v>
      </c>
      <c r="U112" s="25">
        <v>50.4</v>
      </c>
      <c r="V112" s="30">
        <v>39</v>
      </c>
      <c r="W112" s="25">
        <v>2.1360000000000001</v>
      </c>
      <c r="X112" s="25">
        <v>2.1819999999999999</v>
      </c>
      <c r="Y112" s="25">
        <v>2.0891666666666664</v>
      </c>
      <c r="Z112" s="25">
        <v>2.0659999999999998</v>
      </c>
      <c r="AA112" s="30"/>
      <c r="AC112" s="29">
        <f t="shared" si="119"/>
        <v>-6.5999999999999943</v>
      </c>
      <c r="AD112" s="25">
        <f t="shared" si="120"/>
        <v>26.916666666666657</v>
      </c>
      <c r="AE112" s="25">
        <f t="shared" si="121"/>
        <v>-2.9000000000000057</v>
      </c>
      <c r="AF112" s="30">
        <f t="shared" si="63"/>
        <v>-7.5</v>
      </c>
      <c r="AG112" s="25">
        <f t="shared" si="122"/>
        <v>-3.2000000000000028</v>
      </c>
      <c r="AH112" s="25">
        <f t="shared" si="123"/>
        <v>10.758333333333333</v>
      </c>
      <c r="AI112" s="25">
        <f t="shared" si="124"/>
        <v>1.6999999999999957</v>
      </c>
      <c r="AJ112" s="30">
        <f t="shared" si="64"/>
        <v>-9.7000000000000028</v>
      </c>
      <c r="AK112" s="25">
        <f t="shared" si="125"/>
        <v>4.5999999999999819E-2</v>
      </c>
      <c r="AL112" s="25">
        <f t="shared" si="126"/>
        <v>-4.6833333333333727E-2</v>
      </c>
      <c r="AM112" s="25">
        <f t="shared" si="127"/>
        <v>-7.0000000000000284E-2</v>
      </c>
      <c r="AO112" s="29">
        <f t="shared" si="128"/>
        <v>-0.14499999999999957</v>
      </c>
      <c r="AP112" s="25">
        <f t="shared" si="129"/>
        <v>0.10999999999999943</v>
      </c>
      <c r="AQ112" s="25">
        <f t="shared" si="130"/>
        <v>-8.3999999999999631E-2</v>
      </c>
      <c r="AR112" s="30"/>
      <c r="AS112" s="28">
        <f t="shared" si="131"/>
        <v>8.3446428571428574E-2</v>
      </c>
      <c r="AT112" s="28">
        <f t="shared" si="132"/>
        <v>8.0857142857142864E-2</v>
      </c>
      <c r="AU112" s="28">
        <f t="shared" si="133"/>
        <v>8.541071428571427E-2</v>
      </c>
      <c r="AV112" s="28">
        <f t="shared" si="134"/>
        <v>8.1946428571428573E-2</v>
      </c>
      <c r="AW112" s="28"/>
      <c r="AX112" s="12">
        <f t="shared" si="117"/>
        <v>0.83886154504600907</v>
      </c>
      <c r="AY112" s="4">
        <f t="shared" si="113"/>
        <v>0.8249116607773852</v>
      </c>
      <c r="AZ112" s="4">
        <f t="shared" si="97"/>
        <v>0.9771412641995959</v>
      </c>
      <c r="BA112" s="4">
        <f t="shared" si="93"/>
        <v>0.8365221181085204</v>
      </c>
      <c r="BB112" s="10"/>
      <c r="BC112" s="4">
        <f t="shared" si="118"/>
        <v>0.2918039803124331</v>
      </c>
      <c r="BD112" s="4">
        <f t="shared" si="114"/>
        <v>0.2813604240282685</v>
      </c>
      <c r="BE112" s="4">
        <f t="shared" si="84"/>
        <v>0.34807303644853305</v>
      </c>
      <c r="BF112" s="4">
        <f t="shared" si="94"/>
        <v>0.30751797777293527</v>
      </c>
      <c r="BG112" s="4"/>
      <c r="BH112" s="12">
        <f t="shared" si="135"/>
        <v>0.34785714285714286</v>
      </c>
      <c r="BI112" s="4">
        <f t="shared" si="136"/>
        <v>0.34107946026986508</v>
      </c>
      <c r="BJ112" s="4">
        <f t="shared" si="137"/>
        <v>0.35621567648527214</v>
      </c>
      <c r="BK112" s="4">
        <f t="shared" si="138"/>
        <v>0.36761487964989059</v>
      </c>
      <c r="BL112" s="10">
        <f t="shared" si="69"/>
        <v>0.29433962264150942</v>
      </c>
      <c r="BM112" s="35">
        <f t="shared" si="139"/>
        <v>1.6355499999999998</v>
      </c>
    </row>
    <row r="113" spans="1:65" x14ac:dyDescent="0.2">
      <c r="A113" s="65" t="s">
        <v>97</v>
      </c>
      <c r="B113" s="61">
        <v>39731</v>
      </c>
      <c r="C113" s="25">
        <v>4.126199999999999</v>
      </c>
      <c r="D113" s="25">
        <v>3.9820000000000002</v>
      </c>
      <c r="E113" s="25">
        <v>4.2784999999999993</v>
      </c>
      <c r="F113" s="25">
        <v>3.9460000000000002</v>
      </c>
      <c r="G113" s="30"/>
      <c r="H113" s="25">
        <v>133.75</v>
      </c>
      <c r="I113" s="25">
        <v>129</v>
      </c>
      <c r="J113" s="25">
        <v>154.16666666666666</v>
      </c>
      <c r="K113" s="25">
        <v>129.4</v>
      </c>
      <c r="L113" s="30">
        <v>127.5</v>
      </c>
      <c r="M113" s="25">
        <v>69.5</v>
      </c>
      <c r="N113" s="25">
        <v>66.5</v>
      </c>
      <c r="O113" s="25">
        <v>73.2</v>
      </c>
      <c r="P113" s="25">
        <v>64.099999999999994</v>
      </c>
      <c r="Q113" s="30">
        <v>70</v>
      </c>
      <c r="R113" s="25">
        <v>45.75</v>
      </c>
      <c r="S113" s="25">
        <v>43.4</v>
      </c>
      <c r="T113" s="25">
        <v>58.083333333333336</v>
      </c>
      <c r="U113" s="25">
        <v>42.8</v>
      </c>
      <c r="V113" s="30">
        <v>36.5</v>
      </c>
      <c r="W113" s="25">
        <v>2.0390000000000001</v>
      </c>
      <c r="X113" s="25">
        <v>2.0539999999999998</v>
      </c>
      <c r="Y113" s="25">
        <v>1.9916666666666665</v>
      </c>
      <c r="Z113" s="25">
        <v>1.9540000000000002</v>
      </c>
      <c r="AA113" s="30"/>
      <c r="AC113" s="29">
        <f t="shared" si="119"/>
        <v>-4.75</v>
      </c>
      <c r="AD113" s="25">
        <f t="shared" si="120"/>
        <v>20.416666666666657</v>
      </c>
      <c r="AE113" s="25">
        <f t="shared" si="121"/>
        <v>-4.3499999999999943</v>
      </c>
      <c r="AF113" s="30">
        <f t="shared" si="63"/>
        <v>-6.25</v>
      </c>
      <c r="AG113" s="25">
        <f t="shared" si="122"/>
        <v>-2.3500000000000014</v>
      </c>
      <c r="AH113" s="25">
        <f t="shared" si="123"/>
        <v>12.333333333333336</v>
      </c>
      <c r="AI113" s="25">
        <f t="shared" si="124"/>
        <v>-2.9500000000000028</v>
      </c>
      <c r="AJ113" s="30">
        <f t="shared" si="64"/>
        <v>-9.25</v>
      </c>
      <c r="AK113" s="25">
        <f t="shared" si="125"/>
        <v>1.499999999999968E-2</v>
      </c>
      <c r="AL113" s="25">
        <f t="shared" si="126"/>
        <v>-4.7333333333333671E-2</v>
      </c>
      <c r="AM113" s="25">
        <f t="shared" si="127"/>
        <v>-8.4999999999999964E-2</v>
      </c>
      <c r="AO113" s="29">
        <f t="shared" si="128"/>
        <v>-0.14419999999999877</v>
      </c>
      <c r="AP113" s="25">
        <f t="shared" si="129"/>
        <v>0.15230000000000032</v>
      </c>
      <c r="AQ113" s="25">
        <f t="shared" si="130"/>
        <v>-0.18019999999999881</v>
      </c>
      <c r="AR113" s="30"/>
      <c r="AS113" s="28">
        <f t="shared" si="131"/>
        <v>7.3682142857142835E-2</v>
      </c>
      <c r="AT113" s="28">
        <f t="shared" si="132"/>
        <v>7.1107142857142855E-2</v>
      </c>
      <c r="AU113" s="28">
        <f t="shared" si="133"/>
        <v>7.64017857142857E-2</v>
      </c>
      <c r="AV113" s="28">
        <f t="shared" si="134"/>
        <v>7.0464285714285715E-2</v>
      </c>
      <c r="AW113" s="28"/>
      <c r="AX113" s="12">
        <f t="shared" si="117"/>
        <v>0.9076147544956622</v>
      </c>
      <c r="AY113" s="4">
        <f t="shared" si="113"/>
        <v>0.90708186840783533</v>
      </c>
      <c r="AZ113" s="4">
        <f t="shared" si="97"/>
        <v>1.0089205718515057</v>
      </c>
      <c r="BA113" s="4">
        <f t="shared" si="93"/>
        <v>0.91819564115560071</v>
      </c>
      <c r="BB113" s="10"/>
      <c r="BC113" s="4">
        <f t="shared" si="118"/>
        <v>0.31045514032281529</v>
      </c>
      <c r="BD113" s="4">
        <f t="shared" si="114"/>
        <v>0.30517327975891512</v>
      </c>
      <c r="BE113" s="4">
        <f t="shared" si="84"/>
        <v>0.38011764247594571</v>
      </c>
      <c r="BF113" s="4">
        <f t="shared" si="94"/>
        <v>0.30369994931576277</v>
      </c>
      <c r="BG113" s="4"/>
      <c r="BH113" s="12">
        <f t="shared" si="135"/>
        <v>0.34205607476635513</v>
      </c>
      <c r="BI113" s="4">
        <f t="shared" si="136"/>
        <v>0.33643410852713179</v>
      </c>
      <c r="BJ113" s="4">
        <f t="shared" si="137"/>
        <v>0.37675675675675679</v>
      </c>
      <c r="BK113" s="4">
        <f t="shared" si="138"/>
        <v>0.33075734157650694</v>
      </c>
      <c r="BL113" s="10">
        <f t="shared" si="69"/>
        <v>0.28627450980392155</v>
      </c>
      <c r="BM113" s="35">
        <f t="shared" si="139"/>
        <v>1.4441699999999995</v>
      </c>
    </row>
    <row r="114" spans="1:65" x14ac:dyDescent="0.2">
      <c r="A114" s="65" t="s">
        <v>98</v>
      </c>
      <c r="B114" s="61">
        <v>39738</v>
      </c>
      <c r="C114" s="25">
        <v>3.8030000000000004</v>
      </c>
      <c r="D114" s="25">
        <v>3.7905000000000002</v>
      </c>
      <c r="E114" s="25">
        <v>3.8959999999999999</v>
      </c>
      <c r="F114" s="25">
        <v>3.6029999999999993</v>
      </c>
      <c r="G114" s="30"/>
      <c r="H114" s="25">
        <v>128</v>
      </c>
      <c r="I114" s="25">
        <v>126.3</v>
      </c>
      <c r="J114" s="25">
        <v>147.75</v>
      </c>
      <c r="K114" s="25">
        <v>125.3</v>
      </c>
      <c r="L114" s="30">
        <v>122.5</v>
      </c>
      <c r="M114" s="25">
        <v>65.25</v>
      </c>
      <c r="N114" s="25">
        <v>66</v>
      </c>
      <c r="O114" s="25">
        <v>71.5</v>
      </c>
      <c r="P114" s="25">
        <v>61.1</v>
      </c>
      <c r="Q114" s="30">
        <v>70</v>
      </c>
      <c r="R114" s="25">
        <v>44.75</v>
      </c>
      <c r="S114" s="25">
        <v>45.5</v>
      </c>
      <c r="T114" s="25">
        <v>56.75</v>
      </c>
      <c r="U114" s="25">
        <v>40</v>
      </c>
      <c r="V114" s="30">
        <v>32</v>
      </c>
      <c r="W114" s="25">
        <v>1.8370000000000002</v>
      </c>
      <c r="X114" s="25">
        <v>1.8049999999999999</v>
      </c>
      <c r="Y114" s="25">
        <v>1.7508333333333332</v>
      </c>
      <c r="Z114" s="25">
        <v>1.827</v>
      </c>
      <c r="AA114" s="30"/>
      <c r="AC114" s="29">
        <f t="shared" si="119"/>
        <v>-1.7000000000000028</v>
      </c>
      <c r="AD114" s="25">
        <f t="shared" si="120"/>
        <v>19.75</v>
      </c>
      <c r="AE114" s="25">
        <f t="shared" si="121"/>
        <v>-2.7000000000000028</v>
      </c>
      <c r="AF114" s="30">
        <f t="shared" si="63"/>
        <v>-5.5</v>
      </c>
      <c r="AG114" s="25">
        <f t="shared" si="122"/>
        <v>0.75</v>
      </c>
      <c r="AH114" s="25">
        <f t="shared" si="123"/>
        <v>12</v>
      </c>
      <c r="AI114" s="25">
        <f t="shared" si="124"/>
        <v>-4.75</v>
      </c>
      <c r="AJ114" s="30">
        <f t="shared" si="64"/>
        <v>-12.75</v>
      </c>
      <c r="AK114" s="25">
        <f t="shared" si="125"/>
        <v>-3.200000000000025E-2</v>
      </c>
      <c r="AL114" s="25">
        <f t="shared" si="126"/>
        <v>-8.6166666666666947E-2</v>
      </c>
      <c r="AM114" s="25">
        <f t="shared" si="127"/>
        <v>-1.0000000000000231E-2</v>
      </c>
      <c r="AO114" s="29">
        <f t="shared" si="128"/>
        <v>-1.2500000000000178E-2</v>
      </c>
      <c r="AP114" s="25">
        <f t="shared" si="129"/>
        <v>9.2999999999999527E-2</v>
      </c>
      <c r="AQ114" s="25">
        <f t="shared" si="130"/>
        <v>-0.20000000000000107</v>
      </c>
      <c r="AR114" s="30"/>
      <c r="AS114" s="28">
        <f t="shared" si="131"/>
        <v>6.7910714285714296E-2</v>
      </c>
      <c r="AT114" s="28">
        <f t="shared" si="132"/>
        <v>6.7687499999999998E-2</v>
      </c>
      <c r="AU114" s="28">
        <f t="shared" si="133"/>
        <v>6.9571428571428576E-2</v>
      </c>
      <c r="AV114" s="28">
        <f t="shared" si="134"/>
        <v>6.4339285714285696E-2</v>
      </c>
      <c r="AW114" s="28"/>
      <c r="AX114" s="12">
        <f t="shared" si="117"/>
        <v>0.94241388377596624</v>
      </c>
      <c r="AY114" s="4">
        <f t="shared" si="113"/>
        <v>0.93296398891966759</v>
      </c>
      <c r="AZ114" s="4">
        <f t="shared" si="97"/>
        <v>1.0618583162217659</v>
      </c>
      <c r="BA114" s="4">
        <f t="shared" si="93"/>
        <v>0.97374410213710816</v>
      </c>
      <c r="BB114" s="10"/>
      <c r="BC114" s="4">
        <f t="shared" si="118"/>
        <v>0.32947672889823815</v>
      </c>
      <c r="BD114" s="4">
        <f t="shared" si="114"/>
        <v>0.33610341643582642</v>
      </c>
      <c r="BE114" s="4">
        <f t="shared" si="84"/>
        <v>0.4078542094455852</v>
      </c>
      <c r="BF114" s="4">
        <f t="shared" si="94"/>
        <v>0.31085206772134344</v>
      </c>
      <c r="BG114" s="4"/>
      <c r="BH114" s="12">
        <f t="shared" si="135"/>
        <v>0.349609375</v>
      </c>
      <c r="BI114" s="4">
        <f t="shared" si="136"/>
        <v>0.36025336500395883</v>
      </c>
      <c r="BJ114" s="4">
        <f t="shared" si="137"/>
        <v>0.38409475465313031</v>
      </c>
      <c r="BK114" s="4">
        <f t="shared" si="138"/>
        <v>0.31923383878691142</v>
      </c>
      <c r="BL114" s="10">
        <f t="shared" si="69"/>
        <v>0.26122448979591839</v>
      </c>
      <c r="BM114" s="35">
        <f t="shared" si="139"/>
        <v>1.3310500000000001</v>
      </c>
    </row>
    <row r="115" spans="1:65" x14ac:dyDescent="0.2">
      <c r="A115" s="65" t="s">
        <v>99</v>
      </c>
      <c r="B115" s="61">
        <v>39745</v>
      </c>
      <c r="C115" s="25">
        <v>3.8214999999999999</v>
      </c>
      <c r="D115" s="25">
        <v>3.7650000000000001</v>
      </c>
      <c r="E115" s="25">
        <v>3.9135</v>
      </c>
      <c r="F115" s="25">
        <v>3.6330000000000005</v>
      </c>
      <c r="G115" s="30"/>
      <c r="H115" s="25">
        <v>126.8</v>
      </c>
      <c r="I115" s="25">
        <v>126.2</v>
      </c>
      <c r="J115" s="25">
        <v>145.83333333333334</v>
      </c>
      <c r="K115" s="25">
        <v>123.9</v>
      </c>
      <c r="L115" s="30">
        <v>121</v>
      </c>
      <c r="M115" s="25">
        <v>61.5</v>
      </c>
      <c r="N115" s="25">
        <v>66</v>
      </c>
      <c r="O115" s="25">
        <v>70.2</v>
      </c>
      <c r="P115" s="25">
        <v>60.3</v>
      </c>
      <c r="Q115" s="30">
        <v>65</v>
      </c>
      <c r="R115" s="25">
        <v>44.75</v>
      </c>
      <c r="S115" s="25">
        <v>47.8</v>
      </c>
      <c r="T115" s="25">
        <v>53.166666666666664</v>
      </c>
      <c r="U115" s="25">
        <v>38.9</v>
      </c>
      <c r="V115" s="30">
        <v>34.5</v>
      </c>
      <c r="W115" s="25">
        <v>1.6819999999999999</v>
      </c>
      <c r="X115" s="25">
        <v>1.702</v>
      </c>
      <c r="Y115" s="25">
        <v>1.6258333333333335</v>
      </c>
      <c r="Z115" s="25">
        <v>1.585</v>
      </c>
      <c r="AA115" s="30"/>
      <c r="AC115" s="29">
        <f t="shared" si="119"/>
        <v>-0.59999999999999432</v>
      </c>
      <c r="AD115" s="25">
        <f t="shared" si="120"/>
        <v>19.033333333333346</v>
      </c>
      <c r="AE115" s="25">
        <f t="shared" si="121"/>
        <v>-2.8999999999999915</v>
      </c>
      <c r="AF115" s="30">
        <f t="shared" si="63"/>
        <v>-5.7999999999999972</v>
      </c>
      <c r="AG115" s="25">
        <f t="shared" si="122"/>
        <v>3.0499999999999972</v>
      </c>
      <c r="AH115" s="25">
        <f t="shared" si="123"/>
        <v>8.4166666666666643</v>
      </c>
      <c r="AI115" s="25">
        <f t="shared" si="124"/>
        <v>-5.8500000000000014</v>
      </c>
      <c r="AJ115" s="30">
        <f t="shared" si="64"/>
        <v>-10.25</v>
      </c>
      <c r="AK115" s="25">
        <f t="shared" si="125"/>
        <v>2.0000000000000018E-2</v>
      </c>
      <c r="AL115" s="25">
        <f t="shared" si="126"/>
        <v>-5.6166666666666476E-2</v>
      </c>
      <c r="AM115" s="25">
        <f t="shared" si="127"/>
        <v>-9.6999999999999975E-2</v>
      </c>
      <c r="AO115" s="29">
        <f t="shared" si="128"/>
        <v>-5.6499999999999773E-2</v>
      </c>
      <c r="AP115" s="25">
        <f t="shared" si="129"/>
        <v>9.2000000000000082E-2</v>
      </c>
      <c r="AQ115" s="25">
        <f t="shared" si="130"/>
        <v>-0.18849999999999945</v>
      </c>
      <c r="AR115" s="30"/>
      <c r="AS115" s="28">
        <f t="shared" si="131"/>
        <v>6.8241071428571429E-2</v>
      </c>
      <c r="AT115" s="28">
        <f t="shared" si="132"/>
        <v>6.7232142857142865E-2</v>
      </c>
      <c r="AU115" s="28">
        <f t="shared" si="133"/>
        <v>6.9883928571428569E-2</v>
      </c>
      <c r="AV115" s="28">
        <f t="shared" si="134"/>
        <v>6.4875000000000002E-2</v>
      </c>
      <c r="AW115" s="28"/>
      <c r="AX115" s="12">
        <f t="shared" si="117"/>
        <v>0.92905926992018839</v>
      </c>
      <c r="AY115" s="4">
        <f t="shared" si="113"/>
        <v>0.93853917662682596</v>
      </c>
      <c r="AZ115" s="4">
        <f t="shared" si="97"/>
        <v>1.0433967888931477</v>
      </c>
      <c r="BA115" s="4">
        <f t="shared" si="93"/>
        <v>0.95491329479768794</v>
      </c>
      <c r="BB115" s="10"/>
      <c r="BC115" s="4">
        <f t="shared" si="118"/>
        <v>0.327881721836975</v>
      </c>
      <c r="BD115" s="4">
        <f t="shared" si="114"/>
        <v>0.35548472775564399</v>
      </c>
      <c r="BE115" s="4">
        <f t="shared" si="84"/>
        <v>0.38039265789361615</v>
      </c>
      <c r="BF115" s="4">
        <f t="shared" si="94"/>
        <v>0.29980732177263963</v>
      </c>
      <c r="BG115" s="4"/>
      <c r="BH115" s="12">
        <f t="shared" si="135"/>
        <v>0.35291798107255523</v>
      </c>
      <c r="BI115" s="4">
        <f t="shared" si="136"/>
        <v>0.37876386687797142</v>
      </c>
      <c r="BJ115" s="4">
        <f t="shared" si="137"/>
        <v>0.36457142857142855</v>
      </c>
      <c r="BK115" s="4">
        <f t="shared" si="138"/>
        <v>0.31396287328490718</v>
      </c>
      <c r="BL115" s="10">
        <f t="shared" si="69"/>
        <v>0.28512396694214875</v>
      </c>
      <c r="BM115" s="35">
        <f t="shared" si="139"/>
        <v>1.3375249999999999</v>
      </c>
    </row>
    <row r="116" spans="1:65" x14ac:dyDescent="0.2">
      <c r="A116" s="65" t="s">
        <v>148</v>
      </c>
      <c r="B116" s="61">
        <v>39752</v>
      </c>
      <c r="C116" s="25">
        <v>3.7529999999999997</v>
      </c>
      <c r="D116" s="25">
        <v>3.8634999999999997</v>
      </c>
      <c r="E116" s="25">
        <v>3.855</v>
      </c>
      <c r="F116" s="25">
        <v>3.6139999999999999</v>
      </c>
      <c r="G116" s="30"/>
      <c r="H116" s="25">
        <v>124.15</v>
      </c>
      <c r="I116" s="25">
        <v>126.6</v>
      </c>
      <c r="J116" s="25">
        <v>146.91666666666666</v>
      </c>
      <c r="K116" s="25">
        <v>124.4</v>
      </c>
      <c r="L116" s="30">
        <v>120</v>
      </c>
      <c r="M116" s="25">
        <v>59.45</v>
      </c>
      <c r="N116" s="25">
        <v>67.2</v>
      </c>
      <c r="O116" s="25">
        <v>69.599999999999994</v>
      </c>
      <c r="P116" s="25">
        <v>60.3</v>
      </c>
      <c r="Q116" s="30">
        <v>67.5</v>
      </c>
      <c r="R116" s="25">
        <v>42.75</v>
      </c>
      <c r="S116" s="25">
        <v>48.6</v>
      </c>
      <c r="T116" s="25">
        <v>50.916666666666664</v>
      </c>
      <c r="U116" s="25">
        <v>39</v>
      </c>
      <c r="V116" s="30">
        <v>34</v>
      </c>
      <c r="W116" s="25">
        <v>1.6679999999999999</v>
      </c>
      <c r="X116" s="25">
        <v>1.6879999999999999</v>
      </c>
      <c r="Y116" s="25">
        <v>1.6125</v>
      </c>
      <c r="Z116" s="25">
        <v>1.6190000000000002</v>
      </c>
      <c r="AA116" s="30"/>
      <c r="AB116" s="7"/>
      <c r="AC116" s="29">
        <f t="shared" ref="AC116:AC124" si="140">I116-H116</f>
        <v>2.4499999999999886</v>
      </c>
      <c r="AD116" s="25">
        <f t="shared" ref="AD116:AD124" si="141">J116-H116</f>
        <v>22.766666666666652</v>
      </c>
      <c r="AE116" s="25">
        <f t="shared" ref="AE116:AE124" si="142">K116-H116</f>
        <v>0.25</v>
      </c>
      <c r="AF116" s="30">
        <f t="shared" si="63"/>
        <v>-4.1500000000000057</v>
      </c>
      <c r="AG116" s="25">
        <f t="shared" ref="AG116:AG124" si="143">S116-R116</f>
        <v>5.8500000000000014</v>
      </c>
      <c r="AH116" s="25">
        <f t="shared" ref="AH116:AH124" si="144">T116-R116</f>
        <v>8.1666666666666643</v>
      </c>
      <c r="AI116" s="25">
        <f t="shared" ref="AI116:AI124" si="145">U116-R116</f>
        <v>-3.75</v>
      </c>
      <c r="AJ116" s="30">
        <f t="shared" si="64"/>
        <v>-8.75</v>
      </c>
      <c r="AK116" s="25">
        <f t="shared" ref="AK116:AK124" si="146">X116-W116</f>
        <v>2.0000000000000018E-2</v>
      </c>
      <c r="AL116" s="25">
        <f t="shared" ref="AL116:AL124" si="147">Y116-W116</f>
        <v>-5.5499999999999883E-2</v>
      </c>
      <c r="AM116" s="25">
        <f t="shared" ref="AM116:AM124" si="148">Z116-W116</f>
        <v>-4.899999999999971E-2</v>
      </c>
      <c r="AO116" s="29">
        <f t="shared" ref="AO116:AQ120" si="149">D116-$C116</f>
        <v>0.11050000000000004</v>
      </c>
      <c r="AP116" s="25">
        <f t="shared" si="149"/>
        <v>0.10200000000000031</v>
      </c>
      <c r="AQ116" s="25">
        <f t="shared" si="149"/>
        <v>-0.13899999999999979</v>
      </c>
      <c r="AR116" s="30"/>
      <c r="AS116" s="28">
        <f t="shared" ref="AS116:AV120" si="150">C116/56</f>
        <v>6.7017857142857143E-2</v>
      </c>
      <c r="AT116" s="28">
        <f t="shared" si="150"/>
        <v>6.8991071428571429E-2</v>
      </c>
      <c r="AU116" s="28">
        <f t="shared" si="150"/>
        <v>6.8839285714285714E-2</v>
      </c>
      <c r="AV116" s="28">
        <f t="shared" si="150"/>
        <v>6.453571428571428E-2</v>
      </c>
      <c r="AW116" s="28"/>
      <c r="AX116" s="12">
        <f t="shared" si="117"/>
        <v>0.92624567013056225</v>
      </c>
      <c r="AY116" s="4">
        <f t="shared" si="113"/>
        <v>0.91751002976575635</v>
      </c>
      <c r="AZ116" s="4">
        <f t="shared" si="97"/>
        <v>1.0670990056204064</v>
      </c>
      <c r="BA116" s="4">
        <f t="shared" si="93"/>
        <v>0.96380741560597694</v>
      </c>
      <c r="BB116" s="10"/>
      <c r="BC116" s="4">
        <f t="shared" si="118"/>
        <v>0.31894484412470026</v>
      </c>
      <c r="BD116" s="4">
        <f t="shared" si="114"/>
        <v>0.35221949009965059</v>
      </c>
      <c r="BE116" s="4">
        <f t="shared" si="84"/>
        <v>0.36982274102896673</v>
      </c>
      <c r="BF116" s="4">
        <f t="shared" si="94"/>
        <v>0.30215827338129497</v>
      </c>
      <c r="BG116" s="4"/>
      <c r="BH116" s="12">
        <f t="shared" ref="BH116:BH155" si="151">R116/H116</f>
        <v>0.34434152235199356</v>
      </c>
      <c r="BI116" s="4">
        <f t="shared" ref="BI116:BI155" si="152">S116/I116</f>
        <v>0.38388625592417064</v>
      </c>
      <c r="BJ116" s="4">
        <f t="shared" ref="BJ116:BJ155" si="153">T116/J116</f>
        <v>0.34656834940442427</v>
      </c>
      <c r="BK116" s="4">
        <f t="shared" ref="BK116:BK155" si="154">U116/K116</f>
        <v>0.31350482315112538</v>
      </c>
      <c r="BL116" s="10">
        <f t="shared" si="69"/>
        <v>0.28333333333333333</v>
      </c>
      <c r="BM116" s="35">
        <f t="shared" ref="BM116:BM124" si="155">C116*0.35</f>
        <v>1.3135499999999998</v>
      </c>
    </row>
    <row r="117" spans="1:65" x14ac:dyDescent="0.2">
      <c r="A117" s="65" t="s">
        <v>149</v>
      </c>
      <c r="B117" s="61">
        <v>39759</v>
      </c>
      <c r="C117" s="25">
        <v>3.7640000000000002</v>
      </c>
      <c r="D117" s="25">
        <v>3.7984999999999998</v>
      </c>
      <c r="E117" s="25">
        <v>3.8464999999999998</v>
      </c>
      <c r="F117" s="25">
        <v>3.593</v>
      </c>
      <c r="G117" s="30"/>
      <c r="H117" s="25">
        <v>122.95</v>
      </c>
      <c r="I117" s="25">
        <v>127.6</v>
      </c>
      <c r="J117" s="25">
        <v>147.33333333333334</v>
      </c>
      <c r="K117" s="25">
        <v>125</v>
      </c>
      <c r="L117" s="30">
        <v>126.5</v>
      </c>
      <c r="M117" s="25">
        <v>61.7</v>
      </c>
      <c r="N117" s="25">
        <v>67.8</v>
      </c>
      <c r="O117" s="25">
        <v>72</v>
      </c>
      <c r="P117" s="25">
        <v>60.8</v>
      </c>
      <c r="Q117" s="30">
        <v>65</v>
      </c>
      <c r="R117" s="25">
        <v>37</v>
      </c>
      <c r="S117" s="25">
        <v>50.4</v>
      </c>
      <c r="T117" s="25">
        <v>49.583333333333336</v>
      </c>
      <c r="U117" s="25">
        <v>41</v>
      </c>
      <c r="V117" s="30">
        <v>33.5</v>
      </c>
      <c r="W117" s="25">
        <v>1.6659999999999999</v>
      </c>
      <c r="X117" s="25">
        <v>1.6939999999999997</v>
      </c>
      <c r="Y117" s="25">
        <v>1.6541666666666666</v>
      </c>
      <c r="Z117" s="25">
        <v>1.5990000000000002</v>
      </c>
      <c r="AA117" s="30"/>
      <c r="AB117" s="7"/>
      <c r="AC117" s="29">
        <f t="shared" si="140"/>
        <v>4.6499999999999915</v>
      </c>
      <c r="AD117" s="25">
        <f t="shared" si="141"/>
        <v>24.38333333333334</v>
      </c>
      <c r="AE117" s="25">
        <f t="shared" si="142"/>
        <v>2.0499999999999972</v>
      </c>
      <c r="AF117" s="30">
        <f t="shared" si="63"/>
        <v>3.5499999999999972</v>
      </c>
      <c r="AG117" s="25">
        <f t="shared" si="143"/>
        <v>13.399999999999999</v>
      </c>
      <c r="AH117" s="25">
        <f t="shared" si="144"/>
        <v>12.583333333333336</v>
      </c>
      <c r="AI117" s="25">
        <f t="shared" si="145"/>
        <v>4</v>
      </c>
      <c r="AJ117" s="30">
        <f t="shared" si="64"/>
        <v>-3.5</v>
      </c>
      <c r="AK117" s="25">
        <f t="shared" si="146"/>
        <v>2.7999999999999803E-2</v>
      </c>
      <c r="AL117" s="25">
        <f t="shared" si="147"/>
        <v>-1.1833333333333362E-2</v>
      </c>
      <c r="AM117" s="25">
        <f t="shared" si="148"/>
        <v>-6.6999999999999726E-2</v>
      </c>
      <c r="AO117" s="29">
        <f t="shared" si="149"/>
        <v>3.4499999999999531E-2</v>
      </c>
      <c r="AP117" s="25">
        <f t="shared" si="149"/>
        <v>8.2499999999999574E-2</v>
      </c>
      <c r="AQ117" s="25">
        <f t="shared" si="149"/>
        <v>-0.17100000000000026</v>
      </c>
      <c r="AR117" s="30"/>
      <c r="AS117" s="28">
        <f t="shared" si="150"/>
        <v>6.7214285714285713E-2</v>
      </c>
      <c r="AT117" s="28">
        <f t="shared" si="150"/>
        <v>6.7830357142857137E-2</v>
      </c>
      <c r="AU117" s="28">
        <f t="shared" si="150"/>
        <v>6.8687499999999999E-2</v>
      </c>
      <c r="AV117" s="28">
        <f t="shared" si="150"/>
        <v>6.4160714285714279E-2</v>
      </c>
      <c r="AW117" s="28"/>
      <c r="AX117" s="12">
        <f t="shared" si="117"/>
        <v>0.91461211477151971</v>
      </c>
      <c r="AY117" s="4">
        <f t="shared" si="113"/>
        <v>0.94058180860866136</v>
      </c>
      <c r="AZ117" s="4">
        <f t="shared" si="97"/>
        <v>1.0724901425538369</v>
      </c>
      <c r="BA117" s="4">
        <f t="shared" si="93"/>
        <v>0.97411633732257175</v>
      </c>
      <c r="BB117" s="10"/>
      <c r="BC117" s="4">
        <f t="shared" si="118"/>
        <v>0.27523910733262485</v>
      </c>
      <c r="BD117" s="4">
        <f t="shared" si="114"/>
        <v>0.37151507173884429</v>
      </c>
      <c r="BE117" s="4">
        <f t="shared" ref="BE117:BE148" si="156">(T117/2000)/AU117</f>
        <v>0.36093418259023358</v>
      </c>
      <c r="BF117" s="4">
        <f t="shared" si="94"/>
        <v>0.31951015864180354</v>
      </c>
      <c r="BG117" s="4"/>
      <c r="BH117" s="12">
        <f t="shared" si="151"/>
        <v>0.30093533956893043</v>
      </c>
      <c r="BI117" s="4">
        <f t="shared" si="152"/>
        <v>0.39498432601880878</v>
      </c>
      <c r="BJ117" s="4">
        <f t="shared" si="153"/>
        <v>0.33653846153846151</v>
      </c>
      <c r="BK117" s="4">
        <f t="shared" si="154"/>
        <v>0.32800000000000001</v>
      </c>
      <c r="BL117" s="10">
        <f t="shared" si="69"/>
        <v>0.2648221343873518</v>
      </c>
      <c r="BM117" s="35">
        <f t="shared" si="155"/>
        <v>1.3173999999999999</v>
      </c>
    </row>
    <row r="118" spans="1:65" x14ac:dyDescent="0.2">
      <c r="A118" s="65" t="s">
        <v>150</v>
      </c>
      <c r="B118" s="61">
        <v>39766</v>
      </c>
      <c r="C118" s="25">
        <v>3.5620000000000003</v>
      </c>
      <c r="D118" s="25">
        <v>3.7019999999999995</v>
      </c>
      <c r="E118" s="25">
        <v>3.6535000000000002</v>
      </c>
      <c r="F118" s="25">
        <v>3.38</v>
      </c>
      <c r="G118" s="30"/>
      <c r="H118" s="25">
        <v>120.9</v>
      </c>
      <c r="I118" s="25">
        <v>123.9</v>
      </c>
      <c r="J118" s="25">
        <v>138.66666666666666</v>
      </c>
      <c r="K118" s="25">
        <v>120</v>
      </c>
      <c r="L118" s="30">
        <v>120</v>
      </c>
      <c r="M118" s="25">
        <v>60.9</v>
      </c>
      <c r="N118" s="25">
        <v>67.2</v>
      </c>
      <c r="O118" s="25">
        <v>68.45</v>
      </c>
      <c r="P118" s="25">
        <v>60.5</v>
      </c>
      <c r="Q118" s="30">
        <v>65</v>
      </c>
      <c r="R118" s="25">
        <v>37</v>
      </c>
      <c r="S118" s="25">
        <v>48</v>
      </c>
      <c r="T118" s="25">
        <v>46.083333333333336</v>
      </c>
      <c r="U118" s="25">
        <v>39.1</v>
      </c>
      <c r="V118" s="30">
        <v>33.5</v>
      </c>
      <c r="W118" s="25">
        <v>1.677</v>
      </c>
      <c r="X118" s="25">
        <v>1.732</v>
      </c>
      <c r="Y118" s="25">
        <v>1.6641666666666666</v>
      </c>
      <c r="Z118" s="25">
        <v>1.6060000000000003</v>
      </c>
      <c r="AA118" s="30"/>
      <c r="AB118" s="7"/>
      <c r="AC118" s="29">
        <f t="shared" si="140"/>
        <v>3</v>
      </c>
      <c r="AD118" s="25">
        <f t="shared" si="141"/>
        <v>17.766666666666652</v>
      </c>
      <c r="AE118" s="25">
        <f t="shared" si="142"/>
        <v>-0.90000000000000568</v>
      </c>
      <c r="AF118" s="30">
        <f t="shared" si="63"/>
        <v>-0.90000000000000568</v>
      </c>
      <c r="AG118" s="25">
        <f t="shared" si="143"/>
        <v>11</v>
      </c>
      <c r="AH118" s="25">
        <f t="shared" si="144"/>
        <v>9.0833333333333357</v>
      </c>
      <c r="AI118" s="25">
        <f t="shared" si="145"/>
        <v>2.1000000000000014</v>
      </c>
      <c r="AJ118" s="30">
        <f t="shared" si="64"/>
        <v>-3.5</v>
      </c>
      <c r="AK118" s="25">
        <f t="shared" si="146"/>
        <v>5.4999999999999938E-2</v>
      </c>
      <c r="AL118" s="25">
        <f t="shared" si="147"/>
        <v>-1.2833333333333474E-2</v>
      </c>
      <c r="AM118" s="25">
        <f t="shared" si="148"/>
        <v>-7.099999999999973E-2</v>
      </c>
      <c r="AO118" s="29">
        <f t="shared" si="149"/>
        <v>0.13999999999999924</v>
      </c>
      <c r="AP118" s="25">
        <f t="shared" si="149"/>
        <v>9.1499999999999915E-2</v>
      </c>
      <c r="AQ118" s="25">
        <f t="shared" si="149"/>
        <v>-0.18200000000000038</v>
      </c>
      <c r="AR118" s="30"/>
      <c r="AS118" s="28">
        <f t="shared" si="150"/>
        <v>6.3607142857142862E-2</v>
      </c>
      <c r="AT118" s="28">
        <f t="shared" si="150"/>
        <v>6.610714285714285E-2</v>
      </c>
      <c r="AU118" s="28">
        <f t="shared" si="150"/>
        <v>6.5241071428571426E-2</v>
      </c>
      <c r="AV118" s="28">
        <f t="shared" si="150"/>
        <v>6.0357142857142852E-2</v>
      </c>
      <c r="AW118" s="28"/>
      <c r="AX118" s="12">
        <f t="shared" si="117"/>
        <v>0.95036496350364963</v>
      </c>
      <c r="AY118" s="4">
        <f t="shared" si="113"/>
        <v>0.93711507293354956</v>
      </c>
      <c r="AZ118" s="4">
        <f t="shared" si="97"/>
        <v>1.0627252406368322</v>
      </c>
      <c r="BA118" s="4">
        <f t="shared" si="93"/>
        <v>0.99408284023668647</v>
      </c>
      <c r="BB118" s="10"/>
      <c r="BC118" s="4">
        <f t="shared" si="118"/>
        <v>0.29084783829309374</v>
      </c>
      <c r="BD118" s="4">
        <f t="shared" si="114"/>
        <v>0.3630470016207456</v>
      </c>
      <c r="BE118" s="4">
        <f t="shared" si="156"/>
        <v>0.35317731855298579</v>
      </c>
      <c r="BF118" s="4">
        <f t="shared" si="94"/>
        <v>0.32390532544378703</v>
      </c>
      <c r="BG118" s="4"/>
      <c r="BH118" s="12">
        <f t="shared" si="151"/>
        <v>0.30603804797353185</v>
      </c>
      <c r="BI118" s="4">
        <f t="shared" si="152"/>
        <v>0.38740920096852299</v>
      </c>
      <c r="BJ118" s="4">
        <f t="shared" si="153"/>
        <v>0.33233173076923078</v>
      </c>
      <c r="BK118" s="4">
        <f t="shared" si="154"/>
        <v>0.32583333333333336</v>
      </c>
      <c r="BL118" s="10">
        <f t="shared" si="69"/>
        <v>0.27916666666666667</v>
      </c>
      <c r="BM118" s="35">
        <f t="shared" si="155"/>
        <v>1.2466999999999999</v>
      </c>
    </row>
    <row r="119" spans="1:65" x14ac:dyDescent="0.2">
      <c r="A119" s="65" t="s">
        <v>151</v>
      </c>
      <c r="B119" s="61">
        <v>39773</v>
      </c>
      <c r="C119" s="25">
        <v>3.5785</v>
      </c>
      <c r="D119" s="25">
        <v>3.6204999999999998</v>
      </c>
      <c r="E119" s="25">
        <v>3.7130000000000001</v>
      </c>
      <c r="F119" s="25">
        <v>3.395</v>
      </c>
      <c r="G119" s="30"/>
      <c r="H119" s="25">
        <v>119.5</v>
      </c>
      <c r="I119" s="25">
        <v>121.5</v>
      </c>
      <c r="J119" s="25">
        <v>138.66666666666666</v>
      </c>
      <c r="K119" s="25">
        <v>118.5</v>
      </c>
      <c r="L119" s="30">
        <v>117.5</v>
      </c>
      <c r="M119" s="25">
        <v>60.1</v>
      </c>
      <c r="N119" s="25">
        <v>63.8</v>
      </c>
      <c r="O119" s="25">
        <v>68.900000000000006</v>
      </c>
      <c r="P119" s="25">
        <v>60</v>
      </c>
      <c r="Q119" s="30">
        <v>64</v>
      </c>
      <c r="R119" s="25">
        <v>37</v>
      </c>
      <c r="S119" s="25">
        <v>43.7</v>
      </c>
      <c r="T119" s="25">
        <v>47.583333333333336</v>
      </c>
      <c r="U119" s="25">
        <v>37.9</v>
      </c>
      <c r="V119" s="30">
        <v>32</v>
      </c>
      <c r="W119" s="25">
        <v>1.625</v>
      </c>
      <c r="X119" s="25">
        <v>1.6640000000000001</v>
      </c>
      <c r="Y119" s="25">
        <v>1.6058333333333337</v>
      </c>
      <c r="Z119" s="25">
        <v>1.5580000000000001</v>
      </c>
      <c r="AA119" s="30"/>
      <c r="AB119" s="7"/>
      <c r="AC119" s="29">
        <f t="shared" si="140"/>
        <v>2</v>
      </c>
      <c r="AD119" s="25">
        <f t="shared" si="141"/>
        <v>19.166666666666657</v>
      </c>
      <c r="AE119" s="25">
        <f t="shared" si="142"/>
        <v>-1</v>
      </c>
      <c r="AF119" s="30">
        <f t="shared" si="63"/>
        <v>-2</v>
      </c>
      <c r="AG119" s="25">
        <f t="shared" si="143"/>
        <v>6.7000000000000028</v>
      </c>
      <c r="AH119" s="25">
        <f t="shared" si="144"/>
        <v>10.583333333333336</v>
      </c>
      <c r="AI119" s="25">
        <f t="shared" si="145"/>
        <v>0.89999999999999858</v>
      </c>
      <c r="AJ119" s="30">
        <f t="shared" si="64"/>
        <v>-5</v>
      </c>
      <c r="AK119" s="25">
        <f t="shared" si="146"/>
        <v>3.9000000000000146E-2</v>
      </c>
      <c r="AL119" s="25">
        <f t="shared" si="147"/>
        <v>-1.9166666666666332E-2</v>
      </c>
      <c r="AM119" s="25">
        <f t="shared" si="148"/>
        <v>-6.6999999999999948E-2</v>
      </c>
      <c r="AO119" s="29">
        <f t="shared" si="149"/>
        <v>4.1999999999999815E-2</v>
      </c>
      <c r="AP119" s="25">
        <f t="shared" si="149"/>
        <v>0.13450000000000006</v>
      </c>
      <c r="AQ119" s="25">
        <f t="shared" si="149"/>
        <v>-0.1835</v>
      </c>
      <c r="AR119" s="30"/>
      <c r="AS119" s="28">
        <f t="shared" si="150"/>
        <v>6.3901785714285717E-2</v>
      </c>
      <c r="AT119" s="28">
        <f t="shared" si="150"/>
        <v>6.4651785714285717E-2</v>
      </c>
      <c r="AU119" s="28">
        <f t="shared" si="150"/>
        <v>6.6303571428571434E-2</v>
      </c>
      <c r="AV119" s="28">
        <f t="shared" si="150"/>
        <v>6.0624999999999998E-2</v>
      </c>
      <c r="AW119" s="28"/>
      <c r="AX119" s="12">
        <f t="shared" si="117"/>
        <v>0.93502864328629309</v>
      </c>
      <c r="AY119" s="4">
        <f t="shared" si="113"/>
        <v>0.93964921972103299</v>
      </c>
      <c r="AZ119" s="4">
        <f t="shared" si="97"/>
        <v>1.0456953047849895</v>
      </c>
      <c r="BA119" s="4">
        <f t="shared" si="93"/>
        <v>0.97731958762886595</v>
      </c>
      <c r="BB119" s="10"/>
      <c r="BC119" s="4">
        <f t="shared" si="118"/>
        <v>0.2895067765823669</v>
      </c>
      <c r="BD119" s="4">
        <f t="shared" si="114"/>
        <v>0.33796436956221515</v>
      </c>
      <c r="BE119" s="4">
        <f t="shared" si="156"/>
        <v>0.35882933836071462</v>
      </c>
      <c r="BF119" s="4">
        <f t="shared" si="94"/>
        <v>0.31257731958762885</v>
      </c>
      <c r="BG119" s="4"/>
      <c r="BH119" s="12">
        <f t="shared" si="151"/>
        <v>0.30962343096234307</v>
      </c>
      <c r="BI119" s="4">
        <f t="shared" si="152"/>
        <v>0.35967078189300417</v>
      </c>
      <c r="BJ119" s="4">
        <f t="shared" si="153"/>
        <v>0.34314903846153849</v>
      </c>
      <c r="BK119" s="4">
        <f t="shared" si="154"/>
        <v>0.31983122362869199</v>
      </c>
      <c r="BL119" s="10">
        <f t="shared" si="69"/>
        <v>0.2723404255319149</v>
      </c>
      <c r="BM119" s="35">
        <f t="shared" si="155"/>
        <v>1.252475</v>
      </c>
    </row>
    <row r="120" spans="1:65" x14ac:dyDescent="0.2">
      <c r="A120" s="65" t="s">
        <v>152</v>
      </c>
      <c r="B120" s="61">
        <v>39780</v>
      </c>
      <c r="C120" s="25">
        <v>3.3087499999999999</v>
      </c>
      <c r="D120" s="25">
        <v>3.4550000000000001</v>
      </c>
      <c r="E120" s="25">
        <v>3.3833333333333342</v>
      </c>
      <c r="F120" s="25">
        <v>3.1082999999999998</v>
      </c>
      <c r="G120" s="30"/>
      <c r="H120" s="25">
        <v>117.25</v>
      </c>
      <c r="I120" s="25">
        <v>117.5</v>
      </c>
      <c r="J120" s="25">
        <v>133.75</v>
      </c>
      <c r="K120" s="25">
        <v>118.5</v>
      </c>
      <c r="L120" s="30">
        <v>112.5</v>
      </c>
      <c r="M120" s="25">
        <v>59.125</v>
      </c>
      <c r="N120" s="25">
        <v>63.5</v>
      </c>
      <c r="O120" s="25">
        <v>67</v>
      </c>
      <c r="P120" s="25">
        <v>59.5</v>
      </c>
      <c r="Q120" s="30">
        <v>64</v>
      </c>
      <c r="R120" s="25">
        <v>37</v>
      </c>
      <c r="S120" s="25">
        <v>41.33</v>
      </c>
      <c r="T120" s="25">
        <v>46.6875</v>
      </c>
      <c r="U120" s="25">
        <v>36.5</v>
      </c>
      <c r="V120" s="30">
        <v>29</v>
      </c>
      <c r="W120" s="25">
        <v>1.6179999999999999</v>
      </c>
      <c r="X120" s="25">
        <v>1.6759999999999997</v>
      </c>
      <c r="Y120" s="25">
        <v>1.58</v>
      </c>
      <c r="Z120" s="25">
        <v>1.5</v>
      </c>
      <c r="AA120" s="30"/>
      <c r="AB120" s="7"/>
      <c r="AC120" s="29">
        <f t="shared" si="140"/>
        <v>0.25</v>
      </c>
      <c r="AD120" s="25">
        <f t="shared" si="141"/>
        <v>16.5</v>
      </c>
      <c r="AE120" s="25">
        <f t="shared" si="142"/>
        <v>1.25</v>
      </c>
      <c r="AF120" s="30">
        <f t="shared" si="63"/>
        <v>-4.75</v>
      </c>
      <c r="AG120" s="25">
        <f t="shared" si="143"/>
        <v>4.3299999999999983</v>
      </c>
      <c r="AH120" s="25">
        <f t="shared" si="144"/>
        <v>9.6875</v>
      </c>
      <c r="AI120" s="25">
        <f t="shared" si="145"/>
        <v>-0.5</v>
      </c>
      <c r="AJ120" s="30">
        <f t="shared" si="64"/>
        <v>-8</v>
      </c>
      <c r="AK120" s="25">
        <f t="shared" si="146"/>
        <v>5.7999999999999829E-2</v>
      </c>
      <c r="AL120" s="25">
        <f t="shared" si="147"/>
        <v>-3.7999999999999812E-2</v>
      </c>
      <c r="AM120" s="25">
        <f t="shared" si="148"/>
        <v>-0.11799999999999988</v>
      </c>
      <c r="AO120" s="29">
        <f t="shared" si="149"/>
        <v>0.14625000000000021</v>
      </c>
      <c r="AP120" s="25">
        <f t="shared" si="149"/>
        <v>7.4583333333334334E-2</v>
      </c>
      <c r="AQ120" s="25">
        <f t="shared" si="149"/>
        <v>-0.20045000000000002</v>
      </c>
      <c r="AR120" s="30"/>
      <c r="AS120" s="28">
        <f t="shared" si="150"/>
        <v>5.9084821428571424E-2</v>
      </c>
      <c r="AT120" s="28">
        <f t="shared" si="150"/>
        <v>6.1696428571428576E-2</v>
      </c>
      <c r="AU120" s="28">
        <f t="shared" si="150"/>
        <v>6.0416666666666681E-2</v>
      </c>
      <c r="AV120" s="28">
        <f t="shared" si="150"/>
        <v>5.5505357142857141E-2</v>
      </c>
      <c r="AW120" s="28"/>
      <c r="AX120" s="12">
        <f t="shared" si="117"/>
        <v>0.99221760483566301</v>
      </c>
      <c r="AY120" s="4">
        <f t="shared" si="113"/>
        <v>0.95224312590448612</v>
      </c>
      <c r="AZ120" s="4">
        <f t="shared" si="97"/>
        <v>1.1068965517241378</v>
      </c>
      <c r="BA120" s="4">
        <f t="shared" si="93"/>
        <v>1.0674645304507286</v>
      </c>
      <c r="BB120" s="10"/>
      <c r="BC120" s="4">
        <f t="shared" si="118"/>
        <v>0.31310918020400452</v>
      </c>
      <c r="BD120" s="4">
        <f t="shared" si="114"/>
        <v>0.33494645441389287</v>
      </c>
      <c r="BE120" s="4">
        <f t="shared" si="156"/>
        <v>0.38637931034482748</v>
      </c>
      <c r="BF120" s="4">
        <f t="shared" si="94"/>
        <v>0.3287970916578194</v>
      </c>
      <c r="BG120" s="4"/>
      <c r="BH120" s="12">
        <f t="shared" si="151"/>
        <v>0.31556503198294245</v>
      </c>
      <c r="BI120" s="4">
        <f t="shared" si="152"/>
        <v>0.35174468085106381</v>
      </c>
      <c r="BJ120" s="4">
        <f t="shared" si="153"/>
        <v>0.34906542056074769</v>
      </c>
      <c r="BK120" s="4">
        <f t="shared" si="154"/>
        <v>0.30801687763713081</v>
      </c>
      <c r="BL120" s="10">
        <f t="shared" si="69"/>
        <v>0.25777777777777777</v>
      </c>
      <c r="BM120" s="35">
        <f t="shared" si="155"/>
        <v>1.1580624999999998</v>
      </c>
    </row>
    <row r="121" spans="1:65" x14ac:dyDescent="0.2">
      <c r="A121" s="65" t="s">
        <v>153</v>
      </c>
      <c r="B121" s="61">
        <v>39787</v>
      </c>
      <c r="C121" s="25">
        <v>3.1772499999999999</v>
      </c>
      <c r="D121" s="25">
        <v>3.2159999999999997</v>
      </c>
      <c r="E121" s="25">
        <v>3.2297500000000001</v>
      </c>
      <c r="F121" s="25">
        <v>2.9809999999999999</v>
      </c>
      <c r="G121" s="30"/>
      <c r="H121" s="25">
        <v>116</v>
      </c>
      <c r="I121" s="25">
        <v>110.2</v>
      </c>
      <c r="J121" s="25">
        <v>133.08333333333334</v>
      </c>
      <c r="K121" s="25">
        <v>117.8</v>
      </c>
      <c r="L121" s="30">
        <v>115</v>
      </c>
      <c r="M121" s="25">
        <v>59.25</v>
      </c>
      <c r="N121" s="25">
        <v>59.5</v>
      </c>
      <c r="O121" s="25">
        <v>65</v>
      </c>
      <c r="P121" s="25">
        <v>58.7</v>
      </c>
      <c r="Q121" s="30">
        <v>64</v>
      </c>
      <c r="R121" s="25">
        <v>35.65</v>
      </c>
      <c r="S121" s="25">
        <v>39.4</v>
      </c>
      <c r="T121" s="25">
        <v>43.958333333333336</v>
      </c>
      <c r="U121" s="25">
        <v>35.700000000000003</v>
      </c>
      <c r="V121" s="30">
        <v>31.5</v>
      </c>
      <c r="W121" s="25">
        <v>1.5739999999999998</v>
      </c>
      <c r="X121" s="25">
        <v>1.635</v>
      </c>
      <c r="Y121" s="25">
        <v>1.54</v>
      </c>
      <c r="Z121" s="25">
        <v>1.452</v>
      </c>
      <c r="AA121" s="30"/>
      <c r="AB121" s="7"/>
      <c r="AC121" s="29">
        <f t="shared" si="140"/>
        <v>-5.7999999999999972</v>
      </c>
      <c r="AD121" s="25">
        <f t="shared" si="141"/>
        <v>17.083333333333343</v>
      </c>
      <c r="AE121" s="25">
        <f t="shared" si="142"/>
        <v>1.7999999999999972</v>
      </c>
      <c r="AF121" s="30">
        <f t="shared" si="63"/>
        <v>-1</v>
      </c>
      <c r="AG121" s="25">
        <f t="shared" si="143"/>
        <v>3.75</v>
      </c>
      <c r="AH121" s="25">
        <f t="shared" si="144"/>
        <v>8.3083333333333371</v>
      </c>
      <c r="AI121" s="25">
        <f t="shared" si="145"/>
        <v>5.0000000000004263E-2</v>
      </c>
      <c r="AJ121" s="30">
        <f t="shared" si="64"/>
        <v>-4.1499999999999986</v>
      </c>
      <c r="AK121" s="25">
        <f t="shared" si="146"/>
        <v>6.1000000000000165E-2</v>
      </c>
      <c r="AL121" s="25">
        <f t="shared" si="147"/>
        <v>-3.3999999999999808E-2</v>
      </c>
      <c r="AM121" s="25">
        <f t="shared" si="148"/>
        <v>-0.12199999999999989</v>
      </c>
      <c r="AO121" s="29">
        <f t="shared" ref="AO121:AQ124" si="157">D121-$C121</f>
        <v>3.874999999999984E-2</v>
      </c>
      <c r="AP121" s="25">
        <f t="shared" si="157"/>
        <v>5.2500000000000213E-2</v>
      </c>
      <c r="AQ121" s="25">
        <f t="shared" si="157"/>
        <v>-0.19625000000000004</v>
      </c>
      <c r="AR121" s="30"/>
      <c r="AS121" s="28">
        <f t="shared" ref="AS121:AV124" si="158">C121/56</f>
        <v>5.6736607142857144E-2</v>
      </c>
      <c r="AT121" s="28">
        <f t="shared" si="158"/>
        <v>5.7428571428571426E-2</v>
      </c>
      <c r="AU121" s="28">
        <f t="shared" si="158"/>
        <v>5.7674107142857145E-2</v>
      </c>
      <c r="AV121" s="28">
        <f t="shared" si="158"/>
        <v>5.3232142857142853E-2</v>
      </c>
      <c r="AW121" s="28"/>
      <c r="AX121" s="12">
        <f t="shared" si="117"/>
        <v>1.0222676843181997</v>
      </c>
      <c r="AY121" s="4">
        <f t="shared" si="113"/>
        <v>0.95945273631840811</v>
      </c>
      <c r="AZ121" s="4">
        <f t="shared" si="97"/>
        <v>1.153752870449209</v>
      </c>
      <c r="BA121" s="4">
        <f t="shared" si="93"/>
        <v>1.1064743374706476</v>
      </c>
      <c r="BB121" s="10"/>
      <c r="BC121" s="4">
        <f t="shared" si="118"/>
        <v>0.31417105987882604</v>
      </c>
      <c r="BD121" s="4">
        <f t="shared" si="114"/>
        <v>0.34303482587064676</v>
      </c>
      <c r="BE121" s="4">
        <f t="shared" si="156"/>
        <v>0.38109244781587842</v>
      </c>
      <c r="BF121" s="4">
        <f t="shared" si="94"/>
        <v>0.33532371687353241</v>
      </c>
      <c r="BG121" s="4"/>
      <c r="BH121" s="12">
        <f t="shared" si="151"/>
        <v>0.30732758620689654</v>
      </c>
      <c r="BI121" s="4">
        <f t="shared" si="152"/>
        <v>0.35753176043557167</v>
      </c>
      <c r="BJ121" s="4">
        <f t="shared" si="153"/>
        <v>0.33030682529743266</v>
      </c>
      <c r="BK121" s="4">
        <f t="shared" si="154"/>
        <v>0.30305602716468594</v>
      </c>
      <c r="BL121" s="10">
        <f t="shared" si="69"/>
        <v>0.27391304347826084</v>
      </c>
      <c r="BM121" s="35">
        <f t="shared" si="155"/>
        <v>1.1120374999999998</v>
      </c>
    </row>
    <row r="122" spans="1:65" x14ac:dyDescent="0.2">
      <c r="A122" s="65" t="s">
        <v>154</v>
      </c>
      <c r="B122" s="61">
        <v>39794</v>
      </c>
      <c r="C122" s="25">
        <v>3.0325000000000002</v>
      </c>
      <c r="D122" s="25">
        <v>3.3365</v>
      </c>
      <c r="E122" s="25">
        <v>3.125</v>
      </c>
      <c r="F122" s="25">
        <v>2.8320000000000003</v>
      </c>
      <c r="G122" s="30"/>
      <c r="H122" s="25">
        <v>111.5</v>
      </c>
      <c r="I122" s="25">
        <v>105</v>
      </c>
      <c r="J122" s="25">
        <v>125.41666666666667</v>
      </c>
      <c r="K122" s="25">
        <v>113.1</v>
      </c>
      <c r="L122" s="30">
        <v>109</v>
      </c>
      <c r="M122" s="25">
        <v>56.6</v>
      </c>
      <c r="N122" s="25">
        <v>58.5</v>
      </c>
      <c r="O122" s="25">
        <v>65.2</v>
      </c>
      <c r="P122" s="25">
        <v>53.5</v>
      </c>
      <c r="Q122" s="30">
        <v>60</v>
      </c>
      <c r="R122" s="25">
        <v>38.950000000000003</v>
      </c>
      <c r="S122" s="25">
        <v>38.799999999999997</v>
      </c>
      <c r="T122" s="25">
        <v>42.333333333333336</v>
      </c>
      <c r="U122" s="25">
        <v>34.200000000000003</v>
      </c>
      <c r="V122" s="30">
        <v>44</v>
      </c>
      <c r="W122" s="25">
        <v>1.4909999999999999</v>
      </c>
      <c r="X122" s="25">
        <v>1.5190000000000001</v>
      </c>
      <c r="Y122" s="25">
        <v>1.4291666666666665</v>
      </c>
      <c r="Z122" s="25">
        <v>1.4129999999999998</v>
      </c>
      <c r="AA122" s="30"/>
      <c r="AB122" s="7"/>
      <c r="AC122" s="29">
        <f t="shared" si="140"/>
        <v>-6.5</v>
      </c>
      <c r="AD122" s="25">
        <f t="shared" si="141"/>
        <v>13.916666666666671</v>
      </c>
      <c r="AE122" s="25">
        <f t="shared" si="142"/>
        <v>1.5999999999999943</v>
      </c>
      <c r="AF122" s="30">
        <f t="shared" si="63"/>
        <v>-2.5</v>
      </c>
      <c r="AG122" s="25">
        <f t="shared" si="143"/>
        <v>-0.15000000000000568</v>
      </c>
      <c r="AH122" s="25">
        <f t="shared" si="144"/>
        <v>3.3833333333333329</v>
      </c>
      <c r="AI122" s="25">
        <f t="shared" si="145"/>
        <v>-4.75</v>
      </c>
      <c r="AJ122" s="30">
        <f t="shared" si="64"/>
        <v>5.0499999999999972</v>
      </c>
      <c r="AK122" s="25">
        <f t="shared" si="146"/>
        <v>2.8000000000000247E-2</v>
      </c>
      <c r="AL122" s="25">
        <f t="shared" si="147"/>
        <v>-6.1833333333333407E-2</v>
      </c>
      <c r="AM122" s="25">
        <f t="shared" si="148"/>
        <v>-7.8000000000000069E-2</v>
      </c>
      <c r="AO122" s="29">
        <f t="shared" si="157"/>
        <v>0.30399999999999983</v>
      </c>
      <c r="AP122" s="25">
        <f t="shared" si="157"/>
        <v>9.2499999999999805E-2</v>
      </c>
      <c r="AQ122" s="25">
        <f t="shared" si="157"/>
        <v>-0.2004999999999999</v>
      </c>
      <c r="AR122" s="30"/>
      <c r="AS122" s="28">
        <f t="shared" si="158"/>
        <v>5.4151785714285715E-2</v>
      </c>
      <c r="AT122" s="28">
        <f t="shared" si="158"/>
        <v>5.9580357142857143E-2</v>
      </c>
      <c r="AU122" s="28">
        <f t="shared" si="158"/>
        <v>5.5803571428571432E-2</v>
      </c>
      <c r="AV122" s="28">
        <f t="shared" si="158"/>
        <v>5.057142857142858E-2</v>
      </c>
      <c r="AW122" s="28"/>
      <c r="AX122" s="12">
        <f t="shared" si="117"/>
        <v>1.0295136026380873</v>
      </c>
      <c r="AY122" s="4">
        <f t="shared" si="113"/>
        <v>0.88116289524951297</v>
      </c>
      <c r="AZ122" s="4">
        <f t="shared" si="97"/>
        <v>1.1237333333333333</v>
      </c>
      <c r="BA122" s="4">
        <f t="shared" si="93"/>
        <v>1.1182203389830505</v>
      </c>
      <c r="BB122" s="10"/>
      <c r="BC122" s="4">
        <f t="shared" si="118"/>
        <v>0.3596372629843364</v>
      </c>
      <c r="BD122" s="4">
        <f t="shared" si="114"/>
        <v>0.32561066986362952</v>
      </c>
      <c r="BE122" s="4">
        <f t="shared" si="156"/>
        <v>0.37930666666666663</v>
      </c>
      <c r="BF122" s="4">
        <f t="shared" si="94"/>
        <v>0.33813559322033893</v>
      </c>
      <c r="BG122" s="4"/>
      <c r="BH122" s="12">
        <f t="shared" si="151"/>
        <v>0.34932735426008971</v>
      </c>
      <c r="BI122" s="4">
        <f t="shared" si="152"/>
        <v>0.36952380952380948</v>
      </c>
      <c r="BJ122" s="4">
        <f t="shared" si="153"/>
        <v>0.33754152823920264</v>
      </c>
      <c r="BK122" s="4">
        <f t="shared" si="154"/>
        <v>0.30238726790450932</v>
      </c>
      <c r="BL122" s="10">
        <f t="shared" si="69"/>
        <v>0.40366972477064222</v>
      </c>
      <c r="BM122" s="35">
        <f t="shared" si="155"/>
        <v>1.061375</v>
      </c>
    </row>
    <row r="123" spans="1:65" x14ac:dyDescent="0.2">
      <c r="A123" s="65" t="s">
        <v>155</v>
      </c>
      <c r="B123" s="61">
        <v>39801</v>
      </c>
      <c r="C123" s="25">
        <v>3.5469999999999997</v>
      </c>
      <c r="D123" s="25">
        <v>3.7620000000000005</v>
      </c>
      <c r="E123" s="25">
        <v>3.6225000000000001</v>
      </c>
      <c r="F123" s="25">
        <v>3.3650000000000002</v>
      </c>
      <c r="G123" s="30"/>
      <c r="H123" s="25">
        <v>113.95</v>
      </c>
      <c r="I123" s="25">
        <v>107.5</v>
      </c>
      <c r="J123" s="25">
        <v>133</v>
      </c>
      <c r="K123" s="25">
        <v>115.8</v>
      </c>
      <c r="L123" s="30">
        <v>107.5</v>
      </c>
      <c r="M123" s="25">
        <v>56</v>
      </c>
      <c r="N123" s="25">
        <v>60.5</v>
      </c>
      <c r="O123" s="25">
        <v>68.599999999999994</v>
      </c>
      <c r="P123" s="25">
        <v>56.8</v>
      </c>
      <c r="Q123" s="30">
        <v>57.5</v>
      </c>
      <c r="R123" s="25">
        <v>40</v>
      </c>
      <c r="S123" s="25">
        <v>39.4</v>
      </c>
      <c r="T123" s="25">
        <v>43.833333333333336</v>
      </c>
      <c r="U123" s="25">
        <v>32</v>
      </c>
      <c r="V123" s="30">
        <v>25</v>
      </c>
      <c r="W123" s="25">
        <v>1.429</v>
      </c>
      <c r="X123" s="25">
        <v>1.4730000000000001</v>
      </c>
      <c r="Y123" s="25">
        <v>1.3866666666666667</v>
      </c>
      <c r="Z123" s="25">
        <v>1.3889999999999998</v>
      </c>
      <c r="AA123" s="30"/>
      <c r="AB123" s="7"/>
      <c r="AC123" s="29">
        <f t="shared" si="140"/>
        <v>-6.4500000000000028</v>
      </c>
      <c r="AD123" s="25">
        <f t="shared" si="141"/>
        <v>19.049999999999997</v>
      </c>
      <c r="AE123" s="25">
        <f t="shared" si="142"/>
        <v>1.8499999999999943</v>
      </c>
      <c r="AF123" s="30">
        <f t="shared" si="63"/>
        <v>-6.4500000000000028</v>
      </c>
      <c r="AG123" s="25">
        <f t="shared" si="143"/>
        <v>-0.60000000000000142</v>
      </c>
      <c r="AH123" s="25">
        <f t="shared" si="144"/>
        <v>3.8333333333333357</v>
      </c>
      <c r="AI123" s="25">
        <f t="shared" si="145"/>
        <v>-8</v>
      </c>
      <c r="AJ123" s="30">
        <f t="shared" si="64"/>
        <v>-15</v>
      </c>
      <c r="AK123" s="25">
        <f t="shared" si="146"/>
        <v>4.4000000000000039E-2</v>
      </c>
      <c r="AL123" s="25">
        <f t="shared" si="147"/>
        <v>-4.2333333333333334E-2</v>
      </c>
      <c r="AM123" s="25">
        <f t="shared" si="148"/>
        <v>-4.0000000000000258E-2</v>
      </c>
      <c r="AO123" s="29">
        <f t="shared" si="157"/>
        <v>0.21500000000000075</v>
      </c>
      <c r="AP123" s="25">
        <f t="shared" si="157"/>
        <v>7.5500000000000345E-2</v>
      </c>
      <c r="AQ123" s="25">
        <f t="shared" si="157"/>
        <v>-0.1819999999999995</v>
      </c>
      <c r="AR123" s="30"/>
      <c r="AS123" s="28">
        <f t="shared" si="158"/>
        <v>6.3339285714285709E-2</v>
      </c>
      <c r="AT123" s="28">
        <f t="shared" si="158"/>
        <v>6.7178571428571435E-2</v>
      </c>
      <c r="AU123" s="28">
        <f t="shared" si="158"/>
        <v>6.4687499999999995E-2</v>
      </c>
      <c r="AV123" s="28">
        <f t="shared" si="158"/>
        <v>6.008928571428572E-2</v>
      </c>
      <c r="AW123" s="28"/>
      <c r="AX123" s="12">
        <f t="shared" si="117"/>
        <v>0.89952072173667907</v>
      </c>
      <c r="AY123" s="4">
        <f t="shared" si="113"/>
        <v>0.80010632642211577</v>
      </c>
      <c r="AZ123" s="4">
        <f t="shared" si="97"/>
        <v>1.0280193236714976</v>
      </c>
      <c r="BA123" s="4">
        <f t="shared" si="93"/>
        <v>0.96356612184249624</v>
      </c>
      <c r="BB123" s="10"/>
      <c r="BC123" s="4">
        <f t="shared" si="118"/>
        <v>0.3157597970115591</v>
      </c>
      <c r="BD123" s="4">
        <f t="shared" si="114"/>
        <v>0.29324827219564059</v>
      </c>
      <c r="BE123" s="4">
        <f t="shared" si="156"/>
        <v>0.33880837359098231</v>
      </c>
      <c r="BF123" s="4">
        <f t="shared" si="94"/>
        <v>0.2662704309063893</v>
      </c>
      <c r="BG123" s="4"/>
      <c r="BH123" s="12">
        <f t="shared" si="151"/>
        <v>0.3510311540149188</v>
      </c>
      <c r="BI123" s="4">
        <f t="shared" si="152"/>
        <v>0.36651162790697672</v>
      </c>
      <c r="BJ123" s="4">
        <f t="shared" si="153"/>
        <v>0.32957393483709274</v>
      </c>
      <c r="BK123" s="4">
        <f t="shared" si="154"/>
        <v>0.27633851468048359</v>
      </c>
      <c r="BL123" s="10">
        <f t="shared" si="69"/>
        <v>0.23255813953488372</v>
      </c>
      <c r="BM123" s="35">
        <f t="shared" si="155"/>
        <v>1.2414499999999997</v>
      </c>
    </row>
    <row r="124" spans="1:65" x14ac:dyDescent="0.2">
      <c r="A124" s="66" t="s">
        <v>156</v>
      </c>
      <c r="B124" s="67">
        <v>39808</v>
      </c>
      <c r="C124" s="42">
        <v>3.5758333333333332</v>
      </c>
      <c r="D124" s="42">
        <v>3.8433333333333337</v>
      </c>
      <c r="E124" s="42">
        <v>3.6324999999999998</v>
      </c>
      <c r="F124" s="42">
        <v>3.3966666666666665</v>
      </c>
      <c r="G124" s="43"/>
      <c r="H124" s="42">
        <v>119.83333333333333</v>
      </c>
      <c r="I124" s="42">
        <v>107.5</v>
      </c>
      <c r="J124" s="42">
        <v>138.16666666666666</v>
      </c>
      <c r="K124" s="42">
        <v>117.83333333333333</v>
      </c>
      <c r="L124" s="43">
        <v>102.5</v>
      </c>
      <c r="M124" s="42">
        <v>60.833333333333336</v>
      </c>
      <c r="N124" s="42">
        <v>59.5</v>
      </c>
      <c r="O124" s="42">
        <v>72.833333333333329</v>
      </c>
      <c r="P124" s="42">
        <v>58</v>
      </c>
      <c r="Q124" s="43">
        <v>60</v>
      </c>
      <c r="R124" s="42">
        <v>40.333333333333336</v>
      </c>
      <c r="S124" s="42">
        <v>42</v>
      </c>
      <c r="T124" s="42">
        <v>48.125</v>
      </c>
      <c r="U124" s="42">
        <v>34</v>
      </c>
      <c r="V124" s="43">
        <v>27.5</v>
      </c>
      <c r="W124" s="42">
        <v>1.4824999999999999</v>
      </c>
      <c r="X124" s="42">
        <v>1.5449999999999999</v>
      </c>
      <c r="Y124" s="42">
        <v>1.4470000000000001</v>
      </c>
      <c r="Z124" s="42">
        <v>1.4125000000000001</v>
      </c>
      <c r="AA124" s="43"/>
      <c r="AB124" s="53"/>
      <c r="AC124" s="41">
        <f t="shared" si="140"/>
        <v>-12.333333333333329</v>
      </c>
      <c r="AD124" s="42">
        <f t="shared" si="141"/>
        <v>18.333333333333329</v>
      </c>
      <c r="AE124" s="42">
        <f t="shared" si="142"/>
        <v>-2</v>
      </c>
      <c r="AF124" s="43">
        <f t="shared" si="63"/>
        <v>-17.333333333333329</v>
      </c>
      <c r="AG124" s="42">
        <f t="shared" si="143"/>
        <v>1.6666666666666643</v>
      </c>
      <c r="AH124" s="42">
        <f t="shared" si="144"/>
        <v>7.7916666666666643</v>
      </c>
      <c r="AI124" s="42">
        <f t="shared" si="145"/>
        <v>-6.3333333333333357</v>
      </c>
      <c r="AJ124" s="43">
        <f t="shared" si="64"/>
        <v>-12.833333333333336</v>
      </c>
      <c r="AK124" s="42">
        <f t="shared" si="146"/>
        <v>6.25E-2</v>
      </c>
      <c r="AL124" s="42">
        <f t="shared" si="147"/>
        <v>-3.5499999999999865E-2</v>
      </c>
      <c r="AM124" s="42">
        <f t="shared" si="148"/>
        <v>-6.999999999999984E-2</v>
      </c>
      <c r="AN124" s="42"/>
      <c r="AO124" s="41">
        <f t="shared" si="157"/>
        <v>0.26750000000000052</v>
      </c>
      <c r="AP124" s="42">
        <f t="shared" si="157"/>
        <v>5.6666666666666643E-2</v>
      </c>
      <c r="AQ124" s="42">
        <f t="shared" si="157"/>
        <v>-0.1791666666666667</v>
      </c>
      <c r="AR124" s="43"/>
      <c r="AS124" s="47">
        <f t="shared" si="158"/>
        <v>6.385416666666667E-2</v>
      </c>
      <c r="AT124" s="47">
        <f t="shared" si="158"/>
        <v>6.863095238095239E-2</v>
      </c>
      <c r="AU124" s="47">
        <f t="shared" si="158"/>
        <v>6.4866071428571426E-2</v>
      </c>
      <c r="AV124" s="47">
        <f t="shared" si="158"/>
        <v>6.0654761904761899E-2</v>
      </c>
      <c r="AW124" s="47"/>
      <c r="AX124" s="48">
        <f t="shared" si="117"/>
        <v>0.93833605220228378</v>
      </c>
      <c r="AY124" s="49">
        <f t="shared" si="113"/>
        <v>0.78317432784041618</v>
      </c>
      <c r="AZ124" s="49">
        <f t="shared" si="97"/>
        <v>1.06501491167699</v>
      </c>
      <c r="BA124" s="49">
        <f t="shared" si="93"/>
        <v>0.97134445534838088</v>
      </c>
      <c r="BB124" s="50"/>
      <c r="BC124" s="49">
        <f t="shared" si="118"/>
        <v>0.31582381729200654</v>
      </c>
      <c r="BD124" s="49">
        <f t="shared" si="114"/>
        <v>0.30598438855160448</v>
      </c>
      <c r="BE124" s="49">
        <f t="shared" si="156"/>
        <v>0.37095664143152102</v>
      </c>
      <c r="BF124" s="49">
        <f t="shared" si="94"/>
        <v>0.28027477919528954</v>
      </c>
      <c r="BG124" s="49"/>
      <c r="BH124" s="48">
        <f t="shared" si="151"/>
        <v>0.33657858136300423</v>
      </c>
      <c r="BI124" s="49">
        <f t="shared" si="152"/>
        <v>0.39069767441860465</v>
      </c>
      <c r="BJ124" s="49">
        <f t="shared" si="153"/>
        <v>0.34831121833534379</v>
      </c>
      <c r="BK124" s="49">
        <f t="shared" si="154"/>
        <v>0.28854314002828857</v>
      </c>
      <c r="BL124" s="50">
        <f t="shared" si="69"/>
        <v>0.26829268292682928</v>
      </c>
      <c r="BM124" s="51">
        <f t="shared" si="155"/>
        <v>1.2515416666666666</v>
      </c>
    </row>
    <row r="125" spans="1:65" x14ac:dyDescent="0.2">
      <c r="A125" s="65" t="s">
        <v>157</v>
      </c>
      <c r="B125" s="68">
        <v>39815</v>
      </c>
      <c r="C125" s="25">
        <v>3.7324999999999999</v>
      </c>
      <c r="D125" s="25">
        <v>3.9637500000000001</v>
      </c>
      <c r="E125" s="25">
        <v>3.7650000000000001</v>
      </c>
      <c r="F125" s="25">
        <v>3.5662500000000001</v>
      </c>
      <c r="G125" s="30"/>
      <c r="H125" s="27">
        <v>126</v>
      </c>
      <c r="I125" s="27">
        <v>107.5</v>
      </c>
      <c r="J125" s="27">
        <v>142.375</v>
      </c>
      <c r="K125" s="27">
        <v>109.875</v>
      </c>
      <c r="L125" s="30">
        <v>114</v>
      </c>
      <c r="M125" s="25">
        <v>62.25</v>
      </c>
      <c r="N125" s="25">
        <v>60</v>
      </c>
      <c r="O125" s="25">
        <v>74.375</v>
      </c>
      <c r="P125" s="25">
        <v>57.75</v>
      </c>
      <c r="Q125" s="30">
        <v>60</v>
      </c>
      <c r="R125" s="27">
        <v>41.125</v>
      </c>
      <c r="S125" s="27">
        <v>43</v>
      </c>
      <c r="T125" s="27">
        <v>50.046250000000001</v>
      </c>
      <c r="U125" s="27">
        <v>37.375</v>
      </c>
      <c r="V125" s="30">
        <v>30.5</v>
      </c>
      <c r="W125" s="25">
        <v>1.4889999999999997</v>
      </c>
      <c r="X125" s="25">
        <v>1.569</v>
      </c>
      <c r="Y125" s="25">
        <v>1.4609999999999999</v>
      </c>
      <c r="Z125" s="25">
        <v>1.4319999999999999</v>
      </c>
      <c r="AA125" s="30"/>
      <c r="AB125" s="8"/>
      <c r="AC125" s="29">
        <f t="shared" ref="AC125:AC133" si="159">I125-H125</f>
        <v>-18.5</v>
      </c>
      <c r="AD125" s="25">
        <f t="shared" ref="AD125:AD133" si="160">J125-H125</f>
        <v>16.375</v>
      </c>
      <c r="AE125" s="25">
        <f t="shared" ref="AE125:AE133" si="161">K125-H125</f>
        <v>-16.125</v>
      </c>
      <c r="AF125" s="30">
        <f t="shared" si="63"/>
        <v>-12</v>
      </c>
      <c r="AG125" s="25">
        <f t="shared" ref="AG125:AG133" si="162">S125-R125</f>
        <v>1.875</v>
      </c>
      <c r="AH125" s="25">
        <f t="shared" ref="AH125:AH133" si="163">T125-R125</f>
        <v>8.9212500000000006</v>
      </c>
      <c r="AI125" s="25">
        <f t="shared" ref="AI125:AI133" si="164">U125-R125</f>
        <v>-3.75</v>
      </c>
      <c r="AJ125" s="30">
        <f t="shared" si="64"/>
        <v>-10.625</v>
      </c>
      <c r="AK125" s="25">
        <f t="shared" ref="AK125:AK133" si="165">X125-W125</f>
        <v>8.0000000000000293E-2</v>
      </c>
      <c r="AL125" s="25">
        <f t="shared" ref="AL125:AL133" si="166">Y125-W125</f>
        <v>-2.7999999999999803E-2</v>
      </c>
      <c r="AM125" s="25">
        <f t="shared" ref="AM125:AM133" si="167">Z125-W125</f>
        <v>-5.6999999999999718E-2</v>
      </c>
      <c r="AO125" s="29">
        <f t="shared" ref="AO125:AQ129" si="168">D125-$C125</f>
        <v>0.23125000000000018</v>
      </c>
      <c r="AP125" s="25">
        <f t="shared" si="168"/>
        <v>3.2500000000000195E-2</v>
      </c>
      <c r="AQ125" s="25">
        <f t="shared" si="168"/>
        <v>-0.16624999999999979</v>
      </c>
      <c r="AR125" s="30"/>
      <c r="AS125" s="28">
        <f t="shared" ref="AS125:AV129" si="169">C125/56</f>
        <v>6.6651785714285719E-2</v>
      </c>
      <c r="AT125" s="28">
        <f t="shared" si="169"/>
        <v>7.0781250000000004E-2</v>
      </c>
      <c r="AU125" s="28">
        <f t="shared" si="169"/>
        <v>6.7232142857142865E-2</v>
      </c>
      <c r="AV125" s="28">
        <f t="shared" si="169"/>
        <v>6.3683035714285713E-2</v>
      </c>
      <c r="AW125" s="28"/>
      <c r="AX125" s="12">
        <f t="shared" si="117"/>
        <v>0.94521098459477559</v>
      </c>
      <c r="AY125" s="4">
        <f t="shared" si="113"/>
        <v>0.75938189845474613</v>
      </c>
      <c r="AZ125" s="4">
        <f t="shared" si="97"/>
        <v>1.0588313413014607</v>
      </c>
      <c r="BA125" s="4">
        <f t="shared" si="93"/>
        <v>0.86267087276551002</v>
      </c>
      <c r="BB125" s="10"/>
      <c r="BC125" s="4">
        <f t="shared" si="118"/>
        <v>0.30850636302746148</v>
      </c>
      <c r="BD125" s="4">
        <f t="shared" si="114"/>
        <v>0.30375275938189844</v>
      </c>
      <c r="BE125" s="4">
        <f t="shared" si="156"/>
        <v>0.37218990703851257</v>
      </c>
      <c r="BF125" s="4">
        <f t="shared" si="94"/>
        <v>0.29344549596915526</v>
      </c>
      <c r="BG125" s="4"/>
      <c r="BH125" s="12">
        <f t="shared" si="151"/>
        <v>0.3263888888888889</v>
      </c>
      <c r="BI125" s="4">
        <f t="shared" si="152"/>
        <v>0.4</v>
      </c>
      <c r="BJ125" s="4">
        <f t="shared" si="153"/>
        <v>0.35151009657594379</v>
      </c>
      <c r="BK125" s="4">
        <f t="shared" si="154"/>
        <v>0.34015927189988626</v>
      </c>
      <c r="BL125" s="10">
        <f t="shared" si="69"/>
        <v>0.26754385964912281</v>
      </c>
      <c r="BM125" s="35">
        <f t="shared" ref="BM125:BM133" si="170">C125*0.35</f>
        <v>1.3063749999999998</v>
      </c>
    </row>
    <row r="126" spans="1:65" x14ac:dyDescent="0.2">
      <c r="A126" s="65" t="s">
        <v>158</v>
      </c>
      <c r="B126" s="68">
        <v>39822</v>
      </c>
      <c r="C126" s="25">
        <v>3.8654999999999999</v>
      </c>
      <c r="D126" s="25">
        <v>4.0865000000000009</v>
      </c>
      <c r="E126" s="25">
        <v>3.8774999999999999</v>
      </c>
      <c r="F126" s="25">
        <v>3.7129999999999996</v>
      </c>
      <c r="G126" s="30"/>
      <c r="H126" s="25">
        <v>125.8</v>
      </c>
      <c r="I126" s="25">
        <v>111.5</v>
      </c>
      <c r="J126" s="25">
        <v>147.08333333333334</v>
      </c>
      <c r="K126" s="25">
        <v>124.5</v>
      </c>
      <c r="L126" s="30">
        <v>112.5</v>
      </c>
      <c r="M126" s="25">
        <v>62.3</v>
      </c>
      <c r="N126" s="25">
        <v>60.6</v>
      </c>
      <c r="O126" s="25">
        <v>76.599999999999994</v>
      </c>
      <c r="P126" s="25">
        <v>60.9</v>
      </c>
      <c r="Q126" s="30">
        <v>60</v>
      </c>
      <c r="R126" s="25">
        <v>40.15</v>
      </c>
      <c r="S126" s="25">
        <v>43.6</v>
      </c>
      <c r="T126" s="25">
        <v>50.8125</v>
      </c>
      <c r="U126" s="25">
        <v>37.1</v>
      </c>
      <c r="V126" s="30">
        <v>30.5</v>
      </c>
      <c r="W126" s="25">
        <v>1.5329999999999999</v>
      </c>
      <c r="X126" s="25">
        <v>1.6140000000000001</v>
      </c>
      <c r="Y126" s="25">
        <v>1.510833333333333</v>
      </c>
      <c r="Z126" s="25">
        <v>1.482</v>
      </c>
      <c r="AA126" s="30"/>
      <c r="AB126" s="7"/>
      <c r="AC126" s="29">
        <f t="shared" si="159"/>
        <v>-14.299999999999997</v>
      </c>
      <c r="AD126" s="25">
        <f t="shared" si="160"/>
        <v>21.283333333333346</v>
      </c>
      <c r="AE126" s="25">
        <f t="shared" si="161"/>
        <v>-1.2999999999999972</v>
      </c>
      <c r="AF126" s="30">
        <f t="shared" si="63"/>
        <v>-13.299999999999997</v>
      </c>
      <c r="AG126" s="25">
        <f t="shared" si="162"/>
        <v>3.4500000000000028</v>
      </c>
      <c r="AH126" s="25">
        <f t="shared" si="163"/>
        <v>10.662500000000001</v>
      </c>
      <c r="AI126" s="25">
        <f t="shared" si="164"/>
        <v>-3.0499999999999972</v>
      </c>
      <c r="AJ126" s="30">
        <f t="shared" si="64"/>
        <v>-9.6499999999999986</v>
      </c>
      <c r="AK126" s="25">
        <f t="shared" si="165"/>
        <v>8.1000000000000183E-2</v>
      </c>
      <c r="AL126" s="25">
        <f t="shared" si="166"/>
        <v>-2.216666666666689E-2</v>
      </c>
      <c r="AM126" s="25">
        <f t="shared" si="167"/>
        <v>-5.0999999999999934E-2</v>
      </c>
      <c r="AO126" s="29">
        <f t="shared" si="168"/>
        <v>0.22100000000000097</v>
      </c>
      <c r="AP126" s="25">
        <f t="shared" si="168"/>
        <v>1.2000000000000011E-2</v>
      </c>
      <c r="AQ126" s="25">
        <f t="shared" si="168"/>
        <v>-0.1525000000000003</v>
      </c>
      <c r="AR126" s="30"/>
      <c r="AS126" s="28">
        <f t="shared" si="169"/>
        <v>6.9026785714285707E-2</v>
      </c>
      <c r="AT126" s="28">
        <f t="shared" si="169"/>
        <v>7.2973214285714308E-2</v>
      </c>
      <c r="AU126" s="28">
        <f t="shared" si="169"/>
        <v>6.924107142857143E-2</v>
      </c>
      <c r="AV126" s="28">
        <f t="shared" si="169"/>
        <v>6.630357142857142E-2</v>
      </c>
      <c r="AW126" s="28"/>
      <c r="AX126" s="12">
        <f t="shared" si="117"/>
        <v>0.91124046048376672</v>
      </c>
      <c r="AY126" s="4">
        <f t="shared" si="113"/>
        <v>0.76397895509604774</v>
      </c>
      <c r="AZ126" s="4">
        <f t="shared" si="97"/>
        <v>1.0621104663657857</v>
      </c>
      <c r="BA126" s="4">
        <f t="shared" ref="BA126:BA155" si="171">(K126/2000)/AV126</f>
        <v>0.93886345273363869</v>
      </c>
      <c r="BB126" s="10"/>
      <c r="BC126" s="4">
        <f t="shared" si="118"/>
        <v>0.29082912947872203</v>
      </c>
      <c r="BD126" s="4">
        <f t="shared" si="114"/>
        <v>0.29873975284473259</v>
      </c>
      <c r="BE126" s="4">
        <f t="shared" si="156"/>
        <v>0.36692456479690522</v>
      </c>
      <c r="BF126" s="4">
        <f t="shared" ref="BF126:BF155" si="172">(U126/2000)/AV126</f>
        <v>0.27977376784271485</v>
      </c>
      <c r="BG126" s="4"/>
      <c r="BH126" s="12">
        <f t="shared" si="151"/>
        <v>0.31915739268680443</v>
      </c>
      <c r="BI126" s="4">
        <f t="shared" si="152"/>
        <v>0.39103139013452914</v>
      </c>
      <c r="BJ126" s="4">
        <f t="shared" si="153"/>
        <v>0.34546742209631726</v>
      </c>
      <c r="BK126" s="4">
        <f t="shared" si="154"/>
        <v>0.29799196787148596</v>
      </c>
      <c r="BL126" s="10">
        <f t="shared" si="69"/>
        <v>0.27111111111111114</v>
      </c>
      <c r="BM126" s="35">
        <f t="shared" si="170"/>
        <v>1.3529249999999999</v>
      </c>
    </row>
    <row r="127" spans="1:65" x14ac:dyDescent="0.2">
      <c r="A127" s="65" t="s">
        <v>159</v>
      </c>
      <c r="B127" s="68">
        <v>39829</v>
      </c>
      <c r="C127" s="25">
        <v>3.5029750000000002</v>
      </c>
      <c r="D127" s="25">
        <v>3.6640000000000001</v>
      </c>
      <c r="E127" s="25">
        <v>3.5085000000000002</v>
      </c>
      <c r="F127" s="25">
        <v>3.3650000000000002</v>
      </c>
      <c r="G127" s="30"/>
      <c r="H127" s="25">
        <v>123.85</v>
      </c>
      <c r="I127" s="25">
        <v>121.2</v>
      </c>
      <c r="J127" s="25">
        <v>146.66666666666666</v>
      </c>
      <c r="K127" s="25">
        <v>125.5</v>
      </c>
      <c r="L127" s="30">
        <v>115</v>
      </c>
      <c r="M127" s="25">
        <v>62.5</v>
      </c>
      <c r="N127" s="25">
        <v>61.6</v>
      </c>
      <c r="O127" s="25">
        <v>73.5</v>
      </c>
      <c r="P127" s="25">
        <v>60.8</v>
      </c>
      <c r="Q127" s="30">
        <v>60</v>
      </c>
      <c r="R127" s="25">
        <v>39.25</v>
      </c>
      <c r="S127" s="25">
        <v>46.2</v>
      </c>
      <c r="T127" s="25">
        <v>50.875</v>
      </c>
      <c r="U127" s="25">
        <v>36.4</v>
      </c>
      <c r="V127" s="30">
        <v>30.5</v>
      </c>
      <c r="W127" s="25">
        <v>1.5489999999999999</v>
      </c>
      <c r="X127" s="25">
        <v>1.629</v>
      </c>
      <c r="Y127" s="25">
        <v>1.5233333333333332</v>
      </c>
      <c r="Z127" s="25">
        <v>1.4850000000000001</v>
      </c>
      <c r="AA127" s="30"/>
      <c r="AB127" s="7"/>
      <c r="AC127" s="29">
        <f t="shared" si="159"/>
        <v>-2.6499999999999915</v>
      </c>
      <c r="AD127" s="25">
        <f t="shared" si="160"/>
        <v>22.816666666666663</v>
      </c>
      <c r="AE127" s="25">
        <f t="shared" si="161"/>
        <v>1.6500000000000057</v>
      </c>
      <c r="AF127" s="30">
        <f t="shared" si="63"/>
        <v>-8.8499999999999943</v>
      </c>
      <c r="AG127" s="25">
        <f t="shared" si="162"/>
        <v>6.9500000000000028</v>
      </c>
      <c r="AH127" s="25">
        <f t="shared" si="163"/>
        <v>11.625</v>
      </c>
      <c r="AI127" s="25">
        <f t="shared" si="164"/>
        <v>-2.8500000000000014</v>
      </c>
      <c r="AJ127" s="30">
        <f t="shared" si="64"/>
        <v>-8.75</v>
      </c>
      <c r="AK127" s="25">
        <f t="shared" si="165"/>
        <v>8.0000000000000071E-2</v>
      </c>
      <c r="AL127" s="25">
        <f t="shared" si="166"/>
        <v>-2.5666666666666726E-2</v>
      </c>
      <c r="AM127" s="25">
        <f t="shared" si="167"/>
        <v>-6.3999999999999835E-2</v>
      </c>
      <c r="AO127" s="29">
        <f t="shared" si="168"/>
        <v>0.16102499999999997</v>
      </c>
      <c r="AP127" s="25">
        <f t="shared" si="168"/>
        <v>5.5250000000000021E-3</v>
      </c>
      <c r="AQ127" s="25">
        <f t="shared" si="168"/>
        <v>-0.13797499999999996</v>
      </c>
      <c r="AR127" s="30"/>
      <c r="AS127" s="28">
        <f t="shared" si="169"/>
        <v>6.2553125000000001E-2</v>
      </c>
      <c r="AT127" s="28">
        <f t="shared" si="169"/>
        <v>6.5428571428571433E-2</v>
      </c>
      <c r="AU127" s="28">
        <f t="shared" si="169"/>
        <v>6.2651785714285715E-2</v>
      </c>
      <c r="AV127" s="28">
        <f t="shared" si="169"/>
        <v>6.008928571428572E-2</v>
      </c>
      <c r="AW127" s="28"/>
      <c r="AX127" s="12">
        <f t="shared" si="117"/>
        <v>0.98995853524504163</v>
      </c>
      <c r="AY127" s="4">
        <f t="shared" si="113"/>
        <v>0.92620087336244539</v>
      </c>
      <c r="AZ127" s="4">
        <f t="shared" si="97"/>
        <v>1.1704907130302598</v>
      </c>
      <c r="BA127" s="4">
        <f t="shared" si="171"/>
        <v>1.0442793462109954</v>
      </c>
      <c r="BB127" s="10"/>
      <c r="BC127" s="4">
        <f t="shared" si="118"/>
        <v>0.31373332667232851</v>
      </c>
      <c r="BD127" s="4">
        <f t="shared" si="114"/>
        <v>0.35305676855895196</v>
      </c>
      <c r="BE127" s="4">
        <f t="shared" si="156"/>
        <v>0.40601396608237134</v>
      </c>
      <c r="BF127" s="4">
        <f t="shared" si="172"/>
        <v>0.30288261515601783</v>
      </c>
      <c r="BG127" s="4"/>
      <c r="BH127" s="12">
        <f t="shared" si="151"/>
        <v>0.31691562373839322</v>
      </c>
      <c r="BI127" s="4">
        <f t="shared" si="152"/>
        <v>0.38118811881188119</v>
      </c>
      <c r="BJ127" s="4">
        <f t="shared" si="153"/>
        <v>0.34687500000000004</v>
      </c>
      <c r="BK127" s="4">
        <f t="shared" si="154"/>
        <v>0.2900398406374502</v>
      </c>
      <c r="BL127" s="10">
        <f t="shared" si="69"/>
        <v>0.26521739130434785</v>
      </c>
      <c r="BM127" s="35">
        <f t="shared" si="170"/>
        <v>1.22604125</v>
      </c>
    </row>
    <row r="128" spans="1:65" x14ac:dyDescent="0.2">
      <c r="A128" s="65" t="s">
        <v>160</v>
      </c>
      <c r="B128" s="68">
        <v>39836</v>
      </c>
      <c r="C128" s="25">
        <v>3.6625000000000001</v>
      </c>
      <c r="D128" s="25">
        <v>3.8417499999999998</v>
      </c>
      <c r="E128" s="25">
        <v>3.6556250000000001</v>
      </c>
      <c r="F128" s="25">
        <v>3.5380000000000003</v>
      </c>
      <c r="G128" s="30"/>
      <c r="H128" s="25">
        <v>124.5</v>
      </c>
      <c r="I128" s="25">
        <v>123.375</v>
      </c>
      <c r="J128" s="25">
        <v>145.5</v>
      </c>
      <c r="K128" s="25">
        <v>128.80000000000001</v>
      </c>
      <c r="L128" s="30">
        <v>125</v>
      </c>
      <c r="M128" s="25">
        <v>62.5</v>
      </c>
      <c r="N128" s="25">
        <v>66.25</v>
      </c>
      <c r="O128" s="25">
        <v>74.375</v>
      </c>
      <c r="P128" s="25">
        <v>60.3</v>
      </c>
      <c r="Q128" s="30">
        <v>61</v>
      </c>
      <c r="R128" s="25">
        <v>39.049999999999997</v>
      </c>
      <c r="S128" s="25">
        <v>46.5</v>
      </c>
      <c r="T128" s="25">
        <v>46.25</v>
      </c>
      <c r="U128" s="25">
        <v>36.799999999999997</v>
      </c>
      <c r="V128" s="30">
        <v>34</v>
      </c>
      <c r="W128" s="25">
        <v>1.488</v>
      </c>
      <c r="X128" s="25">
        <v>1.542</v>
      </c>
      <c r="Y128" s="25">
        <v>1.4483333333333333</v>
      </c>
      <c r="Z128" s="25">
        <v>1.46</v>
      </c>
      <c r="AA128" s="30"/>
      <c r="AB128" s="7"/>
      <c r="AC128" s="29">
        <f t="shared" si="159"/>
        <v>-1.125</v>
      </c>
      <c r="AD128" s="25">
        <f t="shared" si="160"/>
        <v>21</v>
      </c>
      <c r="AE128" s="25">
        <f t="shared" si="161"/>
        <v>4.3000000000000114</v>
      </c>
      <c r="AF128" s="30">
        <f t="shared" ref="AF128:AF150" si="173">L128-$H128</f>
        <v>0.5</v>
      </c>
      <c r="AG128" s="25">
        <f t="shared" si="162"/>
        <v>7.4500000000000028</v>
      </c>
      <c r="AH128" s="25">
        <f t="shared" si="163"/>
        <v>7.2000000000000028</v>
      </c>
      <c r="AI128" s="25">
        <f t="shared" si="164"/>
        <v>-2.25</v>
      </c>
      <c r="AJ128" s="30">
        <f t="shared" si="64"/>
        <v>-5.0499999999999972</v>
      </c>
      <c r="AK128" s="25">
        <f t="shared" si="165"/>
        <v>5.4000000000000048E-2</v>
      </c>
      <c r="AL128" s="25">
        <f t="shared" si="166"/>
        <v>-3.9666666666666739E-2</v>
      </c>
      <c r="AM128" s="25">
        <f t="shared" si="167"/>
        <v>-2.8000000000000025E-2</v>
      </c>
      <c r="AO128" s="29">
        <f t="shared" si="168"/>
        <v>0.17924999999999969</v>
      </c>
      <c r="AP128" s="25">
        <f t="shared" si="168"/>
        <v>-6.8749999999999645E-3</v>
      </c>
      <c r="AQ128" s="25">
        <f t="shared" si="168"/>
        <v>-0.12449999999999983</v>
      </c>
      <c r="AR128" s="30"/>
      <c r="AS128" s="28">
        <f t="shared" si="169"/>
        <v>6.5401785714285718E-2</v>
      </c>
      <c r="AT128" s="28">
        <f t="shared" si="169"/>
        <v>6.8602678571428571E-2</v>
      </c>
      <c r="AU128" s="28">
        <f t="shared" si="169"/>
        <v>6.5279017857142865E-2</v>
      </c>
      <c r="AV128" s="28">
        <f t="shared" si="169"/>
        <v>6.3178571428571431E-2</v>
      </c>
      <c r="AW128" s="28"/>
      <c r="AX128" s="12">
        <f t="shared" si="117"/>
        <v>0.95180887372013645</v>
      </c>
      <c r="AY128" s="4">
        <f t="shared" si="113"/>
        <v>0.89919958352313401</v>
      </c>
      <c r="AZ128" s="4">
        <f t="shared" si="97"/>
        <v>1.1144469140023934</v>
      </c>
      <c r="BA128" s="4">
        <f t="shared" si="171"/>
        <v>1.0193329564725833</v>
      </c>
      <c r="BB128" s="10"/>
      <c r="BC128" s="4">
        <f t="shared" si="118"/>
        <v>0.29853924914675761</v>
      </c>
      <c r="BD128" s="4">
        <f t="shared" si="114"/>
        <v>0.3389080497169259</v>
      </c>
      <c r="BE128" s="4">
        <f t="shared" si="156"/>
        <v>0.35424858950247901</v>
      </c>
      <c r="BF128" s="4">
        <f t="shared" si="172"/>
        <v>0.29123798756359526</v>
      </c>
      <c r="BG128" s="4"/>
      <c r="BH128" s="12">
        <f t="shared" si="151"/>
        <v>0.31365461847389559</v>
      </c>
      <c r="BI128" s="4">
        <f t="shared" si="152"/>
        <v>0.37689969604863222</v>
      </c>
      <c r="BJ128" s="4">
        <f t="shared" si="153"/>
        <v>0.31786941580756012</v>
      </c>
      <c r="BK128" s="4">
        <f t="shared" si="154"/>
        <v>0.28571428571428564</v>
      </c>
      <c r="BL128" s="10">
        <f t="shared" si="69"/>
        <v>0.27200000000000002</v>
      </c>
      <c r="BM128" s="35">
        <f t="shared" si="170"/>
        <v>1.2818749999999999</v>
      </c>
    </row>
    <row r="129" spans="1:65" x14ac:dyDescent="0.2">
      <c r="A129" s="65" t="s">
        <v>161</v>
      </c>
      <c r="B129" s="68">
        <v>39843</v>
      </c>
      <c r="C129" s="25">
        <v>3.6192000000000002</v>
      </c>
      <c r="D129" s="25">
        <v>3.84</v>
      </c>
      <c r="E129" s="25">
        <v>3.6339999999999995</v>
      </c>
      <c r="F129" s="25">
        <v>3.51</v>
      </c>
      <c r="G129" s="30"/>
      <c r="H129" s="25">
        <v>126.3</v>
      </c>
      <c r="I129" s="25">
        <v>131.25</v>
      </c>
      <c r="J129" s="25">
        <v>143.08333333333334</v>
      </c>
      <c r="K129" s="25">
        <v>130.9</v>
      </c>
      <c r="L129" s="30">
        <v>125</v>
      </c>
      <c r="M129" s="25">
        <v>63.5</v>
      </c>
      <c r="N129" s="25">
        <v>68</v>
      </c>
      <c r="O129" s="25">
        <v>71.400000000000006</v>
      </c>
      <c r="P129" s="25">
        <v>60.5</v>
      </c>
      <c r="Q129" s="30">
        <v>63.5</v>
      </c>
      <c r="R129" s="25">
        <v>37.25</v>
      </c>
      <c r="S129" s="25">
        <v>46.5</v>
      </c>
      <c r="T129" s="25">
        <v>47.916666666666664</v>
      </c>
      <c r="U129" s="25">
        <v>39.299999999999997</v>
      </c>
      <c r="V129" s="30">
        <v>34</v>
      </c>
      <c r="W129" s="25">
        <v>1.5</v>
      </c>
      <c r="X129" s="25">
        <v>1.53</v>
      </c>
      <c r="Y129" s="25">
        <v>1.4891666666666665</v>
      </c>
      <c r="Z129" s="25">
        <v>1.4410000000000001</v>
      </c>
      <c r="AA129" s="30"/>
      <c r="AB129" s="7"/>
      <c r="AC129" s="29">
        <f t="shared" si="159"/>
        <v>4.9500000000000028</v>
      </c>
      <c r="AD129" s="25">
        <f t="shared" si="160"/>
        <v>16.783333333333346</v>
      </c>
      <c r="AE129" s="25">
        <f t="shared" si="161"/>
        <v>4.6000000000000085</v>
      </c>
      <c r="AF129" s="30">
        <f t="shared" si="173"/>
        <v>-1.2999999999999972</v>
      </c>
      <c r="AG129" s="25">
        <f t="shared" si="162"/>
        <v>9.25</v>
      </c>
      <c r="AH129" s="25">
        <f t="shared" si="163"/>
        <v>10.666666666666664</v>
      </c>
      <c r="AI129" s="25">
        <f t="shared" si="164"/>
        <v>2.0499999999999972</v>
      </c>
      <c r="AJ129" s="30">
        <f t="shared" si="64"/>
        <v>-3.25</v>
      </c>
      <c r="AK129" s="25">
        <f t="shared" si="165"/>
        <v>3.0000000000000027E-2</v>
      </c>
      <c r="AL129" s="25">
        <f t="shared" si="166"/>
        <v>-1.0833333333333472E-2</v>
      </c>
      <c r="AM129" s="25">
        <f t="shared" si="167"/>
        <v>-5.8999999999999941E-2</v>
      </c>
      <c r="AO129" s="29">
        <f t="shared" si="168"/>
        <v>0.22079999999999966</v>
      </c>
      <c r="AP129" s="25">
        <f t="shared" si="168"/>
        <v>1.4799999999999258E-2</v>
      </c>
      <c r="AQ129" s="25">
        <f t="shared" si="168"/>
        <v>-0.10920000000000041</v>
      </c>
      <c r="AR129" s="30"/>
      <c r="AS129" s="28">
        <f t="shared" si="169"/>
        <v>6.4628571428571438E-2</v>
      </c>
      <c r="AT129" s="28">
        <f t="shared" si="169"/>
        <v>6.8571428571428575E-2</v>
      </c>
      <c r="AU129" s="28">
        <f t="shared" si="169"/>
        <v>6.4892857142857127E-2</v>
      </c>
      <c r="AV129" s="28">
        <f t="shared" si="169"/>
        <v>6.2678571428571431E-2</v>
      </c>
      <c r="AW129" s="28"/>
      <c r="AX129" s="12">
        <f t="shared" si="117"/>
        <v>0.97712201591511916</v>
      </c>
      <c r="AY129" s="4">
        <f t="shared" si="113"/>
        <v>0.95703125</v>
      </c>
      <c r="AZ129" s="4">
        <f t="shared" ref="AZ129:AZ159" si="174">(J129/2000)/AU129</f>
        <v>1.1024582645386172</v>
      </c>
      <c r="BA129" s="4">
        <f t="shared" si="171"/>
        <v>1.0442165242165242</v>
      </c>
      <c r="BB129" s="10"/>
      <c r="BC129" s="4">
        <f t="shared" si="118"/>
        <v>0.28818523430592391</v>
      </c>
      <c r="BD129" s="4">
        <f t="shared" si="114"/>
        <v>0.33906249999999999</v>
      </c>
      <c r="BE129" s="4">
        <f t="shared" si="156"/>
        <v>0.36919831223628696</v>
      </c>
      <c r="BF129" s="4">
        <f t="shared" si="172"/>
        <v>0.31350427350427346</v>
      </c>
      <c r="BG129" s="4"/>
      <c r="BH129" s="12">
        <f t="shared" si="151"/>
        <v>0.29493269992082344</v>
      </c>
      <c r="BI129" s="4">
        <f t="shared" si="152"/>
        <v>0.35428571428571426</v>
      </c>
      <c r="BJ129" s="4">
        <f t="shared" si="153"/>
        <v>0.33488642981945249</v>
      </c>
      <c r="BK129" s="4">
        <f t="shared" si="154"/>
        <v>0.30022918258212372</v>
      </c>
      <c r="BL129" s="10">
        <f t="shared" si="69"/>
        <v>0.27200000000000002</v>
      </c>
      <c r="BM129" s="35">
        <f t="shared" si="170"/>
        <v>1.2667200000000001</v>
      </c>
    </row>
    <row r="130" spans="1:65" x14ac:dyDescent="0.2">
      <c r="A130" s="65" t="s">
        <v>162</v>
      </c>
      <c r="B130" s="68">
        <v>39850</v>
      </c>
      <c r="C130" s="25">
        <v>3.4584999999999999</v>
      </c>
      <c r="D130" s="25">
        <v>3.6909999999999998</v>
      </c>
      <c r="E130" s="25">
        <v>3.4534999999999996</v>
      </c>
      <c r="F130" s="25">
        <v>3.3530000000000002</v>
      </c>
      <c r="G130" s="30"/>
      <c r="H130" s="25">
        <v>126.35</v>
      </c>
      <c r="I130" s="25">
        <v>129.5</v>
      </c>
      <c r="J130" s="25">
        <v>139.58333333333334</v>
      </c>
      <c r="K130" s="25">
        <v>128</v>
      </c>
      <c r="L130" s="30">
        <v>127.5</v>
      </c>
      <c r="M130" s="25">
        <v>63.2</v>
      </c>
      <c r="N130" s="25">
        <v>68.2</v>
      </c>
      <c r="O130" s="25">
        <v>68.900000000000006</v>
      </c>
      <c r="P130" s="25">
        <v>59.7</v>
      </c>
      <c r="Q130" s="30">
        <v>63.5</v>
      </c>
      <c r="R130" s="25">
        <v>35.5</v>
      </c>
      <c r="S130" s="25">
        <v>47.7</v>
      </c>
      <c r="T130" s="25">
        <v>47.75</v>
      </c>
      <c r="U130" s="25">
        <v>38.5</v>
      </c>
      <c r="V130" s="30">
        <v>34</v>
      </c>
      <c r="W130" s="25">
        <v>1.4929999999999999</v>
      </c>
      <c r="X130" s="25">
        <v>1.5580000000000001</v>
      </c>
      <c r="Y130" s="25">
        <v>1.4808333333333332</v>
      </c>
      <c r="Z130" s="25">
        <v>1.4419999999999997</v>
      </c>
      <c r="AA130" s="30"/>
      <c r="AC130" s="29">
        <f t="shared" si="159"/>
        <v>3.1500000000000057</v>
      </c>
      <c r="AD130" s="25">
        <f t="shared" si="160"/>
        <v>13.233333333333348</v>
      </c>
      <c r="AE130" s="25">
        <f t="shared" si="161"/>
        <v>1.6500000000000057</v>
      </c>
      <c r="AF130" s="30">
        <f t="shared" si="173"/>
        <v>1.1500000000000057</v>
      </c>
      <c r="AG130" s="25">
        <f t="shared" si="162"/>
        <v>12.200000000000003</v>
      </c>
      <c r="AH130" s="25">
        <f t="shared" si="163"/>
        <v>12.25</v>
      </c>
      <c r="AI130" s="25">
        <f t="shared" si="164"/>
        <v>3</v>
      </c>
      <c r="AJ130" s="30">
        <f t="shared" si="64"/>
        <v>-1.5</v>
      </c>
      <c r="AK130" s="25">
        <f t="shared" si="165"/>
        <v>6.5000000000000169E-2</v>
      </c>
      <c r="AL130" s="25">
        <f t="shared" si="166"/>
        <v>-1.2166666666666659E-2</v>
      </c>
      <c r="AM130" s="25">
        <f t="shared" si="167"/>
        <v>-5.1000000000000156E-2</v>
      </c>
      <c r="AO130" s="29">
        <f t="shared" ref="AO130:AQ133" si="175">D130-$C130</f>
        <v>0.23249999999999993</v>
      </c>
      <c r="AP130" s="25">
        <f t="shared" si="175"/>
        <v>-5.0000000000003375E-3</v>
      </c>
      <c r="AQ130" s="25">
        <f t="shared" si="175"/>
        <v>-0.10549999999999971</v>
      </c>
      <c r="AR130" s="30"/>
      <c r="AS130" s="28">
        <f t="shared" ref="AS130:AV133" si="176">C130/56</f>
        <v>6.1758928571428569E-2</v>
      </c>
      <c r="AT130" s="28">
        <f t="shared" si="176"/>
        <v>6.5910714285714281E-2</v>
      </c>
      <c r="AU130" s="28">
        <f t="shared" si="176"/>
        <v>6.1669642857142846E-2</v>
      </c>
      <c r="AV130" s="28">
        <f t="shared" si="176"/>
        <v>5.9875000000000005E-2</v>
      </c>
      <c r="AW130" s="28"/>
      <c r="AX130" s="12">
        <f t="shared" si="117"/>
        <v>1.022929015469134</v>
      </c>
      <c r="AY130" s="4">
        <f t="shared" si="113"/>
        <v>0.98238959631536182</v>
      </c>
      <c r="AZ130" s="4">
        <f t="shared" si="174"/>
        <v>1.1317021379277064</v>
      </c>
      <c r="BA130" s="4">
        <f t="shared" si="171"/>
        <v>1.068893528183716</v>
      </c>
      <c r="BB130" s="10"/>
      <c r="BC130" s="4">
        <f t="shared" si="118"/>
        <v>0.287407835766951</v>
      </c>
      <c r="BD130" s="4">
        <f t="shared" si="114"/>
        <v>0.36185315632619891</v>
      </c>
      <c r="BE130" s="4">
        <f t="shared" si="156"/>
        <v>0.38714347763138851</v>
      </c>
      <c r="BF130" s="4">
        <f t="shared" si="172"/>
        <v>0.32150313152400833</v>
      </c>
      <c r="BG130" s="4"/>
      <c r="BH130" s="12">
        <f t="shared" si="151"/>
        <v>0.2809655718242976</v>
      </c>
      <c r="BI130" s="4">
        <f t="shared" si="152"/>
        <v>0.36833976833976834</v>
      </c>
      <c r="BJ130" s="4">
        <f t="shared" si="153"/>
        <v>0.34208955223880594</v>
      </c>
      <c r="BK130" s="4">
        <f t="shared" si="154"/>
        <v>0.30078125</v>
      </c>
      <c r="BL130" s="10">
        <f t="shared" si="69"/>
        <v>0.26666666666666666</v>
      </c>
      <c r="BM130" s="35">
        <f t="shared" si="170"/>
        <v>1.210475</v>
      </c>
    </row>
    <row r="131" spans="1:65" x14ac:dyDescent="0.2">
      <c r="A131" s="65" t="s">
        <v>163</v>
      </c>
      <c r="B131" s="68">
        <v>39857</v>
      </c>
      <c r="C131" s="25">
        <v>3.5240000000000005</v>
      </c>
      <c r="D131" s="25">
        <v>3.7685000000000004</v>
      </c>
      <c r="E131" s="25">
        <v>3.5285000000000002</v>
      </c>
      <c r="F131" s="25">
        <v>3.379</v>
      </c>
      <c r="G131" s="30"/>
      <c r="H131" s="25">
        <v>124.75</v>
      </c>
      <c r="I131" s="25">
        <v>137.5</v>
      </c>
      <c r="J131" s="25">
        <v>139.25</v>
      </c>
      <c r="K131" s="25">
        <v>126</v>
      </c>
      <c r="L131" s="30">
        <v>127.5</v>
      </c>
      <c r="M131" s="25">
        <v>61.7</v>
      </c>
      <c r="N131" s="25">
        <v>69</v>
      </c>
      <c r="O131" s="25">
        <v>66.8</v>
      </c>
      <c r="P131" s="25">
        <v>59</v>
      </c>
      <c r="Q131" s="30">
        <v>67.5</v>
      </c>
      <c r="R131" s="25">
        <v>38.299999999999997</v>
      </c>
      <c r="S131" s="25">
        <v>52.5</v>
      </c>
      <c r="T131" s="25">
        <v>46.895833333333336</v>
      </c>
      <c r="U131" s="25">
        <v>38.6</v>
      </c>
      <c r="V131" s="30">
        <v>34</v>
      </c>
      <c r="W131" s="25">
        <v>1.4750000000000001</v>
      </c>
      <c r="X131" s="25">
        <v>1.5549999999999999</v>
      </c>
      <c r="Y131" s="25">
        <v>1.4666666666666668</v>
      </c>
      <c r="Z131" s="25">
        <v>1.4359999999999997</v>
      </c>
      <c r="AA131" s="30"/>
      <c r="AC131" s="29">
        <f t="shared" si="159"/>
        <v>12.75</v>
      </c>
      <c r="AD131" s="25">
        <f t="shared" si="160"/>
        <v>14.5</v>
      </c>
      <c r="AE131" s="25">
        <f t="shared" si="161"/>
        <v>1.25</v>
      </c>
      <c r="AF131" s="30">
        <f t="shared" si="173"/>
        <v>2.75</v>
      </c>
      <c r="AG131" s="25">
        <f t="shared" si="162"/>
        <v>14.200000000000003</v>
      </c>
      <c r="AH131" s="25">
        <f t="shared" si="163"/>
        <v>8.5958333333333385</v>
      </c>
      <c r="AI131" s="25">
        <f t="shared" si="164"/>
        <v>0.30000000000000426</v>
      </c>
      <c r="AJ131" s="30">
        <f t="shared" si="64"/>
        <v>-4.2999999999999972</v>
      </c>
      <c r="AK131" s="25">
        <f t="shared" si="165"/>
        <v>7.9999999999999849E-2</v>
      </c>
      <c r="AL131" s="25">
        <f t="shared" si="166"/>
        <v>-8.3333333333333037E-3</v>
      </c>
      <c r="AM131" s="25">
        <f t="shared" si="167"/>
        <v>-3.9000000000000368E-2</v>
      </c>
      <c r="AO131" s="29">
        <f t="shared" si="175"/>
        <v>0.24449999999999994</v>
      </c>
      <c r="AP131" s="25">
        <f t="shared" si="175"/>
        <v>4.4999999999997264E-3</v>
      </c>
      <c r="AQ131" s="25">
        <f t="shared" si="175"/>
        <v>-0.14500000000000046</v>
      </c>
      <c r="AR131" s="30"/>
      <c r="AS131" s="28">
        <f t="shared" si="176"/>
        <v>6.2928571428571431E-2</v>
      </c>
      <c r="AT131" s="28">
        <f t="shared" si="176"/>
        <v>6.7294642857142858E-2</v>
      </c>
      <c r="AU131" s="28">
        <f t="shared" si="176"/>
        <v>6.3008928571428577E-2</v>
      </c>
      <c r="AV131" s="28">
        <f t="shared" si="176"/>
        <v>6.0339285714285713E-2</v>
      </c>
      <c r="AW131" s="28"/>
      <c r="AX131" s="12">
        <f t="shared" si="117"/>
        <v>0.99120317820658344</v>
      </c>
      <c r="AY131" s="4">
        <f t="shared" si="113"/>
        <v>1.0216266418999602</v>
      </c>
      <c r="AZ131" s="4">
        <f t="shared" si="174"/>
        <v>1.1050021255491003</v>
      </c>
      <c r="BA131" s="4">
        <f t="shared" si="171"/>
        <v>1.0440958863569103</v>
      </c>
      <c r="BB131" s="10"/>
      <c r="BC131" s="4">
        <f t="shared" si="118"/>
        <v>0.30431328036322353</v>
      </c>
      <c r="BD131" s="4">
        <f t="shared" si="114"/>
        <v>0.3900756269072575</v>
      </c>
      <c r="BE131" s="4">
        <f t="shared" si="156"/>
        <v>0.37213641301780737</v>
      </c>
      <c r="BF131" s="4">
        <f t="shared" si="172"/>
        <v>0.31985794613791063</v>
      </c>
      <c r="BG131" s="4"/>
      <c r="BH131" s="12">
        <f t="shared" si="151"/>
        <v>0.30701402805611222</v>
      </c>
      <c r="BI131" s="4">
        <f t="shared" si="152"/>
        <v>0.38181818181818183</v>
      </c>
      <c r="BJ131" s="4">
        <f t="shared" si="153"/>
        <v>0.33677438659485343</v>
      </c>
      <c r="BK131" s="4">
        <f t="shared" si="154"/>
        <v>0.30634920634920637</v>
      </c>
      <c r="BL131" s="10">
        <f t="shared" si="69"/>
        <v>0.26666666666666666</v>
      </c>
      <c r="BM131" s="35">
        <f t="shared" si="170"/>
        <v>1.2334000000000001</v>
      </c>
    </row>
    <row r="132" spans="1:65" x14ac:dyDescent="0.2">
      <c r="A132" s="65" t="s">
        <v>164</v>
      </c>
      <c r="B132" s="68">
        <v>39864</v>
      </c>
      <c r="C132" s="25">
        <v>3.4044999999999996</v>
      </c>
      <c r="D132" s="25">
        <v>3.61625</v>
      </c>
      <c r="E132" s="25">
        <v>3.3704999999999998</v>
      </c>
      <c r="F132" s="25">
        <v>3.2489999999999997</v>
      </c>
      <c r="G132" s="30"/>
      <c r="H132" s="25">
        <v>124.45</v>
      </c>
      <c r="I132" s="25">
        <v>134.375</v>
      </c>
      <c r="J132" s="25">
        <v>136.33333333333334</v>
      </c>
      <c r="K132" s="25">
        <v>124.5</v>
      </c>
      <c r="L132" s="30">
        <v>130</v>
      </c>
      <c r="M132" s="25">
        <v>60.85</v>
      </c>
      <c r="N132" s="25">
        <v>70.625</v>
      </c>
      <c r="O132" s="25">
        <v>66</v>
      </c>
      <c r="P132" s="25">
        <v>58.6</v>
      </c>
      <c r="Q132" s="30">
        <v>66</v>
      </c>
      <c r="R132" s="25">
        <v>38.5</v>
      </c>
      <c r="S132" s="25">
        <v>45</v>
      </c>
      <c r="T132" s="25">
        <v>46.166666666666664</v>
      </c>
      <c r="U132" s="25">
        <v>37.5</v>
      </c>
      <c r="V132" s="30">
        <v>34</v>
      </c>
      <c r="W132" s="25">
        <v>1.5069999999999999</v>
      </c>
      <c r="X132" s="25">
        <v>1.5660000000000003</v>
      </c>
      <c r="Y132" s="25">
        <v>1.49</v>
      </c>
      <c r="Z132" s="25">
        <v>1.4529999999999998</v>
      </c>
      <c r="AA132" s="30"/>
      <c r="AC132" s="29">
        <f t="shared" si="159"/>
        <v>9.9249999999999972</v>
      </c>
      <c r="AD132" s="25">
        <f t="shared" si="160"/>
        <v>11.88333333333334</v>
      </c>
      <c r="AE132" s="25">
        <f t="shared" si="161"/>
        <v>4.9999999999997158E-2</v>
      </c>
      <c r="AF132" s="30">
        <f t="shared" si="173"/>
        <v>5.5499999999999972</v>
      </c>
      <c r="AG132" s="25">
        <f t="shared" si="162"/>
        <v>6.5</v>
      </c>
      <c r="AH132" s="25">
        <f t="shared" si="163"/>
        <v>7.6666666666666643</v>
      </c>
      <c r="AI132" s="25">
        <f t="shared" si="164"/>
        <v>-1</v>
      </c>
      <c r="AJ132" s="30">
        <f t="shared" si="64"/>
        <v>-4.5</v>
      </c>
      <c r="AK132" s="25">
        <f t="shared" si="165"/>
        <v>5.9000000000000385E-2</v>
      </c>
      <c r="AL132" s="25">
        <f t="shared" si="166"/>
        <v>-1.6999999999999904E-2</v>
      </c>
      <c r="AM132" s="25">
        <f t="shared" si="167"/>
        <v>-5.4000000000000048E-2</v>
      </c>
      <c r="AO132" s="29">
        <f t="shared" si="175"/>
        <v>0.21175000000000033</v>
      </c>
      <c r="AP132" s="25">
        <f t="shared" si="175"/>
        <v>-3.3999999999999808E-2</v>
      </c>
      <c r="AQ132" s="25">
        <f t="shared" si="175"/>
        <v>-0.15549999999999997</v>
      </c>
      <c r="AR132" s="30"/>
      <c r="AS132" s="28">
        <f t="shared" si="176"/>
        <v>6.0794642857142853E-2</v>
      </c>
      <c r="AT132" s="28">
        <f t="shared" si="176"/>
        <v>6.4575892857142853E-2</v>
      </c>
      <c r="AU132" s="28">
        <f t="shared" si="176"/>
        <v>6.0187499999999998E-2</v>
      </c>
      <c r="AV132" s="28">
        <f t="shared" si="176"/>
        <v>5.8017857142857135E-2</v>
      </c>
      <c r="AW132" s="28"/>
      <c r="AX132" s="12">
        <f t="shared" si="117"/>
        <v>1.0235276839477163</v>
      </c>
      <c r="AY132" s="4">
        <f t="shared" ref="AY132:AY159" si="177">(I132/2000)/AT132</f>
        <v>1.0404424472865539</v>
      </c>
      <c r="AZ132" s="4">
        <f t="shared" si="174"/>
        <v>1.1325718241606093</v>
      </c>
      <c r="BA132" s="4">
        <f t="shared" si="171"/>
        <v>1.0729455216989845</v>
      </c>
      <c r="BB132" s="10"/>
      <c r="BC132" s="4">
        <f t="shared" si="118"/>
        <v>0.31663974151857838</v>
      </c>
      <c r="BD132" s="4">
        <f t="shared" ref="BD132:BD159" si="178">(S132/2000)/AT132</f>
        <v>0.34842723816107846</v>
      </c>
      <c r="BE132" s="4">
        <f t="shared" si="156"/>
        <v>0.38352371062651436</v>
      </c>
      <c r="BF132" s="4">
        <f t="shared" si="172"/>
        <v>0.32317636195752542</v>
      </c>
      <c r="BG132" s="4"/>
      <c r="BH132" s="12">
        <f t="shared" si="151"/>
        <v>0.30936118923262351</v>
      </c>
      <c r="BI132" s="4">
        <f t="shared" si="152"/>
        <v>0.33488372093023255</v>
      </c>
      <c r="BJ132" s="4">
        <f t="shared" si="153"/>
        <v>0.33863080684596575</v>
      </c>
      <c r="BK132" s="4">
        <f t="shared" si="154"/>
        <v>0.30120481927710846</v>
      </c>
      <c r="BL132" s="10">
        <f t="shared" si="69"/>
        <v>0.26153846153846155</v>
      </c>
      <c r="BM132" s="35">
        <f t="shared" si="170"/>
        <v>1.1915749999999998</v>
      </c>
    </row>
    <row r="133" spans="1:65" x14ac:dyDescent="0.2">
      <c r="A133" s="65" t="s">
        <v>165</v>
      </c>
      <c r="B133" s="68">
        <v>39871</v>
      </c>
      <c r="C133" s="25">
        <v>3.4325000000000001</v>
      </c>
      <c r="D133" s="25">
        <v>3.7030000000000003</v>
      </c>
      <c r="E133" s="25">
        <v>3.4234999999999998</v>
      </c>
      <c r="F133" s="25">
        <v>3.2759999999999998</v>
      </c>
      <c r="G133" s="30"/>
      <c r="H133" s="25">
        <v>122.5</v>
      </c>
      <c r="I133" s="25">
        <v>133.6</v>
      </c>
      <c r="J133" s="25">
        <v>131.75</v>
      </c>
      <c r="K133" s="25">
        <v>122.5</v>
      </c>
      <c r="L133" s="30">
        <v>127.5</v>
      </c>
      <c r="M133" s="25">
        <v>60.6</v>
      </c>
      <c r="N133" s="25">
        <v>70</v>
      </c>
      <c r="O133" s="25">
        <v>65.099999999999994</v>
      </c>
      <c r="P133" s="25">
        <v>58</v>
      </c>
      <c r="Q133" s="30">
        <v>63.5</v>
      </c>
      <c r="R133" s="25">
        <v>37.4</v>
      </c>
      <c r="S133" s="25">
        <v>45.1</v>
      </c>
      <c r="T133" s="25">
        <v>44.958333333333336</v>
      </c>
      <c r="U133" s="25">
        <v>37</v>
      </c>
      <c r="V133" s="30">
        <v>34</v>
      </c>
      <c r="W133" s="25">
        <v>1.4809999999999999</v>
      </c>
      <c r="X133" s="25">
        <v>1.5370000000000001</v>
      </c>
      <c r="Y133" s="25">
        <v>1.4433333333333334</v>
      </c>
      <c r="Z133" s="25">
        <v>1.4219999999999997</v>
      </c>
      <c r="AA133" s="30"/>
      <c r="AC133" s="29">
        <f t="shared" si="159"/>
        <v>11.099999999999994</v>
      </c>
      <c r="AD133" s="25">
        <f t="shared" si="160"/>
        <v>9.25</v>
      </c>
      <c r="AE133" s="25">
        <f t="shared" si="161"/>
        <v>0</v>
      </c>
      <c r="AF133" s="30">
        <f t="shared" si="173"/>
        <v>5</v>
      </c>
      <c r="AG133" s="25">
        <f t="shared" si="162"/>
        <v>7.7000000000000028</v>
      </c>
      <c r="AH133" s="25">
        <f t="shared" si="163"/>
        <v>7.5583333333333371</v>
      </c>
      <c r="AI133" s="25">
        <f t="shared" si="164"/>
        <v>-0.39999999999999858</v>
      </c>
      <c r="AJ133" s="30">
        <f t="shared" si="64"/>
        <v>-3.3999999999999986</v>
      </c>
      <c r="AK133" s="25">
        <f t="shared" si="165"/>
        <v>5.6000000000000272E-2</v>
      </c>
      <c r="AL133" s="25">
        <f t="shared" si="166"/>
        <v>-3.7666666666666515E-2</v>
      </c>
      <c r="AM133" s="25">
        <f t="shared" si="167"/>
        <v>-5.9000000000000163E-2</v>
      </c>
      <c r="AO133" s="29">
        <f t="shared" si="175"/>
        <v>0.27050000000000018</v>
      </c>
      <c r="AP133" s="25">
        <f t="shared" si="175"/>
        <v>-9.0000000000003411E-3</v>
      </c>
      <c r="AQ133" s="25">
        <f t="shared" si="175"/>
        <v>-0.15650000000000031</v>
      </c>
      <c r="AR133" s="30"/>
      <c r="AS133" s="28">
        <f t="shared" si="176"/>
        <v>6.129464285714286E-2</v>
      </c>
      <c r="AT133" s="28">
        <f t="shared" si="176"/>
        <v>6.6125000000000003E-2</v>
      </c>
      <c r="AU133" s="28">
        <f t="shared" si="176"/>
        <v>6.1133928571428568E-2</v>
      </c>
      <c r="AV133" s="28">
        <f t="shared" si="176"/>
        <v>5.8499999999999996E-2</v>
      </c>
      <c r="AW133" s="28"/>
      <c r="AX133" s="12">
        <f t="shared" si="117"/>
        <v>0.99927166788055344</v>
      </c>
      <c r="AY133" s="4">
        <f t="shared" si="177"/>
        <v>1.0102079395085066</v>
      </c>
      <c r="AZ133" s="4">
        <f t="shared" si="174"/>
        <v>1.0775522126478752</v>
      </c>
      <c r="BA133" s="4">
        <f t="shared" si="171"/>
        <v>1.0470085470085471</v>
      </c>
      <c r="BB133" s="10"/>
      <c r="BC133" s="4">
        <f t="shared" si="118"/>
        <v>0.30508375819373629</v>
      </c>
      <c r="BD133" s="4">
        <f t="shared" si="178"/>
        <v>0.34102079395085066</v>
      </c>
      <c r="BE133" s="4">
        <f t="shared" si="156"/>
        <v>0.36770361715593208</v>
      </c>
      <c r="BF133" s="4">
        <f t="shared" si="172"/>
        <v>0.31623931623931623</v>
      </c>
      <c r="BG133" s="4"/>
      <c r="BH133" s="12">
        <f t="shared" si="151"/>
        <v>0.30530612244897959</v>
      </c>
      <c r="BI133" s="4">
        <f t="shared" si="152"/>
        <v>0.33757485029940121</v>
      </c>
      <c r="BJ133" s="4">
        <f t="shared" si="153"/>
        <v>0.34123972169512967</v>
      </c>
      <c r="BK133" s="4">
        <f t="shared" si="154"/>
        <v>0.30204081632653063</v>
      </c>
      <c r="BL133" s="10">
        <f t="shared" si="69"/>
        <v>0.26666666666666666</v>
      </c>
      <c r="BM133" s="35">
        <f t="shared" si="170"/>
        <v>1.2013749999999999</v>
      </c>
    </row>
    <row r="134" spans="1:65" x14ac:dyDescent="0.2">
      <c r="A134" s="65" t="s">
        <v>166</v>
      </c>
      <c r="B134" s="68">
        <v>39878</v>
      </c>
      <c r="C134" s="25">
        <v>3.3745000000000003</v>
      </c>
      <c r="D134" s="25">
        <v>3.6434999999999995</v>
      </c>
      <c r="E134" s="25">
        <v>3.3505000000000003</v>
      </c>
      <c r="F134" s="25">
        <v>3.2149999999999999</v>
      </c>
      <c r="G134" s="30"/>
      <c r="H134" s="25">
        <v>122.5</v>
      </c>
      <c r="I134" s="25">
        <v>129.6</v>
      </c>
      <c r="J134" s="25">
        <v>128.08333333333334</v>
      </c>
      <c r="K134" s="25">
        <v>118.7</v>
      </c>
      <c r="L134" s="30">
        <v>126</v>
      </c>
      <c r="M134" s="25">
        <v>59</v>
      </c>
      <c r="N134" s="25">
        <v>61.4</v>
      </c>
      <c r="O134" s="25">
        <v>64</v>
      </c>
      <c r="P134" s="25">
        <v>57</v>
      </c>
      <c r="Q134" s="30">
        <v>61</v>
      </c>
      <c r="R134" s="25">
        <v>34.799999999999997</v>
      </c>
      <c r="S134" s="25">
        <v>45.8</v>
      </c>
      <c r="T134" s="25">
        <v>45.0625</v>
      </c>
      <c r="U134" s="25">
        <v>37.1</v>
      </c>
      <c r="V134" s="30">
        <v>36</v>
      </c>
      <c r="W134" s="25">
        <v>1.4889999999999999</v>
      </c>
      <c r="X134" s="25">
        <v>1.556</v>
      </c>
      <c r="Y134" s="25">
        <v>1.4533333333333334</v>
      </c>
      <c r="Z134" s="25">
        <v>1.403</v>
      </c>
      <c r="AA134" s="30"/>
      <c r="AB134" s="7"/>
      <c r="AC134" s="29">
        <f t="shared" ref="AC134:AC140" si="179">I134-H134</f>
        <v>7.0999999999999943</v>
      </c>
      <c r="AD134" s="25">
        <f t="shared" ref="AD134:AD141" si="180">J134-H134</f>
        <v>5.5833333333333428</v>
      </c>
      <c r="AE134" s="25">
        <f t="shared" ref="AE134:AE141" si="181">K134-H134</f>
        <v>-3.7999999999999972</v>
      </c>
      <c r="AF134" s="30">
        <f t="shared" si="173"/>
        <v>3.5</v>
      </c>
      <c r="AG134" s="25">
        <f t="shared" ref="AG134:AG141" si="182">S134-R134</f>
        <v>11</v>
      </c>
      <c r="AH134" s="25">
        <f t="shared" ref="AH134:AH141" si="183">T134-R134</f>
        <v>10.262500000000003</v>
      </c>
      <c r="AI134" s="25">
        <f t="shared" ref="AI134:AI141" si="184">U134-R134</f>
        <v>2.3000000000000043</v>
      </c>
      <c r="AJ134" s="30">
        <f t="shared" si="64"/>
        <v>1.2000000000000028</v>
      </c>
      <c r="AK134" s="25">
        <f t="shared" ref="AK134:AK141" si="185">X134-W134</f>
        <v>6.7000000000000171E-2</v>
      </c>
      <c r="AL134" s="25">
        <f t="shared" ref="AL134:AL141" si="186">Y134-W134</f>
        <v>-3.5666666666666513E-2</v>
      </c>
      <c r="AM134" s="25">
        <f t="shared" ref="AM134:AM141" si="187">Z134-W134</f>
        <v>-8.5999999999999854E-2</v>
      </c>
      <c r="AO134" s="29">
        <f t="shared" ref="AO134:AQ137" si="188">D134-$C134</f>
        <v>0.26899999999999924</v>
      </c>
      <c r="AP134" s="25">
        <f t="shared" si="188"/>
        <v>-2.4000000000000021E-2</v>
      </c>
      <c r="AQ134" s="25">
        <f t="shared" si="188"/>
        <v>-0.15950000000000042</v>
      </c>
      <c r="AR134" s="30"/>
      <c r="AS134" s="28">
        <f t="shared" ref="AS134:AV137" si="189">C134/56</f>
        <v>6.0258928571428574E-2</v>
      </c>
      <c r="AT134" s="28">
        <f t="shared" si="189"/>
        <v>6.5062499999999995E-2</v>
      </c>
      <c r="AU134" s="28">
        <f t="shared" si="189"/>
        <v>5.983035714285715E-2</v>
      </c>
      <c r="AV134" s="28">
        <f t="shared" si="189"/>
        <v>5.741071428571428E-2</v>
      </c>
      <c r="AW134" s="28"/>
      <c r="AX134" s="12">
        <f t="shared" si="117"/>
        <v>1.0164468810194103</v>
      </c>
      <c r="AY134" s="4">
        <f t="shared" si="177"/>
        <v>0.9959654178674352</v>
      </c>
      <c r="AZ134" s="4">
        <f t="shared" si="174"/>
        <v>1.0703875043525843</v>
      </c>
      <c r="BA134" s="4">
        <f t="shared" si="171"/>
        <v>1.0337791601866253</v>
      </c>
      <c r="BB134" s="10"/>
      <c r="BC134" s="4">
        <f t="shared" si="118"/>
        <v>0.28875388946510588</v>
      </c>
      <c r="BD134" s="4">
        <f t="shared" si="178"/>
        <v>0.35196926032660908</v>
      </c>
      <c r="BE134" s="4">
        <f t="shared" si="156"/>
        <v>0.37658558424115796</v>
      </c>
      <c r="BF134" s="4">
        <f t="shared" si="172"/>
        <v>0.32311041990668743</v>
      </c>
      <c r="BG134" s="4"/>
      <c r="BH134" s="12">
        <f t="shared" si="151"/>
        <v>0.28408163265306119</v>
      </c>
      <c r="BI134" s="4">
        <f t="shared" si="152"/>
        <v>0.35339506172839508</v>
      </c>
      <c r="BJ134" s="4">
        <f t="shared" si="153"/>
        <v>0.35182173064411187</v>
      </c>
      <c r="BK134" s="4">
        <f t="shared" si="154"/>
        <v>0.31255265374894692</v>
      </c>
      <c r="BL134" s="10">
        <f t="shared" si="69"/>
        <v>0.2857142857142857</v>
      </c>
      <c r="BM134" s="35">
        <f t="shared" ref="BM134:BM141" si="190">C134*0.35</f>
        <v>1.1810750000000001</v>
      </c>
    </row>
    <row r="135" spans="1:65" x14ac:dyDescent="0.2">
      <c r="A135" s="65" t="s">
        <v>167</v>
      </c>
      <c r="B135" s="68">
        <v>39885</v>
      </c>
      <c r="C135" s="25">
        <v>3.5449999999999999</v>
      </c>
      <c r="D135" s="25">
        <v>3.8195000000000001</v>
      </c>
      <c r="E135" s="25">
        <v>3.5115000000000003</v>
      </c>
      <c r="F135" s="25">
        <v>3.3540000000000001</v>
      </c>
      <c r="G135" s="30"/>
      <c r="H135" s="25">
        <v>121</v>
      </c>
      <c r="I135" s="25">
        <v>127.2</v>
      </c>
      <c r="J135" s="25">
        <v>128.25</v>
      </c>
      <c r="K135" s="25">
        <v>116.7</v>
      </c>
      <c r="L135" s="30">
        <v>122.5</v>
      </c>
      <c r="M135" s="25">
        <v>56.9</v>
      </c>
      <c r="N135" s="25">
        <v>58.8</v>
      </c>
      <c r="O135" s="25">
        <v>64.7</v>
      </c>
      <c r="P135" s="25">
        <v>56.5</v>
      </c>
      <c r="Q135" s="30">
        <v>61</v>
      </c>
      <c r="R135" s="25">
        <v>35</v>
      </c>
      <c r="S135" s="25">
        <v>44</v>
      </c>
      <c r="T135" s="25">
        <v>45.208333333333336</v>
      </c>
      <c r="U135" s="25">
        <v>37.9</v>
      </c>
      <c r="V135" s="30">
        <v>34</v>
      </c>
      <c r="W135" s="25">
        <v>1.4239999999999999</v>
      </c>
      <c r="X135" s="25">
        <v>1.5210000000000004</v>
      </c>
      <c r="Y135" s="25">
        <v>1.4183333333333332</v>
      </c>
      <c r="Z135" s="25">
        <v>1.3780000000000001</v>
      </c>
      <c r="AA135" s="30"/>
      <c r="AB135" s="7"/>
      <c r="AC135" s="29">
        <f t="shared" si="179"/>
        <v>6.2000000000000028</v>
      </c>
      <c r="AD135" s="25">
        <f t="shared" si="180"/>
        <v>7.25</v>
      </c>
      <c r="AE135" s="25">
        <f t="shared" si="181"/>
        <v>-4.2999999999999972</v>
      </c>
      <c r="AF135" s="30">
        <f t="shared" si="173"/>
        <v>1.5</v>
      </c>
      <c r="AG135" s="25">
        <f t="shared" si="182"/>
        <v>9</v>
      </c>
      <c r="AH135" s="25">
        <f t="shared" si="183"/>
        <v>10.208333333333336</v>
      </c>
      <c r="AI135" s="25">
        <f t="shared" si="184"/>
        <v>2.8999999999999986</v>
      </c>
      <c r="AJ135" s="30">
        <f t="shared" si="64"/>
        <v>-1</v>
      </c>
      <c r="AK135" s="25">
        <f t="shared" si="185"/>
        <v>9.7000000000000419E-2</v>
      </c>
      <c r="AL135" s="25">
        <f t="shared" si="186"/>
        <v>-5.6666666666667087E-3</v>
      </c>
      <c r="AM135" s="25">
        <f t="shared" si="187"/>
        <v>-4.5999999999999819E-2</v>
      </c>
      <c r="AO135" s="29">
        <f t="shared" si="188"/>
        <v>0.27450000000000019</v>
      </c>
      <c r="AP135" s="25">
        <f t="shared" si="188"/>
        <v>-3.3499999999999641E-2</v>
      </c>
      <c r="AQ135" s="25">
        <f t="shared" si="188"/>
        <v>-0.19099999999999984</v>
      </c>
      <c r="AR135" s="30"/>
      <c r="AS135" s="28">
        <f t="shared" si="189"/>
        <v>6.3303571428571431E-2</v>
      </c>
      <c r="AT135" s="28">
        <f t="shared" si="189"/>
        <v>6.8205357142857151E-2</v>
      </c>
      <c r="AU135" s="28">
        <f t="shared" si="189"/>
        <v>6.2705357142857146E-2</v>
      </c>
      <c r="AV135" s="28">
        <f t="shared" si="189"/>
        <v>5.9892857142857144E-2</v>
      </c>
      <c r="AW135" s="28"/>
      <c r="AX135" s="12">
        <f t="shared" si="117"/>
        <v>0.95571227080394916</v>
      </c>
      <c r="AY135" s="4">
        <f t="shared" si="177"/>
        <v>0.93247807304621022</v>
      </c>
      <c r="AZ135" s="4">
        <f t="shared" si="174"/>
        <v>1.0226398974797095</v>
      </c>
      <c r="BA135" s="4">
        <f t="shared" si="171"/>
        <v>0.9742397137745975</v>
      </c>
      <c r="BB135" s="10"/>
      <c r="BC135" s="4">
        <f t="shared" si="118"/>
        <v>0.27644569816643161</v>
      </c>
      <c r="BD135" s="4">
        <f t="shared" si="178"/>
        <v>0.32255530828642487</v>
      </c>
      <c r="BE135" s="4">
        <f t="shared" si="156"/>
        <v>0.3604822250700081</v>
      </c>
      <c r="BF135" s="4">
        <f t="shared" si="172"/>
        <v>0.31639833035181869</v>
      </c>
      <c r="BG135" s="4"/>
      <c r="BH135" s="12">
        <f t="shared" si="151"/>
        <v>0.28925619834710742</v>
      </c>
      <c r="BI135" s="4">
        <f t="shared" si="152"/>
        <v>0.34591194968553457</v>
      </c>
      <c r="BJ135" s="4">
        <f t="shared" si="153"/>
        <v>0.352501624431449</v>
      </c>
      <c r="BK135" s="4">
        <f t="shared" si="154"/>
        <v>0.32476435304198797</v>
      </c>
      <c r="BL135" s="10">
        <f t="shared" si="69"/>
        <v>0.27755102040816326</v>
      </c>
      <c r="BM135" s="35">
        <f t="shared" si="190"/>
        <v>1.2407499999999998</v>
      </c>
    </row>
    <row r="136" spans="1:65" x14ac:dyDescent="0.2">
      <c r="A136" s="65" t="s">
        <v>168</v>
      </c>
      <c r="B136" s="68">
        <v>39892</v>
      </c>
      <c r="C136" s="25">
        <v>3.7569999999999997</v>
      </c>
      <c r="D136" s="25">
        <v>3.9395000000000002</v>
      </c>
      <c r="E136" s="25">
        <v>3.7195</v>
      </c>
      <c r="F136" s="25">
        <v>3.5410000000000004</v>
      </c>
      <c r="G136" s="30"/>
      <c r="H136" s="25">
        <v>120</v>
      </c>
      <c r="I136" s="25">
        <v>124.7</v>
      </c>
      <c r="J136" s="25">
        <v>128.5</v>
      </c>
      <c r="K136" s="25">
        <v>118.5</v>
      </c>
      <c r="L136" s="30">
        <v>125</v>
      </c>
      <c r="M136" s="25">
        <v>56.5</v>
      </c>
      <c r="N136" s="25">
        <v>57.5</v>
      </c>
      <c r="O136" s="25">
        <v>64.7</v>
      </c>
      <c r="P136" s="25">
        <v>56.5</v>
      </c>
      <c r="Q136" s="30">
        <v>62</v>
      </c>
      <c r="R136" s="25">
        <v>35</v>
      </c>
      <c r="S136" s="25">
        <v>44</v>
      </c>
      <c r="T136" s="25">
        <v>47.791666666666664</v>
      </c>
      <c r="U136" s="25">
        <v>40</v>
      </c>
      <c r="V136" s="30">
        <v>34</v>
      </c>
      <c r="W136" s="25">
        <v>1.4309999999999998</v>
      </c>
      <c r="X136" s="25">
        <v>1.5249999999999999</v>
      </c>
      <c r="Y136" s="25">
        <v>1.4158333333333335</v>
      </c>
      <c r="Z136" s="25">
        <v>1.399</v>
      </c>
      <c r="AA136" s="30"/>
      <c r="AB136" s="7"/>
      <c r="AC136" s="29">
        <f t="shared" si="179"/>
        <v>4.7000000000000028</v>
      </c>
      <c r="AD136" s="25">
        <f t="shared" si="180"/>
        <v>8.5</v>
      </c>
      <c r="AE136" s="25">
        <f t="shared" si="181"/>
        <v>-1.5</v>
      </c>
      <c r="AF136" s="30">
        <f t="shared" si="173"/>
        <v>5</v>
      </c>
      <c r="AG136" s="25">
        <f t="shared" si="182"/>
        <v>9</v>
      </c>
      <c r="AH136" s="25">
        <f t="shared" si="183"/>
        <v>12.791666666666664</v>
      </c>
      <c r="AI136" s="25">
        <f t="shared" si="184"/>
        <v>5</v>
      </c>
      <c r="AJ136" s="30">
        <f t="shared" ref="AJ136:AJ154" si="191">V136-R136</f>
        <v>-1</v>
      </c>
      <c r="AK136" s="25">
        <f t="shared" si="185"/>
        <v>9.4000000000000083E-2</v>
      </c>
      <c r="AL136" s="25">
        <f t="shared" si="186"/>
        <v>-1.5166666666666329E-2</v>
      </c>
      <c r="AM136" s="25">
        <f t="shared" si="187"/>
        <v>-3.1999999999999806E-2</v>
      </c>
      <c r="AO136" s="29">
        <f t="shared" si="188"/>
        <v>0.18250000000000055</v>
      </c>
      <c r="AP136" s="25">
        <f t="shared" si="188"/>
        <v>-3.7499999999999645E-2</v>
      </c>
      <c r="AQ136" s="25">
        <f t="shared" si="188"/>
        <v>-0.2159999999999993</v>
      </c>
      <c r="AR136" s="30"/>
      <c r="AS136" s="28">
        <f t="shared" si="189"/>
        <v>6.7089285714285712E-2</v>
      </c>
      <c r="AT136" s="28">
        <f t="shared" si="189"/>
        <v>7.0348214285714292E-2</v>
      </c>
      <c r="AU136" s="28">
        <f t="shared" si="189"/>
        <v>6.6419642857142858E-2</v>
      </c>
      <c r="AV136" s="28">
        <f t="shared" si="189"/>
        <v>6.3232142857142862E-2</v>
      </c>
      <c r="AW136" s="28"/>
      <c r="AX136" s="12">
        <f t="shared" ref="AX136:AX159" si="192">(H136/2000)/AS136</f>
        <v>0.89433058291189782</v>
      </c>
      <c r="AY136" s="4">
        <f t="shared" si="177"/>
        <v>0.88630536870161181</v>
      </c>
      <c r="AZ136" s="4">
        <f t="shared" si="174"/>
        <v>0.96733431912891521</v>
      </c>
      <c r="BA136" s="4">
        <f t="shared" si="171"/>
        <v>0.93702343970629753</v>
      </c>
      <c r="BB136" s="10"/>
      <c r="BC136" s="4">
        <f t="shared" ref="BC136:BC159" si="193">(R136/2000)/AS136</f>
        <v>0.26084642001597025</v>
      </c>
      <c r="BD136" s="4">
        <f t="shared" si="178"/>
        <v>0.31273004188348769</v>
      </c>
      <c r="BE136" s="4">
        <f t="shared" si="156"/>
        <v>0.35977057848277094</v>
      </c>
      <c r="BF136" s="4">
        <f t="shared" si="172"/>
        <v>0.31629483196837049</v>
      </c>
      <c r="BG136" s="4"/>
      <c r="BH136" s="12">
        <f t="shared" si="151"/>
        <v>0.29166666666666669</v>
      </c>
      <c r="BI136" s="4">
        <f t="shared" si="152"/>
        <v>0.35284683239775461</v>
      </c>
      <c r="BJ136" s="4">
        <f t="shared" si="153"/>
        <v>0.37191958495460437</v>
      </c>
      <c r="BK136" s="4">
        <f t="shared" si="154"/>
        <v>0.33755274261603374</v>
      </c>
      <c r="BL136" s="10">
        <f t="shared" ref="BL136:BL150" si="194">V136/L136</f>
        <v>0.27200000000000002</v>
      </c>
      <c r="BM136" s="35">
        <f t="shared" si="190"/>
        <v>1.3149499999999998</v>
      </c>
    </row>
    <row r="137" spans="1:65" x14ac:dyDescent="0.2">
      <c r="A137" s="65" t="s">
        <v>169</v>
      </c>
      <c r="B137" s="68">
        <v>39899</v>
      </c>
      <c r="C137" s="25">
        <v>3.7715000000000001</v>
      </c>
      <c r="D137" s="25">
        <v>3.9004999999999996</v>
      </c>
      <c r="E137" s="25">
        <v>3.6904999999999992</v>
      </c>
      <c r="F137" s="25">
        <v>3.5740000000000007</v>
      </c>
      <c r="G137" s="30"/>
      <c r="H137" s="25">
        <v>120.4</v>
      </c>
      <c r="I137" s="25">
        <v>126.6</v>
      </c>
      <c r="J137" s="25">
        <v>130</v>
      </c>
      <c r="K137" s="25">
        <v>118.5</v>
      </c>
      <c r="L137" s="30">
        <v>120</v>
      </c>
      <c r="M137" s="25">
        <v>56.55</v>
      </c>
      <c r="N137" s="25">
        <v>55</v>
      </c>
      <c r="O137" s="25">
        <v>65.8</v>
      </c>
      <c r="P137" s="25">
        <v>56.5</v>
      </c>
      <c r="Q137" s="30">
        <v>60</v>
      </c>
      <c r="R137" s="25">
        <v>35</v>
      </c>
      <c r="S137" s="25">
        <v>45</v>
      </c>
      <c r="T137" s="25">
        <v>49.875</v>
      </c>
      <c r="U137" s="25">
        <v>40.5</v>
      </c>
      <c r="V137" s="30">
        <v>34</v>
      </c>
      <c r="W137" s="25">
        <v>1.4810000000000001</v>
      </c>
      <c r="X137" s="25">
        <v>1.5360000000000003</v>
      </c>
      <c r="Y137" s="25">
        <v>1.4533333333333334</v>
      </c>
      <c r="Z137" s="25">
        <v>1.4389999999999998</v>
      </c>
      <c r="AA137" s="30"/>
      <c r="AB137" s="7"/>
      <c r="AC137" s="29">
        <f t="shared" si="179"/>
        <v>6.1999999999999886</v>
      </c>
      <c r="AD137" s="25">
        <f t="shared" si="180"/>
        <v>9.5999999999999943</v>
      </c>
      <c r="AE137" s="25">
        <f t="shared" si="181"/>
        <v>-1.9000000000000057</v>
      </c>
      <c r="AF137" s="30">
        <f t="shared" si="173"/>
        <v>-0.40000000000000568</v>
      </c>
      <c r="AG137" s="25">
        <f t="shared" si="182"/>
        <v>10</v>
      </c>
      <c r="AH137" s="25">
        <f t="shared" si="183"/>
        <v>14.875</v>
      </c>
      <c r="AI137" s="25">
        <f t="shared" si="184"/>
        <v>5.5</v>
      </c>
      <c r="AJ137" s="30">
        <f t="shared" si="191"/>
        <v>-1</v>
      </c>
      <c r="AK137" s="25">
        <f t="shared" si="185"/>
        <v>5.500000000000016E-2</v>
      </c>
      <c r="AL137" s="25">
        <f t="shared" si="186"/>
        <v>-2.7666666666666728E-2</v>
      </c>
      <c r="AM137" s="25">
        <f t="shared" si="187"/>
        <v>-4.2000000000000259E-2</v>
      </c>
      <c r="AO137" s="29">
        <f t="shared" si="188"/>
        <v>0.12899999999999956</v>
      </c>
      <c r="AP137" s="25">
        <f t="shared" si="188"/>
        <v>-8.1000000000000849E-2</v>
      </c>
      <c r="AQ137" s="25">
        <f t="shared" si="188"/>
        <v>-0.19749999999999934</v>
      </c>
      <c r="AR137" s="30"/>
      <c r="AS137" s="28">
        <f t="shared" si="189"/>
        <v>6.7348214285714289E-2</v>
      </c>
      <c r="AT137" s="28">
        <f t="shared" si="189"/>
        <v>6.9651785714285708E-2</v>
      </c>
      <c r="AU137" s="28">
        <f t="shared" si="189"/>
        <v>6.5901785714285704E-2</v>
      </c>
      <c r="AV137" s="28">
        <f t="shared" si="189"/>
        <v>6.3821428571428584E-2</v>
      </c>
      <c r="AW137" s="28"/>
      <c r="AX137" s="12">
        <f t="shared" si="192"/>
        <v>0.89386185867691903</v>
      </c>
      <c r="AY137" s="4">
        <f t="shared" si="177"/>
        <v>0.90880656326112041</v>
      </c>
      <c r="AZ137" s="4">
        <f t="shared" si="174"/>
        <v>0.98631621731472718</v>
      </c>
      <c r="BA137" s="4">
        <f t="shared" si="171"/>
        <v>0.92837157246782298</v>
      </c>
      <c r="BB137" s="10"/>
      <c r="BC137" s="4">
        <f t="shared" si="193"/>
        <v>0.25984356356887184</v>
      </c>
      <c r="BD137" s="4">
        <f t="shared" si="178"/>
        <v>0.32303550826817079</v>
      </c>
      <c r="BE137" s="4">
        <f t="shared" si="156"/>
        <v>0.37840401029670784</v>
      </c>
      <c r="BF137" s="4">
        <f t="shared" si="172"/>
        <v>0.3172915500839395</v>
      </c>
      <c r="BG137" s="4"/>
      <c r="BH137" s="12">
        <f t="shared" si="151"/>
        <v>0.29069767441860461</v>
      </c>
      <c r="BI137" s="4">
        <f t="shared" si="152"/>
        <v>0.35545023696682465</v>
      </c>
      <c r="BJ137" s="4">
        <f t="shared" si="153"/>
        <v>0.38365384615384618</v>
      </c>
      <c r="BK137" s="4">
        <f t="shared" si="154"/>
        <v>0.34177215189873417</v>
      </c>
      <c r="BL137" s="10">
        <f t="shared" si="194"/>
        <v>0.28333333333333333</v>
      </c>
      <c r="BM137" s="35">
        <f t="shared" si="190"/>
        <v>1.320025</v>
      </c>
    </row>
    <row r="138" spans="1:65" x14ac:dyDescent="0.2">
      <c r="A138" s="65" t="s">
        <v>170</v>
      </c>
      <c r="B138" s="68">
        <v>39906</v>
      </c>
      <c r="C138" s="25">
        <v>3.8115000000000001</v>
      </c>
      <c r="D138" s="25">
        <v>3.9780000000000002</v>
      </c>
      <c r="E138" s="25">
        <v>3.7239999999999993</v>
      </c>
      <c r="F138" s="25">
        <v>3.61</v>
      </c>
      <c r="G138" s="30"/>
      <c r="H138" s="25">
        <v>121.2</v>
      </c>
      <c r="I138" s="25">
        <v>126.5</v>
      </c>
      <c r="J138" s="25">
        <v>128.4</v>
      </c>
      <c r="K138" s="25">
        <v>116.5</v>
      </c>
      <c r="L138" s="30">
        <v>120</v>
      </c>
      <c r="M138" s="25">
        <v>56.25</v>
      </c>
      <c r="N138" s="25">
        <v>55</v>
      </c>
      <c r="O138" s="25">
        <v>64</v>
      </c>
      <c r="P138" s="25">
        <v>56.5</v>
      </c>
      <c r="Q138" s="30">
        <v>59</v>
      </c>
      <c r="R138" s="25">
        <v>36.200000000000003</v>
      </c>
      <c r="S138" s="25">
        <v>45.2</v>
      </c>
      <c r="T138" s="25">
        <v>49.25</v>
      </c>
      <c r="U138" s="25">
        <v>38.6</v>
      </c>
      <c r="V138" s="30">
        <v>34</v>
      </c>
      <c r="W138" s="25">
        <v>1.5049999999999999</v>
      </c>
      <c r="X138" s="25">
        <v>1.5840000000000001</v>
      </c>
      <c r="Y138" s="25">
        <v>1.4929999999999999</v>
      </c>
      <c r="Z138" s="25">
        <v>1.4530000000000001</v>
      </c>
      <c r="AA138" s="30"/>
      <c r="AC138" s="29">
        <f t="shared" si="179"/>
        <v>5.2999999999999972</v>
      </c>
      <c r="AD138" s="25">
        <f t="shared" si="180"/>
        <v>7.2000000000000028</v>
      </c>
      <c r="AE138" s="25">
        <f t="shared" si="181"/>
        <v>-4.7000000000000028</v>
      </c>
      <c r="AF138" s="30">
        <f t="shared" si="173"/>
        <v>-1.2000000000000028</v>
      </c>
      <c r="AG138" s="25">
        <f t="shared" si="182"/>
        <v>9</v>
      </c>
      <c r="AH138" s="25">
        <f t="shared" si="183"/>
        <v>13.049999999999997</v>
      </c>
      <c r="AI138" s="25">
        <f t="shared" si="184"/>
        <v>2.3999999999999986</v>
      </c>
      <c r="AJ138" s="30">
        <f t="shared" si="191"/>
        <v>-2.2000000000000028</v>
      </c>
      <c r="AK138" s="25">
        <f t="shared" si="185"/>
        <v>7.9000000000000181E-2</v>
      </c>
      <c r="AL138" s="25">
        <f t="shared" si="186"/>
        <v>-1.2000000000000011E-2</v>
      </c>
      <c r="AM138" s="25">
        <f t="shared" si="187"/>
        <v>-5.1999999999999824E-2</v>
      </c>
      <c r="AO138" s="29">
        <f t="shared" ref="AO138:AQ141" si="195">D138-$C138</f>
        <v>0.16650000000000009</v>
      </c>
      <c r="AP138" s="25">
        <f t="shared" si="195"/>
        <v>-8.7500000000000799E-2</v>
      </c>
      <c r="AQ138" s="25">
        <f t="shared" si="195"/>
        <v>-0.20150000000000023</v>
      </c>
      <c r="AR138" s="30"/>
      <c r="AS138" s="28">
        <f t="shared" ref="AS138:AV141" si="196">C138/56</f>
        <v>6.8062499999999998E-2</v>
      </c>
      <c r="AT138" s="28">
        <f t="shared" si="196"/>
        <v>7.1035714285714285E-2</v>
      </c>
      <c r="AU138" s="28">
        <f t="shared" si="196"/>
        <v>6.649999999999999E-2</v>
      </c>
      <c r="AV138" s="28">
        <f t="shared" si="196"/>
        <v>6.446428571428571E-2</v>
      </c>
      <c r="AW138" s="28"/>
      <c r="AX138" s="12">
        <f t="shared" si="192"/>
        <v>0.89035812672176318</v>
      </c>
      <c r="AY138" s="4">
        <f t="shared" si="177"/>
        <v>0.89039718451483163</v>
      </c>
      <c r="AZ138" s="4">
        <f t="shared" si="174"/>
        <v>0.96541353383458672</v>
      </c>
      <c r="BA138" s="4">
        <f t="shared" si="171"/>
        <v>0.90360110803324112</v>
      </c>
      <c r="BB138" s="10"/>
      <c r="BC138" s="4">
        <f t="shared" si="193"/>
        <v>0.26593204775022961</v>
      </c>
      <c r="BD138" s="4">
        <f t="shared" si="178"/>
        <v>0.31814982403217701</v>
      </c>
      <c r="BE138" s="4">
        <f t="shared" si="156"/>
        <v>0.3703007518796993</v>
      </c>
      <c r="BF138" s="4">
        <f t="shared" si="172"/>
        <v>0.29939058171745159</v>
      </c>
      <c r="BG138" s="4"/>
      <c r="BH138" s="12">
        <f t="shared" si="151"/>
        <v>0.29867986798679869</v>
      </c>
      <c r="BI138" s="4">
        <f t="shared" si="152"/>
        <v>0.35731225296442692</v>
      </c>
      <c r="BJ138" s="4">
        <f t="shared" si="153"/>
        <v>0.38356697819314639</v>
      </c>
      <c r="BK138" s="4">
        <f t="shared" si="154"/>
        <v>0.33133047210300431</v>
      </c>
      <c r="BL138" s="10">
        <f t="shared" si="194"/>
        <v>0.28333333333333333</v>
      </c>
      <c r="BM138" s="35">
        <f t="shared" si="190"/>
        <v>1.334025</v>
      </c>
    </row>
    <row r="139" spans="1:65" x14ac:dyDescent="0.2">
      <c r="A139" s="65" t="s">
        <v>171</v>
      </c>
      <c r="B139" s="68">
        <v>39913</v>
      </c>
      <c r="C139" s="25">
        <v>3.8469999999999995</v>
      </c>
      <c r="D139" s="25">
        <v>3.9624999999999999</v>
      </c>
      <c r="E139" s="25">
        <v>3.7425000000000002</v>
      </c>
      <c r="F139" s="25">
        <v>3.653</v>
      </c>
      <c r="G139" s="30"/>
      <c r="H139" s="25">
        <v>120.15</v>
      </c>
      <c r="I139" s="25">
        <v>129.5</v>
      </c>
      <c r="J139" s="25">
        <v>130</v>
      </c>
      <c r="K139" s="25">
        <v>117.6</v>
      </c>
      <c r="L139" s="30">
        <v>122.5</v>
      </c>
      <c r="M139" s="25">
        <v>55.5</v>
      </c>
      <c r="N139" s="25">
        <v>54.5</v>
      </c>
      <c r="O139" s="25">
        <v>64</v>
      </c>
      <c r="P139" s="25">
        <v>57</v>
      </c>
      <c r="Q139" s="30">
        <v>59</v>
      </c>
      <c r="R139" s="25">
        <v>38</v>
      </c>
      <c r="S139" s="25">
        <v>45.125</v>
      </c>
      <c r="T139" s="25">
        <v>51</v>
      </c>
      <c r="U139" s="25">
        <v>39.700000000000003</v>
      </c>
      <c r="V139" s="30">
        <v>34</v>
      </c>
      <c r="W139" s="25">
        <v>1.5070000000000001</v>
      </c>
      <c r="X139" s="25">
        <v>1.6</v>
      </c>
      <c r="Y139" s="25">
        <v>1.4850000000000001</v>
      </c>
      <c r="Z139" s="25">
        <v>1.4439999999999997</v>
      </c>
      <c r="AA139" s="30"/>
      <c r="AC139" s="29">
        <f t="shared" si="179"/>
        <v>9.3499999999999943</v>
      </c>
      <c r="AD139" s="25">
        <f t="shared" si="180"/>
        <v>9.8499999999999943</v>
      </c>
      <c r="AE139" s="25">
        <f t="shared" si="181"/>
        <v>-2.5500000000000114</v>
      </c>
      <c r="AF139" s="30">
        <f t="shared" si="173"/>
        <v>2.3499999999999943</v>
      </c>
      <c r="AG139" s="25">
        <f t="shared" si="182"/>
        <v>7.125</v>
      </c>
      <c r="AH139" s="25">
        <f t="shared" si="183"/>
        <v>13</v>
      </c>
      <c r="AI139" s="25">
        <f t="shared" si="184"/>
        <v>1.7000000000000028</v>
      </c>
      <c r="AJ139" s="30">
        <f t="shared" si="191"/>
        <v>-4</v>
      </c>
      <c r="AK139" s="25">
        <f t="shared" si="185"/>
        <v>9.2999999999999972E-2</v>
      </c>
      <c r="AL139" s="25">
        <f t="shared" si="186"/>
        <v>-2.200000000000002E-2</v>
      </c>
      <c r="AM139" s="25">
        <f t="shared" si="187"/>
        <v>-6.3000000000000389E-2</v>
      </c>
      <c r="AO139" s="29">
        <f t="shared" si="195"/>
        <v>0.11550000000000038</v>
      </c>
      <c r="AP139" s="25">
        <f t="shared" si="195"/>
        <v>-0.10449999999999937</v>
      </c>
      <c r="AQ139" s="25">
        <f t="shared" si="195"/>
        <v>-0.19399999999999951</v>
      </c>
      <c r="AR139" s="30"/>
      <c r="AS139" s="28">
        <f t="shared" si="196"/>
        <v>6.8696428571428561E-2</v>
      </c>
      <c r="AT139" s="28">
        <f t="shared" si="196"/>
        <v>7.075892857142857E-2</v>
      </c>
      <c r="AU139" s="28">
        <f t="shared" si="196"/>
        <v>6.683035714285715E-2</v>
      </c>
      <c r="AV139" s="28">
        <f t="shared" si="196"/>
        <v>6.5232142857142864E-2</v>
      </c>
      <c r="AW139" s="28"/>
      <c r="AX139" s="12">
        <f t="shared" si="192"/>
        <v>0.87449961008578136</v>
      </c>
      <c r="AY139" s="4">
        <f t="shared" si="177"/>
        <v>0.91507886435331232</v>
      </c>
      <c r="AZ139" s="4">
        <f t="shared" si="174"/>
        <v>0.97261189044756169</v>
      </c>
      <c r="BA139" s="4">
        <f t="shared" si="171"/>
        <v>0.90139611278401299</v>
      </c>
      <c r="BB139" s="10"/>
      <c r="BC139" s="4">
        <f t="shared" si="193"/>
        <v>0.27657915258643101</v>
      </c>
      <c r="BD139" s="4">
        <f t="shared" si="178"/>
        <v>0.31886435331230284</v>
      </c>
      <c r="BE139" s="4">
        <f t="shared" si="156"/>
        <v>0.38156312625250494</v>
      </c>
      <c r="BF139" s="4">
        <f t="shared" si="172"/>
        <v>0.3042978373939228</v>
      </c>
      <c r="BG139" s="4"/>
      <c r="BH139" s="12">
        <f t="shared" si="151"/>
        <v>0.31627132750728254</v>
      </c>
      <c r="BI139" s="4">
        <f t="shared" si="152"/>
        <v>0.34845559845559848</v>
      </c>
      <c r="BJ139" s="4">
        <f t="shared" si="153"/>
        <v>0.3923076923076923</v>
      </c>
      <c r="BK139" s="4">
        <f t="shared" si="154"/>
        <v>0.33758503401360546</v>
      </c>
      <c r="BL139" s="10">
        <f t="shared" si="194"/>
        <v>0.27755102040816326</v>
      </c>
      <c r="BM139" s="35">
        <f t="shared" si="190"/>
        <v>1.3464499999999997</v>
      </c>
    </row>
    <row r="140" spans="1:65" x14ac:dyDescent="0.2">
      <c r="A140" s="65" t="s">
        <v>172</v>
      </c>
      <c r="B140" s="68">
        <v>39920</v>
      </c>
      <c r="C140" s="25">
        <v>3.7595000000000001</v>
      </c>
      <c r="D140" s="25">
        <v>3.8505000000000003</v>
      </c>
      <c r="E140" s="25">
        <v>3.6475</v>
      </c>
      <c r="F140" s="25">
        <v>3.5510000000000006</v>
      </c>
      <c r="G140" s="30"/>
      <c r="H140" s="25">
        <v>120.3</v>
      </c>
      <c r="I140" s="25">
        <v>128.80000000000001</v>
      </c>
      <c r="J140" s="25">
        <v>130</v>
      </c>
      <c r="K140" s="25">
        <v>118.9</v>
      </c>
      <c r="L140" s="30">
        <v>122.5</v>
      </c>
      <c r="M140" s="25">
        <v>55.5</v>
      </c>
      <c r="N140" s="25">
        <v>54</v>
      </c>
      <c r="O140" s="25">
        <v>64</v>
      </c>
      <c r="P140" s="25">
        <v>57.4</v>
      </c>
      <c r="Q140" s="30">
        <v>62.5</v>
      </c>
      <c r="R140" s="25">
        <v>38.4</v>
      </c>
      <c r="S140" s="25">
        <v>45.5</v>
      </c>
      <c r="T140" s="25">
        <v>49</v>
      </c>
      <c r="U140" s="25">
        <v>39.4</v>
      </c>
      <c r="V140" s="30">
        <v>35</v>
      </c>
      <c r="W140" s="25">
        <v>1.5110000000000001</v>
      </c>
      <c r="X140" s="25">
        <v>1.591</v>
      </c>
      <c r="Y140" s="25">
        <v>1.4850000000000001</v>
      </c>
      <c r="Z140" s="25">
        <v>1.444</v>
      </c>
      <c r="AA140" s="30"/>
      <c r="AC140" s="29">
        <f t="shared" si="179"/>
        <v>8.5000000000000142</v>
      </c>
      <c r="AD140" s="25">
        <f t="shared" si="180"/>
        <v>9.7000000000000028</v>
      </c>
      <c r="AE140" s="25">
        <f t="shared" si="181"/>
        <v>-1.3999999999999915</v>
      </c>
      <c r="AF140" s="30">
        <f t="shared" si="173"/>
        <v>2.2000000000000028</v>
      </c>
      <c r="AG140" s="25">
        <f t="shared" si="182"/>
        <v>7.1000000000000014</v>
      </c>
      <c r="AH140" s="25">
        <f t="shared" si="183"/>
        <v>10.600000000000001</v>
      </c>
      <c r="AI140" s="25">
        <f t="shared" si="184"/>
        <v>1</v>
      </c>
      <c r="AJ140" s="30">
        <f t="shared" si="191"/>
        <v>-3.3999999999999986</v>
      </c>
      <c r="AK140" s="25">
        <f t="shared" si="185"/>
        <v>7.9999999999999849E-2</v>
      </c>
      <c r="AL140" s="25">
        <f t="shared" si="186"/>
        <v>-2.6000000000000023E-2</v>
      </c>
      <c r="AM140" s="25">
        <f t="shared" si="187"/>
        <v>-6.7000000000000171E-2</v>
      </c>
      <c r="AO140" s="29">
        <f t="shared" si="195"/>
        <v>9.1000000000000192E-2</v>
      </c>
      <c r="AP140" s="25">
        <f t="shared" si="195"/>
        <v>-0.1120000000000001</v>
      </c>
      <c r="AQ140" s="25">
        <f t="shared" si="195"/>
        <v>-0.20849999999999946</v>
      </c>
      <c r="AR140" s="30"/>
      <c r="AS140" s="28">
        <f t="shared" si="196"/>
        <v>6.7133928571428567E-2</v>
      </c>
      <c r="AT140" s="28">
        <f t="shared" si="196"/>
        <v>6.8758928571428582E-2</v>
      </c>
      <c r="AU140" s="28">
        <f t="shared" si="196"/>
        <v>6.5133928571428565E-2</v>
      </c>
      <c r="AV140" s="28">
        <f t="shared" si="196"/>
        <v>6.3410714285714292E-2</v>
      </c>
      <c r="AW140" s="28"/>
      <c r="AX140" s="12">
        <f t="shared" si="192"/>
        <v>0.89597020880436229</v>
      </c>
      <c r="AY140" s="4">
        <f t="shared" si="177"/>
        <v>0.93660563563173593</v>
      </c>
      <c r="AZ140" s="4">
        <f t="shared" si="174"/>
        <v>0.99794379712131609</v>
      </c>
      <c r="BA140" s="4">
        <f t="shared" si="171"/>
        <v>0.93753872148690509</v>
      </c>
      <c r="BB140" s="10"/>
      <c r="BC140" s="4">
        <f t="shared" si="193"/>
        <v>0.2859954781220907</v>
      </c>
      <c r="BD140" s="4">
        <f t="shared" si="178"/>
        <v>0.33086612128295023</v>
      </c>
      <c r="BE140" s="4">
        <f t="shared" si="156"/>
        <v>0.37614804660726531</v>
      </c>
      <c r="BF140" s="4">
        <f t="shared" si="172"/>
        <v>0.31067304984511401</v>
      </c>
      <c r="BG140" s="4"/>
      <c r="BH140" s="12">
        <f t="shared" si="151"/>
        <v>0.31920199501246882</v>
      </c>
      <c r="BI140" s="4">
        <f t="shared" si="152"/>
        <v>0.35326086956521735</v>
      </c>
      <c r="BJ140" s="4">
        <f t="shared" si="153"/>
        <v>0.37692307692307692</v>
      </c>
      <c r="BK140" s="4">
        <f t="shared" si="154"/>
        <v>0.33137089991589569</v>
      </c>
      <c r="BL140" s="10">
        <f t="shared" si="194"/>
        <v>0.2857142857142857</v>
      </c>
      <c r="BM140" s="35">
        <f t="shared" si="190"/>
        <v>1.315825</v>
      </c>
    </row>
    <row r="141" spans="1:65" x14ac:dyDescent="0.2">
      <c r="A141" s="65" t="s">
        <v>173</v>
      </c>
      <c r="B141" s="68">
        <v>39927</v>
      </c>
      <c r="C141" s="25">
        <v>3.6405000000000003</v>
      </c>
      <c r="D141" s="25">
        <v>3.7380000000000004</v>
      </c>
      <c r="E141" s="25">
        <v>3.5862500000000002</v>
      </c>
      <c r="F141" s="25">
        <v>3.43</v>
      </c>
      <c r="G141" s="30"/>
      <c r="H141" s="25">
        <v>119.7</v>
      </c>
      <c r="I141" s="25">
        <v>133</v>
      </c>
      <c r="J141" s="25">
        <v>129.5</v>
      </c>
      <c r="K141" s="25">
        <v>119.5</v>
      </c>
      <c r="L141" s="30">
        <v>122.5</v>
      </c>
      <c r="M141" s="25">
        <v>55.5</v>
      </c>
      <c r="N141" s="25">
        <v>54</v>
      </c>
      <c r="O141" s="25">
        <v>63</v>
      </c>
      <c r="P141" s="25">
        <v>57.5</v>
      </c>
      <c r="Q141" s="30">
        <v>62.5</v>
      </c>
      <c r="R141" s="25">
        <v>39</v>
      </c>
      <c r="S141" s="25">
        <v>45.5</v>
      </c>
      <c r="T141" s="25">
        <v>48.625</v>
      </c>
      <c r="U141" s="25">
        <v>38.75</v>
      </c>
      <c r="V141" s="30">
        <v>34</v>
      </c>
      <c r="W141" s="25">
        <v>1.4909999999999999</v>
      </c>
      <c r="X141" s="25">
        <v>1.554</v>
      </c>
      <c r="Y141" s="25">
        <v>1.48</v>
      </c>
      <c r="Z141" s="25">
        <v>1.4609999999999999</v>
      </c>
      <c r="AA141" s="30"/>
      <c r="AC141" s="29">
        <f t="shared" ref="AC141:AC146" si="197">I141-H141</f>
        <v>13.299999999999997</v>
      </c>
      <c r="AD141" s="25">
        <f t="shared" si="180"/>
        <v>9.7999999999999972</v>
      </c>
      <c r="AE141" s="25">
        <f t="shared" si="181"/>
        <v>-0.20000000000000284</v>
      </c>
      <c r="AF141" s="30">
        <f t="shared" si="173"/>
        <v>2.7999999999999972</v>
      </c>
      <c r="AG141" s="25">
        <f t="shared" si="182"/>
        <v>6.5</v>
      </c>
      <c r="AH141" s="25">
        <f t="shared" si="183"/>
        <v>9.625</v>
      </c>
      <c r="AI141" s="25">
        <f t="shared" si="184"/>
        <v>-0.25</v>
      </c>
      <c r="AJ141" s="30">
        <f t="shared" si="191"/>
        <v>-5</v>
      </c>
      <c r="AK141" s="25">
        <f t="shared" si="185"/>
        <v>6.3000000000000167E-2</v>
      </c>
      <c r="AL141" s="25">
        <f t="shared" si="186"/>
        <v>-1.0999999999999899E-2</v>
      </c>
      <c r="AM141" s="25">
        <f t="shared" si="187"/>
        <v>-3.0000000000000027E-2</v>
      </c>
      <c r="AO141" s="29">
        <f t="shared" si="195"/>
        <v>9.7500000000000142E-2</v>
      </c>
      <c r="AP141" s="25">
        <f t="shared" si="195"/>
        <v>-5.4250000000000131E-2</v>
      </c>
      <c r="AQ141" s="25">
        <f t="shared" si="195"/>
        <v>-0.21050000000000013</v>
      </c>
      <c r="AR141" s="30"/>
      <c r="AS141" s="28">
        <f t="shared" si="196"/>
        <v>6.5008928571428579E-2</v>
      </c>
      <c r="AT141" s="28">
        <f t="shared" si="196"/>
        <v>6.6750000000000004E-2</v>
      </c>
      <c r="AU141" s="28">
        <f t="shared" si="196"/>
        <v>6.4040178571428574E-2</v>
      </c>
      <c r="AV141" s="28">
        <f t="shared" si="196"/>
        <v>6.1250000000000006E-2</v>
      </c>
      <c r="AW141" s="28"/>
      <c r="AX141" s="12">
        <f t="shared" si="192"/>
        <v>0.9206427688504325</v>
      </c>
      <c r="AY141" s="4">
        <f t="shared" si="177"/>
        <v>0.99625468164794007</v>
      </c>
      <c r="AZ141" s="4">
        <f t="shared" si="174"/>
        <v>1.0110840013942139</v>
      </c>
      <c r="BA141" s="4">
        <f t="shared" si="171"/>
        <v>0.97551020408163247</v>
      </c>
      <c r="BB141" s="10"/>
      <c r="BC141" s="4">
        <f t="shared" si="193"/>
        <v>0.29995879686856197</v>
      </c>
      <c r="BD141" s="4">
        <f t="shared" si="178"/>
        <v>0.34082397003745313</v>
      </c>
      <c r="BE141" s="4">
        <f t="shared" si="156"/>
        <v>0.37964447542697805</v>
      </c>
      <c r="BF141" s="4">
        <f t="shared" si="172"/>
        <v>0.31632653061224486</v>
      </c>
      <c r="BG141" s="4"/>
      <c r="BH141" s="12">
        <f t="shared" si="151"/>
        <v>0.32581453634085211</v>
      </c>
      <c r="BI141" s="4">
        <f t="shared" si="152"/>
        <v>0.34210526315789475</v>
      </c>
      <c r="BJ141" s="4">
        <f t="shared" si="153"/>
        <v>0.37548262548262551</v>
      </c>
      <c r="BK141" s="4">
        <f t="shared" si="154"/>
        <v>0.32426778242677823</v>
      </c>
      <c r="BL141" s="10">
        <f t="shared" si="194"/>
        <v>0.27755102040816326</v>
      </c>
      <c r="BM141" s="35">
        <f t="shared" si="190"/>
        <v>1.2741750000000001</v>
      </c>
    </row>
    <row r="142" spans="1:65" x14ac:dyDescent="0.2">
      <c r="A142" s="65" t="s">
        <v>174</v>
      </c>
      <c r="B142" s="68">
        <v>39934</v>
      </c>
      <c r="C142" s="25">
        <v>3.734</v>
      </c>
      <c r="D142" s="25">
        <v>3.8969999999999998</v>
      </c>
      <c r="E142" s="25">
        <v>3.6694999999999993</v>
      </c>
      <c r="F142" s="25">
        <v>3.5260000000000007</v>
      </c>
      <c r="G142" s="30"/>
      <c r="H142" s="25">
        <v>119</v>
      </c>
      <c r="I142" s="25">
        <v>136.1</v>
      </c>
      <c r="J142" s="25">
        <v>134.19999999999999</v>
      </c>
      <c r="K142" s="25">
        <v>120</v>
      </c>
      <c r="L142" s="30">
        <v>123.5</v>
      </c>
      <c r="M142" s="25">
        <v>55.5</v>
      </c>
      <c r="N142" s="25">
        <v>54</v>
      </c>
      <c r="O142" s="25">
        <v>64.900000000000006</v>
      </c>
      <c r="P142" s="25">
        <v>57.5</v>
      </c>
      <c r="Q142" s="30">
        <v>62.5</v>
      </c>
      <c r="R142" s="25">
        <v>39</v>
      </c>
      <c r="S142" s="25">
        <v>45.5</v>
      </c>
      <c r="T142" s="25">
        <v>48.5</v>
      </c>
      <c r="U142" s="25">
        <v>39.299999999999997</v>
      </c>
      <c r="V142" s="30">
        <v>34</v>
      </c>
      <c r="W142" s="25">
        <v>1.4769999999999999</v>
      </c>
      <c r="X142" s="25">
        <v>1.556</v>
      </c>
      <c r="Y142" s="25">
        <v>1.464</v>
      </c>
      <c r="Z142" s="25">
        <v>1.4629999999999999</v>
      </c>
      <c r="AA142" s="30"/>
      <c r="AC142" s="29">
        <f t="shared" si="197"/>
        <v>17.099999999999994</v>
      </c>
      <c r="AD142" s="25">
        <f t="shared" ref="AD142:AD150" si="198">J142-H142</f>
        <v>15.199999999999989</v>
      </c>
      <c r="AE142" s="25">
        <f t="shared" ref="AE142:AE150" si="199">K142-H142</f>
        <v>1</v>
      </c>
      <c r="AF142" s="30">
        <f t="shared" si="173"/>
        <v>4.5</v>
      </c>
      <c r="AG142" s="25">
        <f t="shared" ref="AG142:AG150" si="200">S142-R142</f>
        <v>6.5</v>
      </c>
      <c r="AH142" s="25">
        <f t="shared" ref="AH142:AH150" si="201">T142-R142</f>
        <v>9.5</v>
      </c>
      <c r="AI142" s="25">
        <f t="shared" ref="AI142:AI150" si="202">U142-R142</f>
        <v>0.29999999999999716</v>
      </c>
      <c r="AJ142" s="30">
        <f t="shared" si="191"/>
        <v>-5</v>
      </c>
      <c r="AK142" s="25">
        <f t="shared" ref="AK142:AK150" si="203">X142-W142</f>
        <v>7.9000000000000181E-2</v>
      </c>
      <c r="AL142" s="25">
        <f t="shared" ref="AL142:AL150" si="204">Y142-W142</f>
        <v>-1.2999999999999901E-2</v>
      </c>
      <c r="AM142" s="25">
        <f t="shared" ref="AM142:AM150" si="205">Z142-W142</f>
        <v>-1.4000000000000012E-2</v>
      </c>
      <c r="AO142" s="29">
        <f t="shared" ref="AO142:AQ146" si="206">D142-$C142</f>
        <v>0.16299999999999981</v>
      </c>
      <c r="AP142" s="25">
        <f t="shared" si="206"/>
        <v>-6.4500000000000668E-2</v>
      </c>
      <c r="AQ142" s="25">
        <f t="shared" si="206"/>
        <v>-0.2079999999999993</v>
      </c>
      <c r="AR142" s="30"/>
      <c r="AS142" s="28">
        <f t="shared" ref="AS142:AV146" si="207">C142/56</f>
        <v>6.6678571428571434E-2</v>
      </c>
      <c r="AT142" s="28">
        <f t="shared" si="207"/>
        <v>6.9589285714285715E-2</v>
      </c>
      <c r="AU142" s="28">
        <f t="shared" si="207"/>
        <v>6.5526785714285704E-2</v>
      </c>
      <c r="AV142" s="28">
        <f t="shared" si="207"/>
        <v>6.2964285714285723E-2</v>
      </c>
      <c r="AW142" s="28"/>
      <c r="AX142" s="12">
        <f t="shared" si="192"/>
        <v>0.89234065345474012</v>
      </c>
      <c r="AY142" s="4">
        <f t="shared" si="177"/>
        <v>0.97788042083654092</v>
      </c>
      <c r="AZ142" s="4">
        <f t="shared" si="174"/>
        <v>1.0240087205341328</v>
      </c>
      <c r="BA142" s="4">
        <f t="shared" si="171"/>
        <v>0.95292115711854775</v>
      </c>
      <c r="BB142" s="10"/>
      <c r="BC142" s="4">
        <f t="shared" si="193"/>
        <v>0.29244777718264592</v>
      </c>
      <c r="BD142" s="4">
        <f t="shared" si="178"/>
        <v>0.32691814216063636</v>
      </c>
      <c r="BE142" s="4">
        <f t="shared" si="156"/>
        <v>0.37007766725711955</v>
      </c>
      <c r="BF142" s="4">
        <f t="shared" si="172"/>
        <v>0.31208167895632438</v>
      </c>
      <c r="BG142" s="4"/>
      <c r="BH142" s="12">
        <f t="shared" si="151"/>
        <v>0.32773109243697479</v>
      </c>
      <c r="BI142" s="4">
        <f t="shared" si="152"/>
        <v>0.334313005143277</v>
      </c>
      <c r="BJ142" s="4">
        <f t="shared" si="153"/>
        <v>0.36140089418777949</v>
      </c>
      <c r="BK142" s="4">
        <f t="shared" si="154"/>
        <v>0.32749999999999996</v>
      </c>
      <c r="BL142" s="10">
        <f t="shared" si="194"/>
        <v>0.27530364372469635</v>
      </c>
      <c r="BM142" s="35">
        <f t="shared" ref="BM142:BM150" si="208">C142*0.35</f>
        <v>1.3069</v>
      </c>
    </row>
    <row r="143" spans="1:65" x14ac:dyDescent="0.2">
      <c r="A143" s="65" t="s">
        <v>175</v>
      </c>
      <c r="B143" s="68">
        <v>39941</v>
      </c>
      <c r="C143" s="25">
        <v>3.9014999999999995</v>
      </c>
      <c r="D143" s="25">
        <v>4.0545</v>
      </c>
      <c r="E143" s="25">
        <v>3.9140000000000001</v>
      </c>
      <c r="F143" s="25">
        <v>3.7349999999999999</v>
      </c>
      <c r="G143" s="30"/>
      <c r="H143" s="25">
        <v>121.65</v>
      </c>
      <c r="I143" s="25">
        <v>139.5</v>
      </c>
      <c r="J143" s="25">
        <v>142.19999999999999</v>
      </c>
      <c r="K143" s="25">
        <v>122.1</v>
      </c>
      <c r="L143" s="30">
        <v>127.5</v>
      </c>
      <c r="M143" s="25">
        <v>56.75</v>
      </c>
      <c r="N143" s="25">
        <v>54.8</v>
      </c>
      <c r="O143" s="25">
        <v>68.2</v>
      </c>
      <c r="P143" s="25">
        <v>57.5</v>
      </c>
      <c r="Q143" s="30">
        <v>63.5</v>
      </c>
      <c r="R143" s="25">
        <v>39.25</v>
      </c>
      <c r="S143" s="25">
        <v>45.2</v>
      </c>
      <c r="T143" s="25">
        <v>51.75</v>
      </c>
      <c r="U143" s="25">
        <v>41.1</v>
      </c>
      <c r="V143" s="30">
        <v>34.5</v>
      </c>
      <c r="W143" s="25">
        <v>1.4939999999999998</v>
      </c>
      <c r="X143" s="25">
        <v>1.5920000000000001</v>
      </c>
      <c r="Y143" s="25">
        <v>1.4869999999999997</v>
      </c>
      <c r="Z143" s="25">
        <v>1.4650000000000001</v>
      </c>
      <c r="AA143" s="30"/>
      <c r="AC143" s="29">
        <f t="shared" si="197"/>
        <v>17.849999999999994</v>
      </c>
      <c r="AD143" s="25">
        <f t="shared" si="198"/>
        <v>20.549999999999983</v>
      </c>
      <c r="AE143" s="25">
        <f t="shared" si="199"/>
        <v>0.44999999999998863</v>
      </c>
      <c r="AF143" s="30">
        <f t="shared" si="173"/>
        <v>5.8499999999999943</v>
      </c>
      <c r="AG143" s="25">
        <f t="shared" si="200"/>
        <v>5.9500000000000028</v>
      </c>
      <c r="AH143" s="25">
        <f t="shared" si="201"/>
        <v>12.5</v>
      </c>
      <c r="AI143" s="25">
        <f t="shared" si="202"/>
        <v>1.8500000000000014</v>
      </c>
      <c r="AJ143" s="30">
        <f t="shared" si="191"/>
        <v>-4.75</v>
      </c>
      <c r="AK143" s="25">
        <f t="shared" si="203"/>
        <v>9.8000000000000309E-2</v>
      </c>
      <c r="AL143" s="25">
        <f t="shared" si="204"/>
        <v>-7.0000000000001172E-3</v>
      </c>
      <c r="AM143" s="25">
        <f t="shared" si="205"/>
        <v>-2.8999999999999693E-2</v>
      </c>
      <c r="AO143" s="29">
        <f t="shared" si="206"/>
        <v>0.15300000000000047</v>
      </c>
      <c r="AP143" s="25">
        <f t="shared" si="206"/>
        <v>1.2500000000000622E-2</v>
      </c>
      <c r="AQ143" s="25">
        <f t="shared" si="206"/>
        <v>-0.16649999999999965</v>
      </c>
      <c r="AR143" s="30"/>
      <c r="AS143" s="28">
        <f t="shared" si="207"/>
        <v>6.9669642857142847E-2</v>
      </c>
      <c r="AT143" s="28">
        <f t="shared" si="207"/>
        <v>7.240178571428571E-2</v>
      </c>
      <c r="AU143" s="28">
        <f t="shared" si="207"/>
        <v>6.9892857142857145E-2</v>
      </c>
      <c r="AV143" s="28">
        <f t="shared" si="207"/>
        <v>6.6696428571428573E-2</v>
      </c>
      <c r="AW143" s="28"/>
      <c r="AX143" s="12">
        <f t="shared" si="192"/>
        <v>0.87304882737408707</v>
      </c>
      <c r="AY143" s="4">
        <f t="shared" si="177"/>
        <v>0.96337402885682588</v>
      </c>
      <c r="AZ143" s="4">
        <f t="shared" si="174"/>
        <v>1.0172713336739907</v>
      </c>
      <c r="BA143" s="4">
        <f t="shared" si="171"/>
        <v>0.91534136546184741</v>
      </c>
      <c r="BB143" s="10"/>
      <c r="BC143" s="4">
        <f t="shared" si="193"/>
        <v>0.28168653082147899</v>
      </c>
      <c r="BD143" s="4">
        <f t="shared" si="178"/>
        <v>0.31214699716364536</v>
      </c>
      <c r="BE143" s="4">
        <f t="shared" si="156"/>
        <v>0.37020950434338268</v>
      </c>
      <c r="BF143" s="4">
        <f t="shared" si="172"/>
        <v>0.30811244979919683</v>
      </c>
      <c r="BG143" s="4"/>
      <c r="BH143" s="12">
        <f t="shared" si="151"/>
        <v>0.32264693793670363</v>
      </c>
      <c r="BI143" s="4">
        <f t="shared" si="152"/>
        <v>0.32401433691756276</v>
      </c>
      <c r="BJ143" s="4">
        <f t="shared" si="153"/>
        <v>0.36392405063291144</v>
      </c>
      <c r="BK143" s="4">
        <f t="shared" si="154"/>
        <v>0.33660933660933662</v>
      </c>
      <c r="BL143" s="10">
        <f t="shared" si="194"/>
        <v>0.27058823529411763</v>
      </c>
      <c r="BM143" s="35">
        <f t="shared" si="208"/>
        <v>1.3655249999999997</v>
      </c>
    </row>
    <row r="144" spans="1:65" x14ac:dyDescent="0.2">
      <c r="A144" s="65" t="s">
        <v>176</v>
      </c>
      <c r="B144" s="68">
        <v>39948</v>
      </c>
      <c r="C144" s="25">
        <v>4.0274999999999999</v>
      </c>
      <c r="D144" s="25">
        <v>4.1974999999999998</v>
      </c>
      <c r="E144" s="25">
        <v>4.0875000000000004</v>
      </c>
      <c r="F144" s="25">
        <v>3.8690000000000007</v>
      </c>
      <c r="G144" s="30"/>
      <c r="H144" s="25">
        <v>128</v>
      </c>
      <c r="I144" s="25">
        <v>142</v>
      </c>
      <c r="J144" s="25">
        <v>147</v>
      </c>
      <c r="K144" s="25">
        <v>125.8</v>
      </c>
      <c r="L144" s="30">
        <v>130</v>
      </c>
      <c r="M144" s="25">
        <v>58</v>
      </c>
      <c r="N144" s="25">
        <v>55.6</v>
      </c>
      <c r="O144" s="25">
        <v>70.400000000000006</v>
      </c>
      <c r="P144" s="25">
        <v>57.5</v>
      </c>
      <c r="Q144" s="30">
        <v>64.5</v>
      </c>
      <c r="R144" s="25">
        <v>40.25</v>
      </c>
      <c r="S144" s="25">
        <v>45.5</v>
      </c>
      <c r="T144" s="25">
        <v>49.75</v>
      </c>
      <c r="U144" s="25">
        <v>42.65</v>
      </c>
      <c r="V144" s="30">
        <v>38</v>
      </c>
      <c r="W144" s="25">
        <v>1.5449999999999999</v>
      </c>
      <c r="X144" s="25">
        <v>1.6509999999999998</v>
      </c>
      <c r="Y144" s="25">
        <v>1.53</v>
      </c>
      <c r="Z144" s="25">
        <v>1.5149999999999999</v>
      </c>
      <c r="AA144" s="30"/>
      <c r="AC144" s="29">
        <f t="shared" si="197"/>
        <v>14</v>
      </c>
      <c r="AD144" s="25">
        <f t="shared" si="198"/>
        <v>19</v>
      </c>
      <c r="AE144" s="25">
        <f t="shared" si="199"/>
        <v>-2.2000000000000028</v>
      </c>
      <c r="AF144" s="30">
        <f t="shared" si="173"/>
        <v>2</v>
      </c>
      <c r="AG144" s="25">
        <f t="shared" si="200"/>
        <v>5.25</v>
      </c>
      <c r="AH144" s="25">
        <f t="shared" si="201"/>
        <v>9.5</v>
      </c>
      <c r="AI144" s="25">
        <f t="shared" si="202"/>
        <v>2.3999999999999986</v>
      </c>
      <c r="AJ144" s="30">
        <f t="shared" si="191"/>
        <v>-2.25</v>
      </c>
      <c r="AK144" s="25">
        <f t="shared" si="203"/>
        <v>0.10599999999999987</v>
      </c>
      <c r="AL144" s="25">
        <f t="shared" si="204"/>
        <v>-1.4999999999999902E-2</v>
      </c>
      <c r="AM144" s="25">
        <f t="shared" si="205"/>
        <v>-3.0000000000000027E-2</v>
      </c>
      <c r="AO144" s="29">
        <f t="shared" si="206"/>
        <v>0.16999999999999993</v>
      </c>
      <c r="AP144" s="25">
        <f t="shared" si="206"/>
        <v>6.0000000000000497E-2</v>
      </c>
      <c r="AQ144" s="25">
        <f t="shared" si="206"/>
        <v>-0.1584999999999992</v>
      </c>
      <c r="AR144" s="30"/>
      <c r="AS144" s="28">
        <f t="shared" si="207"/>
        <v>7.1919642857142849E-2</v>
      </c>
      <c r="AT144" s="28">
        <f t="shared" si="207"/>
        <v>7.4955357142857143E-2</v>
      </c>
      <c r="AU144" s="28">
        <f t="shared" si="207"/>
        <v>7.2991071428571433E-2</v>
      </c>
      <c r="AV144" s="28">
        <f t="shared" si="207"/>
        <v>6.9089285714285728E-2</v>
      </c>
      <c r="AW144" s="28"/>
      <c r="AX144" s="12">
        <f t="shared" si="192"/>
        <v>0.88988206083178167</v>
      </c>
      <c r="AY144" s="4">
        <f t="shared" si="177"/>
        <v>0.94723049434187012</v>
      </c>
      <c r="AZ144" s="4">
        <f t="shared" si="174"/>
        <v>1.0069724770642201</v>
      </c>
      <c r="BA144" s="4">
        <f t="shared" si="171"/>
        <v>0.91041612819850071</v>
      </c>
      <c r="BB144" s="10"/>
      <c r="BC144" s="4">
        <f t="shared" si="193"/>
        <v>0.27982619490999383</v>
      </c>
      <c r="BD144" s="4">
        <f t="shared" si="178"/>
        <v>0.30351399642644428</v>
      </c>
      <c r="BE144" s="4">
        <f t="shared" si="156"/>
        <v>0.34079510703363913</v>
      </c>
      <c r="BF144" s="4">
        <f t="shared" si="172"/>
        <v>0.30865856810545356</v>
      </c>
      <c r="BG144" s="4"/>
      <c r="BH144" s="12">
        <f t="shared" si="151"/>
        <v>0.314453125</v>
      </c>
      <c r="BI144" s="4">
        <f t="shared" si="152"/>
        <v>0.32042253521126762</v>
      </c>
      <c r="BJ144" s="4">
        <f t="shared" si="153"/>
        <v>0.33843537414965985</v>
      </c>
      <c r="BK144" s="4">
        <f t="shared" si="154"/>
        <v>0.33903020667726552</v>
      </c>
      <c r="BL144" s="10">
        <f t="shared" si="194"/>
        <v>0.29230769230769232</v>
      </c>
      <c r="BM144" s="35">
        <f t="shared" si="208"/>
        <v>1.4096249999999999</v>
      </c>
    </row>
    <row r="145" spans="1:65" x14ac:dyDescent="0.2">
      <c r="A145" s="65" t="s">
        <v>177</v>
      </c>
      <c r="B145" s="68">
        <v>39955</v>
      </c>
      <c r="C145" s="25">
        <v>3.9859999999999998</v>
      </c>
      <c r="D145" s="25">
        <v>4.2140000000000004</v>
      </c>
      <c r="E145" s="25">
        <v>3.9468749999999999</v>
      </c>
      <c r="F145" s="25">
        <v>3.8270000000000004</v>
      </c>
      <c r="G145" s="30"/>
      <c r="H145" s="25">
        <v>131.35</v>
      </c>
      <c r="I145" s="25">
        <v>145.69999999999999</v>
      </c>
      <c r="J145" s="25">
        <v>145.75</v>
      </c>
      <c r="K145" s="25">
        <v>126.5</v>
      </c>
      <c r="L145" s="30">
        <v>132.5</v>
      </c>
      <c r="M145" s="25">
        <v>58.5</v>
      </c>
      <c r="N145" s="25">
        <v>57.5</v>
      </c>
      <c r="O145" s="25">
        <v>68.25</v>
      </c>
      <c r="P145" s="25">
        <v>57.8</v>
      </c>
      <c r="Q145" s="30">
        <v>62.5</v>
      </c>
      <c r="R145" s="25">
        <v>40.25</v>
      </c>
      <c r="S145" s="25">
        <v>47</v>
      </c>
      <c r="T145" s="25">
        <v>53.25</v>
      </c>
      <c r="U145" s="25">
        <v>42.55</v>
      </c>
      <c r="V145" s="30">
        <v>35.5</v>
      </c>
      <c r="W145" s="25">
        <v>1.6039999999999999</v>
      </c>
      <c r="X145" s="25">
        <v>1.6960000000000002</v>
      </c>
      <c r="Y145" s="25">
        <v>1.593</v>
      </c>
      <c r="Z145" s="25">
        <v>1.5569999999999999</v>
      </c>
      <c r="AA145" s="30"/>
      <c r="AC145" s="29">
        <f t="shared" si="197"/>
        <v>14.349999999999994</v>
      </c>
      <c r="AD145" s="25">
        <f t="shared" si="198"/>
        <v>14.400000000000006</v>
      </c>
      <c r="AE145" s="25">
        <f t="shared" si="199"/>
        <v>-4.8499999999999943</v>
      </c>
      <c r="AF145" s="30">
        <f t="shared" si="173"/>
        <v>1.1500000000000057</v>
      </c>
      <c r="AG145" s="25">
        <f t="shared" si="200"/>
        <v>6.75</v>
      </c>
      <c r="AH145" s="25">
        <f t="shared" si="201"/>
        <v>13</v>
      </c>
      <c r="AI145" s="25">
        <f t="shared" si="202"/>
        <v>2.2999999999999972</v>
      </c>
      <c r="AJ145" s="30">
        <f t="shared" si="191"/>
        <v>-4.75</v>
      </c>
      <c r="AK145" s="25">
        <f t="shared" si="203"/>
        <v>9.2000000000000304E-2</v>
      </c>
      <c r="AL145" s="25">
        <f t="shared" si="204"/>
        <v>-1.0999999999999899E-2</v>
      </c>
      <c r="AM145" s="25">
        <f t="shared" si="205"/>
        <v>-4.6999999999999931E-2</v>
      </c>
      <c r="AO145" s="29">
        <f t="shared" si="206"/>
        <v>0.22800000000000065</v>
      </c>
      <c r="AP145" s="25">
        <f t="shared" si="206"/>
        <v>-3.9124999999999854E-2</v>
      </c>
      <c r="AQ145" s="25">
        <f t="shared" si="206"/>
        <v>-0.15899999999999936</v>
      </c>
      <c r="AR145" s="30"/>
      <c r="AS145" s="28">
        <f t="shared" si="207"/>
        <v>7.1178571428571424E-2</v>
      </c>
      <c r="AT145" s="28">
        <f t="shared" si="207"/>
        <v>7.5250000000000011E-2</v>
      </c>
      <c r="AU145" s="28">
        <f t="shared" si="207"/>
        <v>7.0479910714285707E-2</v>
      </c>
      <c r="AV145" s="28">
        <f t="shared" si="207"/>
        <v>6.8339285714285727E-2</v>
      </c>
      <c r="AW145" s="28"/>
      <c r="AX145" s="12">
        <f t="shared" si="192"/>
        <v>0.9226793778223783</v>
      </c>
      <c r="AY145" s="4">
        <f t="shared" si="177"/>
        <v>0.96810631229235866</v>
      </c>
      <c r="AZ145" s="4">
        <f t="shared" si="174"/>
        <v>1.033982581155978</v>
      </c>
      <c r="BA145" s="4">
        <f t="shared" si="171"/>
        <v>0.9255291350927618</v>
      </c>
      <c r="BB145" s="10"/>
      <c r="BC145" s="4">
        <f t="shared" si="193"/>
        <v>0.2827395885599599</v>
      </c>
      <c r="BD145" s="4">
        <f t="shared" si="178"/>
        <v>0.31229235880398665</v>
      </c>
      <c r="BE145" s="4">
        <f t="shared" si="156"/>
        <v>0.37776722090261283</v>
      </c>
      <c r="BF145" s="4">
        <f t="shared" si="172"/>
        <v>0.31131434544029257</v>
      </c>
      <c r="BG145" s="4"/>
      <c r="BH145" s="12">
        <f t="shared" si="151"/>
        <v>0.30643319375713746</v>
      </c>
      <c r="BI145" s="4">
        <f t="shared" si="152"/>
        <v>0.32258064516129037</v>
      </c>
      <c r="BJ145" s="4">
        <f t="shared" si="153"/>
        <v>0.36535162950257288</v>
      </c>
      <c r="BK145" s="4">
        <f t="shared" si="154"/>
        <v>0.33636363636363636</v>
      </c>
      <c r="BL145" s="10">
        <f t="shared" si="194"/>
        <v>0.26792452830188679</v>
      </c>
      <c r="BM145" s="35">
        <f t="shared" si="208"/>
        <v>1.3950999999999998</v>
      </c>
    </row>
    <row r="146" spans="1:65" x14ac:dyDescent="0.2">
      <c r="A146" s="65" t="s">
        <v>178</v>
      </c>
      <c r="B146" s="68">
        <v>39962</v>
      </c>
      <c r="C146" s="25">
        <v>4.0366666666666671</v>
      </c>
      <c r="D146" s="25">
        <v>4.2758333333333338</v>
      </c>
      <c r="E146" s="25">
        <v>3.9958333333333331</v>
      </c>
      <c r="F146" s="25">
        <v>3.8583333333333338</v>
      </c>
      <c r="G146" s="30"/>
      <c r="H146" s="25">
        <v>136.75</v>
      </c>
      <c r="I146" s="25">
        <v>151.16666666666666</v>
      </c>
      <c r="J146" s="25">
        <v>146.83333333333334</v>
      </c>
      <c r="K146" s="25">
        <v>130.83333333333334</v>
      </c>
      <c r="L146" s="30">
        <v>137.5</v>
      </c>
      <c r="M146" s="25">
        <v>60.5</v>
      </c>
      <c r="N146" s="25">
        <v>59.5</v>
      </c>
      <c r="O146" s="25">
        <v>70.5</v>
      </c>
      <c r="P146" s="25">
        <v>59.666666666666664</v>
      </c>
      <c r="Q146" s="30">
        <v>67.5</v>
      </c>
      <c r="R146" s="25">
        <v>40.25</v>
      </c>
      <c r="S146" s="25">
        <v>49.5</v>
      </c>
      <c r="T146" s="25">
        <v>50.708333333333336</v>
      </c>
      <c r="U146" s="25">
        <v>42.75</v>
      </c>
      <c r="V146" s="30">
        <v>35.5</v>
      </c>
      <c r="W146" s="25">
        <v>1.6</v>
      </c>
      <c r="X146" s="25">
        <v>1.7</v>
      </c>
      <c r="Y146" s="25">
        <v>1.605</v>
      </c>
      <c r="Z146" s="25">
        <v>1.5649999999999999</v>
      </c>
      <c r="AA146" s="30"/>
      <c r="AC146" s="29">
        <f t="shared" si="197"/>
        <v>14.416666666666657</v>
      </c>
      <c r="AD146" s="25">
        <f t="shared" si="198"/>
        <v>10.083333333333343</v>
      </c>
      <c r="AE146" s="25">
        <f t="shared" si="199"/>
        <v>-5.9166666666666572</v>
      </c>
      <c r="AF146" s="30">
        <f t="shared" si="173"/>
        <v>0.75</v>
      </c>
      <c r="AG146" s="25">
        <f t="shared" si="200"/>
        <v>9.25</v>
      </c>
      <c r="AH146" s="25">
        <f t="shared" si="201"/>
        <v>10.458333333333336</v>
      </c>
      <c r="AI146" s="25">
        <f t="shared" si="202"/>
        <v>2.5</v>
      </c>
      <c r="AJ146" s="30">
        <f t="shared" si="191"/>
        <v>-4.75</v>
      </c>
      <c r="AK146" s="25">
        <f t="shared" si="203"/>
        <v>9.9999999999999867E-2</v>
      </c>
      <c r="AL146" s="25">
        <f t="shared" si="204"/>
        <v>4.9999999999998934E-3</v>
      </c>
      <c r="AM146" s="25">
        <f t="shared" si="205"/>
        <v>-3.5000000000000142E-2</v>
      </c>
      <c r="AO146" s="29">
        <f t="shared" si="206"/>
        <v>0.23916666666666675</v>
      </c>
      <c r="AP146" s="25">
        <f t="shared" si="206"/>
        <v>-4.0833333333333943E-2</v>
      </c>
      <c r="AQ146" s="25">
        <f t="shared" si="206"/>
        <v>-0.17833333333333323</v>
      </c>
      <c r="AR146" s="30"/>
      <c r="AS146" s="28">
        <f t="shared" si="207"/>
        <v>7.2083333333333346E-2</v>
      </c>
      <c r="AT146" s="28">
        <f t="shared" si="207"/>
        <v>7.6354166666666681E-2</v>
      </c>
      <c r="AU146" s="28">
        <f t="shared" si="207"/>
        <v>7.1354166666666663E-2</v>
      </c>
      <c r="AV146" s="28">
        <f t="shared" si="207"/>
        <v>6.8898809523809529E-2</v>
      </c>
      <c r="AW146" s="28"/>
      <c r="AX146" s="12">
        <f t="shared" si="192"/>
        <v>0.94855491329479757</v>
      </c>
      <c r="AY146" s="4">
        <f t="shared" si="177"/>
        <v>0.98990450204638436</v>
      </c>
      <c r="AZ146" s="4">
        <f t="shared" si="174"/>
        <v>1.0289051094890511</v>
      </c>
      <c r="BA146" s="4">
        <f t="shared" si="171"/>
        <v>0.9494600431965442</v>
      </c>
      <c r="BB146" s="10"/>
      <c r="BC146" s="4">
        <f t="shared" si="193"/>
        <v>0.27919075144508665</v>
      </c>
      <c r="BD146" s="4">
        <f t="shared" si="178"/>
        <v>0.32414733969986353</v>
      </c>
      <c r="BE146" s="4">
        <f t="shared" si="156"/>
        <v>0.3553284671532847</v>
      </c>
      <c r="BF146" s="4">
        <f t="shared" si="172"/>
        <v>0.3102375809935205</v>
      </c>
      <c r="BG146" s="4"/>
      <c r="BH146" s="12">
        <f t="shared" si="151"/>
        <v>0.29433272394881171</v>
      </c>
      <c r="BI146" s="4">
        <f t="shared" si="152"/>
        <v>0.32745314222712241</v>
      </c>
      <c r="BJ146" s="4">
        <f t="shared" si="153"/>
        <v>0.34534619750283768</v>
      </c>
      <c r="BK146" s="4">
        <f t="shared" si="154"/>
        <v>0.32675159235668788</v>
      </c>
      <c r="BL146" s="10">
        <f t="shared" si="194"/>
        <v>0.25818181818181818</v>
      </c>
      <c r="BM146" s="35">
        <f t="shared" si="208"/>
        <v>1.4128333333333334</v>
      </c>
    </row>
    <row r="147" spans="1:65" x14ac:dyDescent="0.2">
      <c r="A147" s="65" t="s">
        <v>179</v>
      </c>
      <c r="B147" s="68">
        <v>39969</v>
      </c>
      <c r="C147" s="25">
        <v>4.1819999999999995</v>
      </c>
      <c r="D147" s="25">
        <v>4.4574999999999996</v>
      </c>
      <c r="E147" s="25">
        <v>4.2110000000000003</v>
      </c>
      <c r="F147" s="25">
        <v>4</v>
      </c>
      <c r="G147" s="30"/>
      <c r="H147" s="25">
        <v>142</v>
      </c>
      <c r="I147" s="25">
        <v>159.6</v>
      </c>
      <c r="J147" s="25">
        <v>151.1</v>
      </c>
      <c r="K147" s="25">
        <v>134.1</v>
      </c>
      <c r="L147" s="30">
        <v>144</v>
      </c>
      <c r="M147" s="25">
        <v>62.5</v>
      </c>
      <c r="N147" s="25">
        <v>60.5</v>
      </c>
      <c r="O147" s="25">
        <v>72.7</v>
      </c>
      <c r="P147" s="25">
        <v>60.9</v>
      </c>
      <c r="Q147" s="30">
        <v>67.5</v>
      </c>
      <c r="R147" s="25">
        <v>41.85</v>
      </c>
      <c r="S147" s="25">
        <v>49.5</v>
      </c>
      <c r="T147" s="25">
        <v>49.5</v>
      </c>
      <c r="U147" s="25">
        <v>43.25</v>
      </c>
      <c r="V147" s="30">
        <v>35.5</v>
      </c>
      <c r="W147" s="25">
        <v>1.6419999999999999</v>
      </c>
      <c r="X147" s="25">
        <v>1.7120000000000002</v>
      </c>
      <c r="Y147" s="25">
        <v>1.6419999999999999</v>
      </c>
      <c r="Z147" s="25">
        <v>1.6219999999999999</v>
      </c>
      <c r="AA147" s="30"/>
      <c r="AB147" s="7"/>
      <c r="AC147" s="29">
        <f t="shared" ref="AC147:AC154" si="209">I147-H147</f>
        <v>17.599999999999994</v>
      </c>
      <c r="AD147" s="25">
        <f t="shared" si="198"/>
        <v>9.0999999999999943</v>
      </c>
      <c r="AE147" s="25">
        <f t="shared" si="199"/>
        <v>-7.9000000000000057</v>
      </c>
      <c r="AF147" s="30">
        <f t="shared" si="173"/>
        <v>2</v>
      </c>
      <c r="AG147" s="25">
        <f t="shared" si="200"/>
        <v>7.6499999999999986</v>
      </c>
      <c r="AH147" s="25">
        <f t="shared" si="201"/>
        <v>7.6499999999999986</v>
      </c>
      <c r="AI147" s="25">
        <f t="shared" si="202"/>
        <v>1.3999999999999986</v>
      </c>
      <c r="AJ147" s="30">
        <f t="shared" si="191"/>
        <v>-6.3500000000000014</v>
      </c>
      <c r="AK147" s="25">
        <f t="shared" si="203"/>
        <v>7.0000000000000284E-2</v>
      </c>
      <c r="AL147" s="25">
        <f t="shared" si="204"/>
        <v>0</v>
      </c>
      <c r="AM147" s="25">
        <f t="shared" si="205"/>
        <v>-2.0000000000000018E-2</v>
      </c>
      <c r="AO147" s="29">
        <f t="shared" ref="AO147:AQ150" si="210">D147-$C147</f>
        <v>0.27550000000000008</v>
      </c>
      <c r="AP147" s="25">
        <f t="shared" si="210"/>
        <v>2.9000000000000803E-2</v>
      </c>
      <c r="AQ147" s="25">
        <f t="shared" si="210"/>
        <v>-0.1819999999999995</v>
      </c>
      <c r="AR147" s="30"/>
      <c r="AS147" s="28">
        <f t="shared" ref="AS147:AV150" si="211">C147/56</f>
        <v>7.4678571428571414E-2</v>
      </c>
      <c r="AT147" s="28">
        <f t="shared" si="211"/>
        <v>7.9598214285714272E-2</v>
      </c>
      <c r="AU147" s="28">
        <f t="shared" si="211"/>
        <v>7.5196428571428581E-2</v>
      </c>
      <c r="AV147" s="28">
        <f t="shared" si="211"/>
        <v>7.1428571428571425E-2</v>
      </c>
      <c r="AW147" s="28"/>
      <c r="AX147" s="12">
        <f t="shared" si="192"/>
        <v>0.9507412721186036</v>
      </c>
      <c r="AY147" s="4">
        <f t="shared" si="177"/>
        <v>1.0025350532809871</v>
      </c>
      <c r="AZ147" s="4">
        <f t="shared" si="174"/>
        <v>1.0047019710282592</v>
      </c>
      <c r="BA147" s="4">
        <f t="shared" si="171"/>
        <v>0.93869999999999998</v>
      </c>
      <c r="BB147" s="10"/>
      <c r="BC147" s="4">
        <f t="shared" si="193"/>
        <v>0.2802008608321378</v>
      </c>
      <c r="BD147" s="4">
        <f t="shared" si="178"/>
        <v>0.31093662366797536</v>
      </c>
      <c r="BE147" s="4">
        <f t="shared" si="156"/>
        <v>0.32913797197815242</v>
      </c>
      <c r="BF147" s="4">
        <f t="shared" si="172"/>
        <v>0.30275000000000002</v>
      </c>
      <c r="BG147" s="4"/>
      <c r="BH147" s="12">
        <f t="shared" si="151"/>
        <v>0.29471830985915493</v>
      </c>
      <c r="BI147" s="4">
        <f t="shared" si="152"/>
        <v>0.31015037593984962</v>
      </c>
      <c r="BJ147" s="4">
        <f t="shared" si="153"/>
        <v>0.32759761747187294</v>
      </c>
      <c r="BK147" s="4">
        <f t="shared" si="154"/>
        <v>0.3225205070842655</v>
      </c>
      <c r="BL147" s="10">
        <f t="shared" si="194"/>
        <v>0.24652777777777779</v>
      </c>
      <c r="BM147" s="35">
        <f t="shared" si="208"/>
        <v>1.4636999999999998</v>
      </c>
    </row>
    <row r="148" spans="1:65" x14ac:dyDescent="0.2">
      <c r="A148" s="65" t="s">
        <v>180</v>
      </c>
      <c r="B148" s="68">
        <v>39976</v>
      </c>
      <c r="C148" s="25">
        <v>4.1319999999999997</v>
      </c>
      <c r="D148" s="25">
        <v>4.3984999999999994</v>
      </c>
      <c r="E148" s="25">
        <v>4.1244999999999994</v>
      </c>
      <c r="F148" s="25">
        <v>3.9649999999999999</v>
      </c>
      <c r="G148" s="30"/>
      <c r="H148" s="25">
        <v>144.25</v>
      </c>
      <c r="I148" s="25">
        <v>160.5</v>
      </c>
      <c r="J148" s="25">
        <v>144.9</v>
      </c>
      <c r="K148" s="25">
        <v>136.19999999999999</v>
      </c>
      <c r="L148" s="30">
        <v>145</v>
      </c>
      <c r="M148" s="25">
        <v>62.5</v>
      </c>
      <c r="N148" s="25">
        <v>63</v>
      </c>
      <c r="O148" s="25">
        <v>72.900000000000006</v>
      </c>
      <c r="P148" s="25">
        <v>61.5</v>
      </c>
      <c r="Q148" s="30">
        <v>67.5</v>
      </c>
      <c r="R148" s="25">
        <v>43.15</v>
      </c>
      <c r="S148" s="25">
        <v>49.2</v>
      </c>
      <c r="T148" s="25">
        <v>51</v>
      </c>
      <c r="U148" s="25">
        <v>43.8</v>
      </c>
      <c r="V148" s="30">
        <v>35.5</v>
      </c>
      <c r="W148" s="25">
        <v>1.6930000000000001</v>
      </c>
      <c r="X148" s="25">
        <v>1.7439999999999998</v>
      </c>
      <c r="Y148" s="25">
        <v>1.6740000000000002</v>
      </c>
      <c r="Z148" s="25">
        <v>1.6529999999999998</v>
      </c>
      <c r="AA148" s="30"/>
      <c r="AB148" s="7"/>
      <c r="AC148" s="29">
        <f t="shared" si="209"/>
        <v>16.25</v>
      </c>
      <c r="AD148" s="25">
        <f t="shared" si="198"/>
        <v>0.65000000000000568</v>
      </c>
      <c r="AE148" s="25">
        <f t="shared" si="199"/>
        <v>-8.0500000000000114</v>
      </c>
      <c r="AF148" s="30">
        <f t="shared" si="173"/>
        <v>0.75</v>
      </c>
      <c r="AG148" s="25">
        <f t="shared" si="200"/>
        <v>6.0500000000000043</v>
      </c>
      <c r="AH148" s="25">
        <f t="shared" si="201"/>
        <v>7.8500000000000014</v>
      </c>
      <c r="AI148" s="25">
        <f t="shared" si="202"/>
        <v>0.64999999999999858</v>
      </c>
      <c r="AJ148" s="30">
        <f t="shared" si="191"/>
        <v>-7.6499999999999986</v>
      </c>
      <c r="AK148" s="25">
        <f t="shared" si="203"/>
        <v>5.0999999999999712E-2</v>
      </c>
      <c r="AL148" s="25">
        <f t="shared" si="204"/>
        <v>-1.8999999999999906E-2</v>
      </c>
      <c r="AM148" s="25">
        <f t="shared" si="205"/>
        <v>-4.0000000000000258E-2</v>
      </c>
      <c r="AO148" s="29">
        <f t="shared" si="210"/>
        <v>0.26649999999999974</v>
      </c>
      <c r="AP148" s="25">
        <f t="shared" si="210"/>
        <v>-7.5000000000002842E-3</v>
      </c>
      <c r="AQ148" s="25">
        <f t="shared" si="210"/>
        <v>-0.16699999999999982</v>
      </c>
      <c r="AR148" s="30"/>
      <c r="AS148" s="28">
        <f t="shared" si="211"/>
        <v>7.3785714285714274E-2</v>
      </c>
      <c r="AT148" s="28">
        <f t="shared" si="211"/>
        <v>7.8544642857142841E-2</v>
      </c>
      <c r="AU148" s="28">
        <f t="shared" si="211"/>
        <v>7.3651785714285697E-2</v>
      </c>
      <c r="AV148" s="28">
        <f t="shared" si="211"/>
        <v>7.0803571428571424E-2</v>
      </c>
      <c r="AW148" s="95"/>
      <c r="AX148" s="12">
        <f t="shared" si="192"/>
        <v>0.97749273959341731</v>
      </c>
      <c r="AY148" s="4">
        <f t="shared" si="177"/>
        <v>1.0217119472547462</v>
      </c>
      <c r="AZ148" s="4">
        <f t="shared" si="174"/>
        <v>0.98368287065098825</v>
      </c>
      <c r="BA148" s="4">
        <f t="shared" si="171"/>
        <v>0.96181588902900372</v>
      </c>
      <c r="BB148" s="10"/>
      <c r="BC148" s="4">
        <f t="shared" si="193"/>
        <v>0.29240077444336887</v>
      </c>
      <c r="BD148" s="4">
        <f t="shared" si="178"/>
        <v>0.31319768102762313</v>
      </c>
      <c r="BE148" s="4">
        <f t="shared" si="156"/>
        <v>0.34622378470117593</v>
      </c>
      <c r="BF148" s="4">
        <f t="shared" si="172"/>
        <v>0.30930643127364438</v>
      </c>
      <c r="BG148" s="4"/>
      <c r="BH148" s="12">
        <f t="shared" si="151"/>
        <v>0.29913344887348353</v>
      </c>
      <c r="BI148" s="4">
        <f t="shared" si="152"/>
        <v>0.30654205607476637</v>
      </c>
      <c r="BJ148" s="4">
        <f t="shared" si="153"/>
        <v>0.3519668737060041</v>
      </c>
      <c r="BK148" s="4">
        <f t="shared" si="154"/>
        <v>0.32158590308370044</v>
      </c>
      <c r="BL148" s="10">
        <f t="shared" si="194"/>
        <v>0.24482758620689654</v>
      </c>
      <c r="BM148" s="35">
        <f t="shared" si="208"/>
        <v>1.4461999999999997</v>
      </c>
    </row>
    <row r="149" spans="1:65" x14ac:dyDescent="0.2">
      <c r="A149" s="65" t="s">
        <v>181</v>
      </c>
      <c r="B149" s="68">
        <v>39983</v>
      </c>
      <c r="C149" s="25">
        <v>3.8214999999999999</v>
      </c>
      <c r="D149" s="25">
        <v>4.1025</v>
      </c>
      <c r="E149" s="25">
        <v>3.8010000000000006</v>
      </c>
      <c r="F149" s="25">
        <v>3.657</v>
      </c>
      <c r="G149" s="30"/>
      <c r="H149" s="25">
        <v>137.5</v>
      </c>
      <c r="I149" s="25">
        <v>152.5</v>
      </c>
      <c r="J149" s="25">
        <v>132.875</v>
      </c>
      <c r="K149" s="25">
        <v>133.5</v>
      </c>
      <c r="L149" s="30">
        <v>142.5</v>
      </c>
      <c r="M149" s="25">
        <v>62.5</v>
      </c>
      <c r="N149" s="25">
        <v>63.6</v>
      </c>
      <c r="O149" s="25">
        <v>68.2</v>
      </c>
      <c r="P149" s="25">
        <v>60.4</v>
      </c>
      <c r="Q149" s="30">
        <v>67.5</v>
      </c>
      <c r="R149" s="25">
        <v>41.75</v>
      </c>
      <c r="S149" s="25">
        <v>48.9</v>
      </c>
      <c r="T149" s="25">
        <v>49.875</v>
      </c>
      <c r="U149" s="25">
        <v>42.9</v>
      </c>
      <c r="V149" s="30">
        <v>35.5</v>
      </c>
      <c r="W149" s="25">
        <v>1.698</v>
      </c>
      <c r="X149" s="25">
        <v>1.7570000000000003</v>
      </c>
      <c r="Y149" s="25">
        <v>1.6819999999999999</v>
      </c>
      <c r="Z149" s="25">
        <v>1.665</v>
      </c>
      <c r="AA149" s="30"/>
      <c r="AB149" s="7"/>
      <c r="AC149" s="29">
        <f t="shared" si="209"/>
        <v>15</v>
      </c>
      <c r="AD149" s="25">
        <f t="shared" si="198"/>
        <v>-4.625</v>
      </c>
      <c r="AE149" s="25">
        <f t="shared" si="199"/>
        <v>-4</v>
      </c>
      <c r="AF149" s="30">
        <f t="shared" si="173"/>
        <v>5</v>
      </c>
      <c r="AG149" s="25">
        <f t="shared" si="200"/>
        <v>7.1499999999999986</v>
      </c>
      <c r="AH149" s="25">
        <f t="shared" si="201"/>
        <v>8.125</v>
      </c>
      <c r="AI149" s="25">
        <f t="shared" si="202"/>
        <v>1.1499999999999986</v>
      </c>
      <c r="AJ149" s="30">
        <f t="shared" si="191"/>
        <v>-6.25</v>
      </c>
      <c r="AK149" s="25">
        <f t="shared" si="203"/>
        <v>5.9000000000000385E-2</v>
      </c>
      <c r="AL149" s="25">
        <f t="shared" si="204"/>
        <v>-1.6000000000000014E-2</v>
      </c>
      <c r="AM149" s="25">
        <f t="shared" si="205"/>
        <v>-3.2999999999999918E-2</v>
      </c>
      <c r="AO149" s="29">
        <f t="shared" si="210"/>
        <v>0.28100000000000014</v>
      </c>
      <c r="AP149" s="25">
        <f t="shared" si="210"/>
        <v>-2.0499999999999297E-2</v>
      </c>
      <c r="AQ149" s="25">
        <f t="shared" si="210"/>
        <v>-0.16449999999999987</v>
      </c>
      <c r="AR149" s="30"/>
      <c r="AS149" s="28">
        <f t="shared" si="211"/>
        <v>6.8241071428571429E-2</v>
      </c>
      <c r="AT149" s="28">
        <f t="shared" si="211"/>
        <v>7.3258928571428572E-2</v>
      </c>
      <c r="AU149" s="28">
        <f t="shared" si="211"/>
        <v>6.7875000000000005E-2</v>
      </c>
      <c r="AV149" s="28">
        <f t="shared" si="211"/>
        <v>6.5303571428571433E-2</v>
      </c>
      <c r="AW149" s="95"/>
      <c r="AX149" s="12">
        <f t="shared" si="192"/>
        <v>1.0074578045270182</v>
      </c>
      <c r="AY149" s="4">
        <f t="shared" si="177"/>
        <v>1.0408287629494211</v>
      </c>
      <c r="AZ149" s="4">
        <f t="shared" si="174"/>
        <v>0.97882136279926324</v>
      </c>
      <c r="BA149" s="4">
        <f t="shared" si="171"/>
        <v>1.0221493027071369</v>
      </c>
      <c r="BB149" s="10"/>
      <c r="BC149" s="4">
        <f t="shared" si="193"/>
        <v>0.30590082428365828</v>
      </c>
      <c r="BD149" s="4">
        <f t="shared" si="178"/>
        <v>0.33374771480804388</v>
      </c>
      <c r="BE149" s="4">
        <f t="shared" ref="BE149:BE159" si="212">(T149/2000)/AU149</f>
        <v>0.36740331491712708</v>
      </c>
      <c r="BF149" s="4">
        <f t="shared" si="172"/>
        <v>0.32846595570139459</v>
      </c>
      <c r="BG149" s="4"/>
      <c r="BH149" s="12">
        <f t="shared" si="151"/>
        <v>0.30363636363636365</v>
      </c>
      <c r="BI149" s="4">
        <f t="shared" si="152"/>
        <v>0.32065573770491801</v>
      </c>
      <c r="BJ149" s="4">
        <f t="shared" si="153"/>
        <v>0.37535277516462839</v>
      </c>
      <c r="BK149" s="4">
        <f t="shared" si="154"/>
        <v>0.32134831460674157</v>
      </c>
      <c r="BL149" s="10">
        <f t="shared" si="194"/>
        <v>0.24912280701754386</v>
      </c>
      <c r="BM149" s="35">
        <f t="shared" si="208"/>
        <v>1.3375249999999999</v>
      </c>
    </row>
    <row r="150" spans="1:65" x14ac:dyDescent="0.2">
      <c r="A150" s="65" t="s">
        <v>182</v>
      </c>
      <c r="B150" s="68">
        <v>39990</v>
      </c>
      <c r="C150" s="25">
        <v>3.653</v>
      </c>
      <c r="D150" s="25">
        <v>3.9356249999999999</v>
      </c>
      <c r="E150" s="25">
        <v>3.6031249999999999</v>
      </c>
      <c r="F150" s="25">
        <v>3.47</v>
      </c>
      <c r="G150" s="30"/>
      <c r="H150" s="25">
        <v>130.5</v>
      </c>
      <c r="I150" s="25">
        <v>143.75</v>
      </c>
      <c r="J150" s="25">
        <v>130.25</v>
      </c>
      <c r="K150" s="25">
        <v>127</v>
      </c>
      <c r="L150" s="30">
        <v>136</v>
      </c>
      <c r="M150" s="25">
        <v>60.35</v>
      </c>
      <c r="N150" s="25">
        <v>61.1</v>
      </c>
      <c r="O150" s="25">
        <v>63.81</v>
      </c>
      <c r="P150" s="25">
        <v>59.1</v>
      </c>
      <c r="Q150" s="30">
        <v>65.5</v>
      </c>
      <c r="R150" s="25">
        <v>41.45</v>
      </c>
      <c r="S150" s="25">
        <v>48.1</v>
      </c>
      <c r="T150" s="25">
        <v>46.34</v>
      </c>
      <c r="U150" s="25">
        <v>40.1</v>
      </c>
      <c r="V150" s="30">
        <v>35.5</v>
      </c>
      <c r="W150" s="25">
        <v>1.6659999999999999</v>
      </c>
      <c r="X150" s="25">
        <v>1.7450000000000001</v>
      </c>
      <c r="Y150" s="25">
        <v>1.645</v>
      </c>
      <c r="Z150" s="25">
        <v>1.66</v>
      </c>
      <c r="AA150" s="30"/>
      <c r="AB150" s="7"/>
      <c r="AC150" s="29">
        <f t="shared" si="209"/>
        <v>13.25</v>
      </c>
      <c r="AD150" s="25">
        <f t="shared" si="198"/>
        <v>-0.25</v>
      </c>
      <c r="AE150" s="25">
        <f t="shared" si="199"/>
        <v>-3.5</v>
      </c>
      <c r="AF150" s="30">
        <f t="shared" si="173"/>
        <v>5.5</v>
      </c>
      <c r="AG150" s="25">
        <f t="shared" si="200"/>
        <v>6.6499999999999986</v>
      </c>
      <c r="AH150" s="25">
        <f t="shared" si="201"/>
        <v>4.8900000000000006</v>
      </c>
      <c r="AI150" s="25">
        <f t="shared" si="202"/>
        <v>-1.3500000000000014</v>
      </c>
      <c r="AJ150" s="30">
        <f t="shared" si="191"/>
        <v>-5.9500000000000028</v>
      </c>
      <c r="AK150" s="25">
        <f t="shared" si="203"/>
        <v>7.9000000000000181E-2</v>
      </c>
      <c r="AL150" s="25">
        <f t="shared" si="204"/>
        <v>-2.0999999999999908E-2</v>
      </c>
      <c r="AM150" s="25">
        <f t="shared" si="205"/>
        <v>-6.0000000000000053E-3</v>
      </c>
      <c r="AO150" s="29">
        <f t="shared" si="210"/>
        <v>0.2826249999999999</v>
      </c>
      <c r="AP150" s="25">
        <f t="shared" si="210"/>
        <v>-4.9875000000000114E-2</v>
      </c>
      <c r="AQ150" s="25">
        <f t="shared" si="210"/>
        <v>-0.18299999999999983</v>
      </c>
      <c r="AR150" s="30"/>
      <c r="AS150" s="28">
        <f t="shared" si="211"/>
        <v>6.5232142857142864E-2</v>
      </c>
      <c r="AT150" s="28">
        <f t="shared" si="211"/>
        <v>7.0279017857142856E-2</v>
      </c>
      <c r="AU150" s="28">
        <f t="shared" si="211"/>
        <v>6.4341517857142858E-2</v>
      </c>
      <c r="AV150" s="28">
        <f t="shared" si="211"/>
        <v>6.1964285714285715E-2</v>
      </c>
      <c r="AW150" s="95"/>
      <c r="AX150" s="12">
        <f t="shared" si="192"/>
        <v>1.0002737476047083</v>
      </c>
      <c r="AY150" s="4">
        <f t="shared" si="177"/>
        <v>1.0227092266158488</v>
      </c>
      <c r="AZ150" s="4">
        <f t="shared" si="174"/>
        <v>1.0121769297484822</v>
      </c>
      <c r="BA150" s="4">
        <f t="shared" si="171"/>
        <v>1.0247838616714697</v>
      </c>
      <c r="BB150" s="10"/>
      <c r="BC150" s="4">
        <f t="shared" si="193"/>
        <v>0.31771147002463723</v>
      </c>
      <c r="BD150" s="4">
        <f t="shared" si="178"/>
        <v>0.34220740034937275</v>
      </c>
      <c r="BE150" s="4">
        <f t="shared" si="212"/>
        <v>0.36010962705984395</v>
      </c>
      <c r="BF150" s="4">
        <f t="shared" si="172"/>
        <v>0.3235734870317003</v>
      </c>
      <c r="BG150" s="4"/>
      <c r="BH150" s="12">
        <f t="shared" si="151"/>
        <v>0.31762452107279698</v>
      </c>
      <c r="BI150" s="4">
        <f t="shared" si="152"/>
        <v>0.33460869565217394</v>
      </c>
      <c r="BJ150" s="4">
        <f t="shared" si="153"/>
        <v>0.35577735124760079</v>
      </c>
      <c r="BK150" s="4">
        <f t="shared" si="154"/>
        <v>0.31574803149606301</v>
      </c>
      <c r="BL150" s="10">
        <f t="shared" si="194"/>
        <v>0.2610294117647059</v>
      </c>
      <c r="BM150" s="35">
        <f t="shared" si="208"/>
        <v>1.2785499999999999</v>
      </c>
    </row>
    <row r="151" spans="1:65" x14ac:dyDescent="0.2">
      <c r="A151" s="65" t="s">
        <v>183</v>
      </c>
      <c r="B151" s="68">
        <v>39997</v>
      </c>
      <c r="C151" s="25">
        <v>3.4380999999999999</v>
      </c>
      <c r="D151" s="25">
        <v>3.6360000000000001</v>
      </c>
      <c r="E151" s="25">
        <v>3.4356</v>
      </c>
      <c r="F151" s="25">
        <v>3.2038000000000002</v>
      </c>
      <c r="G151" s="30"/>
      <c r="H151" s="25">
        <v>119.375</v>
      </c>
      <c r="I151" s="25">
        <v>133</v>
      </c>
      <c r="J151" s="25">
        <v>112.25</v>
      </c>
      <c r="K151" s="25">
        <v>120.5</v>
      </c>
      <c r="L151" s="30">
        <v>126.5</v>
      </c>
      <c r="M151" s="25">
        <v>54.375</v>
      </c>
      <c r="N151" s="25">
        <v>58.75</v>
      </c>
      <c r="O151" s="25">
        <v>57.5</v>
      </c>
      <c r="P151" s="25">
        <v>57.38</v>
      </c>
      <c r="Q151" s="30">
        <v>60</v>
      </c>
      <c r="R151" s="25">
        <v>40.56</v>
      </c>
      <c r="S151" s="25">
        <v>44.75</v>
      </c>
      <c r="T151" s="25">
        <v>43.13</v>
      </c>
      <c r="U151" s="25">
        <v>37.380000000000003</v>
      </c>
      <c r="V151" s="30">
        <v>35.5</v>
      </c>
      <c r="W151" s="25">
        <v>1.66</v>
      </c>
      <c r="X151" s="25">
        <v>1.68</v>
      </c>
      <c r="Y151" s="25">
        <v>1.62</v>
      </c>
      <c r="Z151" s="25">
        <v>1.62</v>
      </c>
      <c r="AA151" s="30"/>
      <c r="AC151" s="29">
        <f t="shared" si="209"/>
        <v>13.625</v>
      </c>
      <c r="AD151" s="25">
        <f t="shared" ref="AD151:AD159" si="213">J151-H151</f>
        <v>-7.125</v>
      </c>
      <c r="AE151" s="25">
        <f>K151-H151</f>
        <v>1.125</v>
      </c>
      <c r="AF151" s="30">
        <f t="shared" ref="AF151:AF159" si="214">L151-$H151</f>
        <v>7.125</v>
      </c>
      <c r="AG151" s="25">
        <f t="shared" ref="AG151:AG159" si="215">S151-R151</f>
        <v>4.1899999999999977</v>
      </c>
      <c r="AH151" s="25">
        <f t="shared" ref="AH151:AH159" si="216">T151-R151</f>
        <v>2.5700000000000003</v>
      </c>
      <c r="AI151" s="25">
        <f t="shared" ref="AI151:AI159" si="217">U151-R151</f>
        <v>-3.1799999999999997</v>
      </c>
      <c r="AJ151" s="30">
        <f t="shared" si="191"/>
        <v>-5.0600000000000023</v>
      </c>
      <c r="AK151" s="25">
        <f t="shared" ref="AK151:AK159" si="218">X151-W151</f>
        <v>2.0000000000000018E-2</v>
      </c>
      <c r="AL151" s="25">
        <f t="shared" ref="AL151:AL159" si="219">Y151-W151</f>
        <v>-3.9999999999999813E-2</v>
      </c>
      <c r="AM151" s="25">
        <f t="shared" ref="AM151:AM163" si="220">Z151-W151</f>
        <v>-3.9999999999999813E-2</v>
      </c>
      <c r="AO151" s="29">
        <f t="shared" ref="AO151:AQ155" si="221">D151-$C151</f>
        <v>0.19790000000000019</v>
      </c>
      <c r="AP151" s="25">
        <f t="shared" si="221"/>
        <v>-2.4999999999999467E-3</v>
      </c>
      <c r="AQ151" s="25">
        <f t="shared" si="221"/>
        <v>-0.23429999999999973</v>
      </c>
      <c r="AR151" s="30"/>
      <c r="AS151" s="28">
        <f t="shared" ref="AS151:AV155" si="222">C151/56</f>
        <v>6.1394642857142856E-2</v>
      </c>
      <c r="AT151" s="28">
        <f t="shared" si="222"/>
        <v>6.4928571428571433E-2</v>
      </c>
      <c r="AU151" s="28">
        <f t="shared" si="222"/>
        <v>6.1350000000000002E-2</v>
      </c>
      <c r="AV151" s="28">
        <f t="shared" si="222"/>
        <v>5.7210714285714288E-2</v>
      </c>
      <c r="AW151" s="95"/>
      <c r="AX151" s="12">
        <f t="shared" si="192"/>
        <v>0.97219394432971695</v>
      </c>
      <c r="AY151" s="4">
        <f t="shared" si="177"/>
        <v>1.0242024202420241</v>
      </c>
      <c r="AZ151" s="4">
        <f t="shared" si="174"/>
        <v>0.91483292583537079</v>
      </c>
      <c r="BA151" s="4">
        <f t="shared" si="171"/>
        <v>1.0531244147574754</v>
      </c>
      <c r="BB151" s="10"/>
      <c r="BC151" s="4">
        <f t="shared" si="193"/>
        <v>0.33032198016346237</v>
      </c>
      <c r="BD151" s="4">
        <f t="shared" si="178"/>
        <v>0.34460946094609457</v>
      </c>
      <c r="BE151" s="4">
        <f t="shared" si="212"/>
        <v>0.35150774246128769</v>
      </c>
      <c r="BF151" s="4">
        <f t="shared" si="172"/>
        <v>0.32668705911729823</v>
      </c>
      <c r="BG151" s="10"/>
      <c r="BH151" s="12">
        <f t="shared" si="151"/>
        <v>0.33976963350785344</v>
      </c>
      <c r="BI151" s="4">
        <f t="shared" si="152"/>
        <v>0.33646616541353386</v>
      </c>
      <c r="BJ151" s="4">
        <f t="shared" si="153"/>
        <v>0.38423162583518933</v>
      </c>
      <c r="BK151" s="4">
        <f t="shared" si="154"/>
        <v>0.31020746887966805</v>
      </c>
      <c r="BL151" s="10">
        <f>V151/L151</f>
        <v>0.28063241106719367</v>
      </c>
      <c r="BM151" s="35">
        <f t="shared" ref="BM151:BM159" si="223">C151*0.35</f>
        <v>1.2033349999999998</v>
      </c>
    </row>
    <row r="152" spans="1:65" x14ac:dyDescent="0.2">
      <c r="A152" s="65" t="s">
        <v>184</v>
      </c>
      <c r="B152" s="68">
        <v>40004</v>
      </c>
      <c r="C152" s="25">
        <v>3.0780000000000003</v>
      </c>
      <c r="D152" s="25">
        <v>3.3734999999999999</v>
      </c>
      <c r="E152" s="25">
        <v>3.0615000000000001</v>
      </c>
      <c r="F152" s="25">
        <v>2.95</v>
      </c>
      <c r="G152" s="30">
        <v>3.2345000000000002</v>
      </c>
      <c r="H152" s="25">
        <v>98.8</v>
      </c>
      <c r="I152" s="25">
        <v>116.8</v>
      </c>
      <c r="J152" s="25">
        <v>99.5</v>
      </c>
      <c r="K152" s="25">
        <v>109</v>
      </c>
      <c r="L152" s="30">
        <v>115</v>
      </c>
      <c r="M152" s="25">
        <v>49.5</v>
      </c>
      <c r="N152" s="25">
        <v>55.1</v>
      </c>
      <c r="O152" s="25">
        <v>51.4</v>
      </c>
      <c r="P152" s="25">
        <v>53</v>
      </c>
      <c r="Q152" s="30">
        <v>57.1</v>
      </c>
      <c r="R152" s="25">
        <v>36.1</v>
      </c>
      <c r="S152" s="25">
        <v>40.6</v>
      </c>
      <c r="T152" s="25">
        <v>40.98</v>
      </c>
      <c r="U152" s="25">
        <v>33.700000000000003</v>
      </c>
      <c r="V152" s="30">
        <v>34.299999999999997</v>
      </c>
      <c r="W152" s="25">
        <v>1.65</v>
      </c>
      <c r="X152" s="25">
        <v>1.67</v>
      </c>
      <c r="Y152" s="25">
        <v>1.59</v>
      </c>
      <c r="Z152" s="25">
        <v>1.57</v>
      </c>
      <c r="AA152" s="30">
        <v>1.62</v>
      </c>
      <c r="AC152" s="29">
        <f t="shared" si="209"/>
        <v>18</v>
      </c>
      <c r="AD152" s="25">
        <f t="shared" si="213"/>
        <v>0.70000000000000284</v>
      </c>
      <c r="AE152" s="25">
        <f>K152-H152</f>
        <v>10.200000000000003</v>
      </c>
      <c r="AF152" s="30">
        <f t="shared" si="214"/>
        <v>16.200000000000003</v>
      </c>
      <c r="AG152" s="25">
        <f t="shared" si="215"/>
        <v>4.5</v>
      </c>
      <c r="AH152" s="25">
        <f t="shared" si="216"/>
        <v>4.8799999999999955</v>
      </c>
      <c r="AI152" s="25">
        <f t="shared" si="217"/>
        <v>-2.3999999999999986</v>
      </c>
      <c r="AJ152" s="30">
        <f t="shared" si="191"/>
        <v>-1.8000000000000043</v>
      </c>
      <c r="AK152" s="25">
        <f t="shared" si="218"/>
        <v>2.0000000000000018E-2</v>
      </c>
      <c r="AL152" s="25">
        <f t="shared" si="219"/>
        <v>-5.9999999999999831E-2</v>
      </c>
      <c r="AM152" s="25">
        <f t="shared" si="220"/>
        <v>-7.9999999999999849E-2</v>
      </c>
      <c r="AN152" s="25">
        <f t="shared" ref="AN152:AN159" si="224">AA152-W152</f>
        <v>-2.9999999999999805E-2</v>
      </c>
      <c r="AO152" s="29">
        <f t="shared" si="221"/>
        <v>0.29549999999999965</v>
      </c>
      <c r="AP152" s="25">
        <f t="shared" si="221"/>
        <v>-1.6500000000000181E-2</v>
      </c>
      <c r="AQ152" s="25">
        <f t="shared" si="221"/>
        <v>-0.12800000000000011</v>
      </c>
      <c r="AR152" s="30">
        <f t="shared" ref="AR152:AR158" si="225">G152-$C152</f>
        <v>0.15649999999999986</v>
      </c>
      <c r="AS152" s="28">
        <f t="shared" si="222"/>
        <v>5.4964285714285722E-2</v>
      </c>
      <c r="AT152" s="28">
        <f t="shared" si="222"/>
        <v>6.0241071428571429E-2</v>
      </c>
      <c r="AU152" s="28">
        <f t="shared" si="222"/>
        <v>5.4669642857142861E-2</v>
      </c>
      <c r="AV152" s="28">
        <f t="shared" si="222"/>
        <v>5.2678571428571429E-2</v>
      </c>
      <c r="AW152" s="95">
        <f t="shared" ref="AW152:AW159" si="226">G152/56</f>
        <v>5.7758928571428572E-2</v>
      </c>
      <c r="AX152" s="12">
        <f t="shared" si="192"/>
        <v>0.89876543209876525</v>
      </c>
      <c r="AY152" s="4">
        <f t="shared" si="177"/>
        <v>0.96943826886023421</v>
      </c>
      <c r="AZ152" s="4">
        <f t="shared" si="174"/>
        <v>0.91001143230442594</v>
      </c>
      <c r="BA152" s="4">
        <f t="shared" si="171"/>
        <v>1.0345762711864406</v>
      </c>
      <c r="BB152" s="10">
        <f t="shared" ref="BB152:BB158" si="227">(L152/2000)/AW152</f>
        <v>0.99551708146545059</v>
      </c>
      <c r="BC152" s="4">
        <f t="shared" si="193"/>
        <v>0.328395061728395</v>
      </c>
      <c r="BD152" s="4">
        <f t="shared" si="178"/>
        <v>0.33697939825107459</v>
      </c>
      <c r="BE152" s="4">
        <f t="shared" si="212"/>
        <v>0.37479666829985292</v>
      </c>
      <c r="BF152" s="4">
        <f t="shared" si="172"/>
        <v>0.31986440677966105</v>
      </c>
      <c r="BG152" s="10">
        <f t="shared" ref="BG152:BG158" si="228">(V152/2000)/AW152</f>
        <v>0.29692379038491262</v>
      </c>
      <c r="BH152" s="12">
        <f t="shared" si="151"/>
        <v>0.36538461538461542</v>
      </c>
      <c r="BI152" s="4">
        <f t="shared" si="152"/>
        <v>0.3476027397260274</v>
      </c>
      <c r="BJ152" s="4">
        <f t="shared" si="153"/>
        <v>0.41185929648241204</v>
      </c>
      <c r="BK152" s="4">
        <f t="shared" si="154"/>
        <v>0.30917431192660555</v>
      </c>
      <c r="BL152" s="10">
        <f t="shared" ref="BL152:BL158" si="229">V152/L152</f>
        <v>0.29826086956521736</v>
      </c>
      <c r="BM152" s="35">
        <f t="shared" si="223"/>
        <v>1.0772999999999999</v>
      </c>
    </row>
    <row r="153" spans="1:65" x14ac:dyDescent="0.2">
      <c r="A153" s="65" t="s">
        <v>185</v>
      </c>
      <c r="B153" s="68">
        <v>40011</v>
      </c>
      <c r="C153" s="25">
        <v>3.0855000000000001</v>
      </c>
      <c r="D153" s="25">
        <v>3.4005000000000001</v>
      </c>
      <c r="E153" s="25">
        <v>3.0695000000000001</v>
      </c>
      <c r="F153" s="25">
        <v>2.9740000000000002</v>
      </c>
      <c r="G153" s="30">
        <v>3.2435</v>
      </c>
      <c r="H153" s="25">
        <v>89.5</v>
      </c>
      <c r="I153" s="25">
        <v>109.2</v>
      </c>
      <c r="J153" s="25">
        <v>89</v>
      </c>
      <c r="K153" s="25">
        <v>95.5</v>
      </c>
      <c r="L153" s="30">
        <v>107.5</v>
      </c>
      <c r="M153" s="25">
        <v>44.4</v>
      </c>
      <c r="N153" s="25">
        <v>51.6</v>
      </c>
      <c r="O153" s="25">
        <v>48.5</v>
      </c>
      <c r="P153" s="25">
        <v>44.1</v>
      </c>
      <c r="Q153" s="30">
        <v>52.5</v>
      </c>
      <c r="R153" s="25">
        <v>31.1</v>
      </c>
      <c r="S153" s="25">
        <v>39</v>
      </c>
      <c r="T153" s="25">
        <v>38</v>
      </c>
      <c r="U153" s="25">
        <v>30.9</v>
      </c>
      <c r="V153" s="30">
        <v>31.5</v>
      </c>
      <c r="W153" s="25">
        <v>1.58</v>
      </c>
      <c r="X153" s="25">
        <v>1.63</v>
      </c>
      <c r="Y153" s="25">
        <v>1.53</v>
      </c>
      <c r="Z153" s="25">
        <v>1.51</v>
      </c>
      <c r="AA153" s="30">
        <v>1.61</v>
      </c>
      <c r="AC153" s="29">
        <f t="shared" si="209"/>
        <v>19.700000000000003</v>
      </c>
      <c r="AD153" s="25">
        <f t="shared" si="213"/>
        <v>-0.5</v>
      </c>
      <c r="AE153" s="25">
        <f>K153-H153</f>
        <v>6</v>
      </c>
      <c r="AF153" s="30">
        <f t="shared" si="214"/>
        <v>18</v>
      </c>
      <c r="AG153" s="25">
        <f t="shared" si="215"/>
        <v>7.8999999999999986</v>
      </c>
      <c r="AH153" s="25">
        <f t="shared" si="216"/>
        <v>6.8999999999999986</v>
      </c>
      <c r="AI153" s="25">
        <f t="shared" si="217"/>
        <v>-0.20000000000000284</v>
      </c>
      <c r="AJ153" s="30">
        <f t="shared" si="191"/>
        <v>0.39999999999999858</v>
      </c>
      <c r="AK153" s="25">
        <f t="shared" si="218"/>
        <v>4.9999999999999822E-2</v>
      </c>
      <c r="AL153" s="25">
        <f t="shared" si="219"/>
        <v>-5.0000000000000044E-2</v>
      </c>
      <c r="AM153" s="25">
        <f t="shared" si="220"/>
        <v>-7.0000000000000062E-2</v>
      </c>
      <c r="AN153" s="25">
        <f t="shared" si="224"/>
        <v>3.0000000000000027E-2</v>
      </c>
      <c r="AO153" s="29">
        <f t="shared" si="221"/>
        <v>0.31499999999999995</v>
      </c>
      <c r="AP153" s="25">
        <f t="shared" si="221"/>
        <v>-1.6000000000000014E-2</v>
      </c>
      <c r="AQ153" s="25">
        <f t="shared" si="221"/>
        <v>-0.11149999999999993</v>
      </c>
      <c r="AR153" s="30">
        <f t="shared" si="225"/>
        <v>0.15799999999999992</v>
      </c>
      <c r="AS153" s="28">
        <f t="shared" si="222"/>
        <v>5.5098214285714285E-2</v>
      </c>
      <c r="AT153" s="28">
        <f t="shared" si="222"/>
        <v>6.072321428571429E-2</v>
      </c>
      <c r="AU153" s="28">
        <f t="shared" si="222"/>
        <v>5.48125E-2</v>
      </c>
      <c r="AV153" s="28">
        <f t="shared" si="222"/>
        <v>5.310714285714286E-2</v>
      </c>
      <c r="AW153" s="95">
        <f t="shared" si="226"/>
        <v>5.7919642857142857E-2</v>
      </c>
      <c r="AX153" s="12">
        <f t="shared" si="192"/>
        <v>0.81218603143736834</v>
      </c>
      <c r="AY153" s="4">
        <f t="shared" si="177"/>
        <v>0.89916188795765328</v>
      </c>
      <c r="AZ153" s="4">
        <f t="shared" si="174"/>
        <v>0.81185860889395667</v>
      </c>
      <c r="BA153" s="4">
        <f t="shared" si="171"/>
        <v>0.89912575655682581</v>
      </c>
      <c r="BB153" s="10">
        <f>(L153/2000)/AW153</f>
        <v>0.9280098658856174</v>
      </c>
      <c r="BC153" s="4">
        <f t="shared" si="193"/>
        <v>0.28222330254415817</v>
      </c>
      <c r="BD153" s="4">
        <f t="shared" si="178"/>
        <v>0.32112924569916185</v>
      </c>
      <c r="BE153" s="4">
        <f t="shared" si="212"/>
        <v>0.34663625997719499</v>
      </c>
      <c r="BF153" s="4">
        <f t="shared" si="172"/>
        <v>0.29092131809011429</v>
      </c>
      <c r="BG153" s="10">
        <f t="shared" si="228"/>
        <v>0.27192847232927392</v>
      </c>
      <c r="BH153" s="12">
        <f t="shared" si="151"/>
        <v>0.34748603351955309</v>
      </c>
      <c r="BI153" s="4">
        <f t="shared" si="152"/>
        <v>0.35714285714285715</v>
      </c>
      <c r="BJ153" s="4">
        <f t="shared" si="153"/>
        <v>0.42696629213483145</v>
      </c>
      <c r="BK153" s="4">
        <f t="shared" si="154"/>
        <v>0.32356020942408376</v>
      </c>
      <c r="BL153" s="10">
        <f t="shared" si="229"/>
        <v>0.2930232558139535</v>
      </c>
      <c r="BM153" s="35">
        <f t="shared" si="223"/>
        <v>1.079925</v>
      </c>
    </row>
    <row r="154" spans="1:65" x14ac:dyDescent="0.2">
      <c r="A154" s="65" t="s">
        <v>186</v>
      </c>
      <c r="B154" s="68">
        <v>40018</v>
      </c>
      <c r="C154" s="25">
        <v>2.9980000000000002</v>
      </c>
      <c r="D154" s="25">
        <v>3.306</v>
      </c>
      <c r="E154" s="25">
        <v>2.9710000000000001</v>
      </c>
      <c r="F154" s="25">
        <v>2.907</v>
      </c>
      <c r="G154" s="30">
        <v>3.1859999999999999</v>
      </c>
      <c r="H154" s="25">
        <v>83.75</v>
      </c>
      <c r="I154" s="25">
        <v>100.5</v>
      </c>
      <c r="J154" s="25">
        <v>82.8</v>
      </c>
      <c r="K154" s="25">
        <v>87.5</v>
      </c>
      <c r="L154" s="30">
        <v>96.1</v>
      </c>
      <c r="M154" s="25">
        <v>41.25</v>
      </c>
      <c r="N154" s="25">
        <v>50.7</v>
      </c>
      <c r="O154" s="25">
        <v>44.7</v>
      </c>
      <c r="P154" s="25">
        <v>41.5</v>
      </c>
      <c r="Q154" s="30">
        <v>51.5</v>
      </c>
      <c r="R154" s="25">
        <v>30</v>
      </c>
      <c r="S154" s="25">
        <v>38</v>
      </c>
      <c r="T154" s="25">
        <v>34.6</v>
      </c>
      <c r="U154" s="25">
        <v>30.3</v>
      </c>
      <c r="V154" s="30">
        <v>29.7</v>
      </c>
      <c r="W154" s="25">
        <v>1.54</v>
      </c>
      <c r="X154" s="25">
        <v>1.62</v>
      </c>
      <c r="Y154" s="25">
        <v>1.52</v>
      </c>
      <c r="Z154" s="25">
        <v>1.51</v>
      </c>
      <c r="AA154" s="30">
        <v>1.59</v>
      </c>
      <c r="AC154" s="29">
        <f t="shared" si="209"/>
        <v>16.75</v>
      </c>
      <c r="AD154" s="25">
        <f t="shared" si="213"/>
        <v>-0.95000000000000284</v>
      </c>
      <c r="AE154" s="25">
        <f>K154-H154</f>
        <v>3.75</v>
      </c>
      <c r="AF154" s="30">
        <f t="shared" si="214"/>
        <v>12.349999999999994</v>
      </c>
      <c r="AG154" s="25">
        <f t="shared" si="215"/>
        <v>8</v>
      </c>
      <c r="AH154" s="25">
        <f t="shared" si="216"/>
        <v>4.6000000000000014</v>
      </c>
      <c r="AI154" s="25">
        <f t="shared" si="217"/>
        <v>0.30000000000000071</v>
      </c>
      <c r="AJ154" s="30">
        <f t="shared" si="191"/>
        <v>-0.30000000000000071</v>
      </c>
      <c r="AK154" s="25">
        <f t="shared" si="218"/>
        <v>8.0000000000000071E-2</v>
      </c>
      <c r="AL154" s="25">
        <f t="shared" si="219"/>
        <v>-2.0000000000000018E-2</v>
      </c>
      <c r="AM154" s="25">
        <f t="shared" si="220"/>
        <v>-3.0000000000000027E-2</v>
      </c>
      <c r="AN154" s="25">
        <f t="shared" si="224"/>
        <v>5.0000000000000044E-2</v>
      </c>
      <c r="AO154" s="29">
        <f t="shared" si="221"/>
        <v>0.30799999999999983</v>
      </c>
      <c r="AP154" s="25">
        <f t="shared" si="221"/>
        <v>-2.7000000000000135E-2</v>
      </c>
      <c r="AQ154" s="25">
        <f t="shared" si="221"/>
        <v>-9.1000000000000192E-2</v>
      </c>
      <c r="AR154" s="30">
        <f t="shared" si="225"/>
        <v>0.18799999999999972</v>
      </c>
      <c r="AS154" s="28">
        <f t="shared" si="222"/>
        <v>5.3535714285714291E-2</v>
      </c>
      <c r="AT154" s="28">
        <f t="shared" si="222"/>
        <v>5.9035714285714289E-2</v>
      </c>
      <c r="AU154" s="28">
        <f t="shared" si="222"/>
        <v>5.3053571428571429E-2</v>
      </c>
      <c r="AV154" s="28">
        <f t="shared" si="222"/>
        <v>5.1910714285714289E-2</v>
      </c>
      <c r="AW154" s="95">
        <f t="shared" si="226"/>
        <v>5.6892857142857141E-2</v>
      </c>
      <c r="AX154" s="12">
        <f t="shared" si="192"/>
        <v>0.7821881254169446</v>
      </c>
      <c r="AY154" s="4">
        <f t="shared" si="177"/>
        <v>0.85117967332123412</v>
      </c>
      <c r="AZ154" s="4">
        <f t="shared" si="174"/>
        <v>0.78034331874789631</v>
      </c>
      <c r="BA154" s="4">
        <f t="shared" si="171"/>
        <v>0.84279325765393864</v>
      </c>
      <c r="BB154" s="10">
        <f t="shared" si="227"/>
        <v>0.84456999372253605</v>
      </c>
      <c r="BC154" s="4">
        <f t="shared" si="193"/>
        <v>0.28018679119412937</v>
      </c>
      <c r="BD154" s="4">
        <f t="shared" si="178"/>
        <v>0.32183908045977011</v>
      </c>
      <c r="BE154" s="4">
        <f t="shared" si="212"/>
        <v>0.32608549309996632</v>
      </c>
      <c r="BF154" s="4">
        <f t="shared" si="172"/>
        <v>0.2918472652218782</v>
      </c>
      <c r="BG154" s="10">
        <f t="shared" si="228"/>
        <v>0.26101694915254237</v>
      </c>
      <c r="BH154" s="12">
        <f t="shared" si="151"/>
        <v>0.35820895522388058</v>
      </c>
      <c r="BI154" s="4">
        <f t="shared" si="152"/>
        <v>0.37810945273631841</v>
      </c>
      <c r="BJ154" s="4">
        <f t="shared" si="153"/>
        <v>0.41787439613526572</v>
      </c>
      <c r="BK154" s="4">
        <f t="shared" si="154"/>
        <v>0.34628571428571431</v>
      </c>
      <c r="BL154" s="10">
        <f t="shared" si="229"/>
        <v>0.30905306971904267</v>
      </c>
      <c r="BM154" s="35">
        <f t="shared" si="223"/>
        <v>1.0493000000000001</v>
      </c>
    </row>
    <row r="155" spans="1:65" x14ac:dyDescent="0.2">
      <c r="A155" s="65" t="s">
        <v>187</v>
      </c>
      <c r="B155" s="68">
        <v>40025</v>
      </c>
      <c r="C155" s="25">
        <v>3.0510000000000002</v>
      </c>
      <c r="D155" s="25">
        <v>3.4415</v>
      </c>
      <c r="E155" s="25">
        <v>3.028</v>
      </c>
      <c r="F155" s="25">
        <v>2.9649999999999999</v>
      </c>
      <c r="G155" s="30">
        <v>3.2665000000000002</v>
      </c>
      <c r="H155" s="25">
        <v>82</v>
      </c>
      <c r="I155" s="25">
        <v>96.2</v>
      </c>
      <c r="J155" s="25">
        <v>81.599999999999994</v>
      </c>
      <c r="K155" s="25">
        <v>83.3</v>
      </c>
      <c r="L155" s="30">
        <v>89.9</v>
      </c>
      <c r="M155" s="25">
        <v>39.85</v>
      </c>
      <c r="N155" s="25">
        <v>48.1</v>
      </c>
      <c r="O155" s="25">
        <v>44.2</v>
      </c>
      <c r="P155" s="25">
        <v>41</v>
      </c>
      <c r="Q155" s="30">
        <v>46.9</v>
      </c>
      <c r="R155" s="25">
        <v>27</v>
      </c>
      <c r="S155" s="25">
        <v>37.200000000000003</v>
      </c>
      <c r="T155" s="25">
        <v>36.5</v>
      </c>
      <c r="U155" s="25">
        <v>28.95</v>
      </c>
      <c r="V155" s="30">
        <v>28.5</v>
      </c>
      <c r="W155" s="25">
        <v>1.55</v>
      </c>
      <c r="X155" s="25">
        <v>1.63</v>
      </c>
      <c r="Y155" s="25">
        <v>1.5</v>
      </c>
      <c r="Z155" s="25">
        <v>1.53</v>
      </c>
      <c r="AA155" s="30">
        <v>1.59</v>
      </c>
      <c r="AC155" s="29">
        <f t="shared" ref="AC155:AC163" si="230">I155-H155</f>
        <v>14.200000000000003</v>
      </c>
      <c r="AD155" s="25">
        <f t="shared" si="213"/>
        <v>-0.40000000000000568</v>
      </c>
      <c r="AE155" s="25">
        <f t="shared" ref="AE155:AE163" si="231">K155-$H155</f>
        <v>1.2999999999999972</v>
      </c>
      <c r="AF155" s="30">
        <f t="shared" si="214"/>
        <v>7.9000000000000057</v>
      </c>
      <c r="AG155" s="25">
        <f t="shared" si="215"/>
        <v>10.200000000000003</v>
      </c>
      <c r="AH155" s="25">
        <f t="shared" si="216"/>
        <v>9.5</v>
      </c>
      <c r="AI155" s="25">
        <f t="shared" si="217"/>
        <v>1.9499999999999993</v>
      </c>
      <c r="AJ155" s="30">
        <f t="shared" ref="AJ155:AJ163" si="232">V155-R155</f>
        <v>1.5</v>
      </c>
      <c r="AK155" s="25">
        <f t="shared" si="218"/>
        <v>7.9999999999999849E-2</v>
      </c>
      <c r="AL155" s="25">
        <f t="shared" si="219"/>
        <v>-5.0000000000000044E-2</v>
      </c>
      <c r="AM155" s="25">
        <f t="shared" si="220"/>
        <v>-2.0000000000000018E-2</v>
      </c>
      <c r="AN155" s="25">
        <f t="shared" si="224"/>
        <v>4.0000000000000036E-2</v>
      </c>
      <c r="AO155" s="29">
        <f t="shared" si="221"/>
        <v>0.39049999999999985</v>
      </c>
      <c r="AP155" s="25">
        <f t="shared" si="221"/>
        <v>-2.3000000000000131E-2</v>
      </c>
      <c r="AQ155" s="25">
        <f t="shared" si="221"/>
        <v>-8.6000000000000298E-2</v>
      </c>
      <c r="AR155" s="30">
        <f t="shared" si="225"/>
        <v>0.21550000000000002</v>
      </c>
      <c r="AS155" s="28">
        <f t="shared" si="222"/>
        <v>5.4482142857142861E-2</v>
      </c>
      <c r="AT155" s="28">
        <f t="shared" si="222"/>
        <v>6.1455357142857145E-2</v>
      </c>
      <c r="AU155" s="28">
        <f t="shared" si="222"/>
        <v>5.4071428571428569E-2</v>
      </c>
      <c r="AV155" s="28">
        <f t="shared" si="222"/>
        <v>5.2946428571428568E-2</v>
      </c>
      <c r="AW155" s="95">
        <f t="shared" si="226"/>
        <v>5.8330357142857149E-2</v>
      </c>
      <c r="AX155" s="12">
        <f t="shared" si="192"/>
        <v>0.75254015077023928</v>
      </c>
      <c r="AY155" s="4">
        <f t="shared" si="177"/>
        <v>0.78268197007118989</v>
      </c>
      <c r="AZ155" s="4">
        <f t="shared" si="174"/>
        <v>0.75455746367239096</v>
      </c>
      <c r="BA155" s="4">
        <f t="shared" si="171"/>
        <v>0.78664418212478926</v>
      </c>
      <c r="BB155" s="10">
        <f t="shared" si="227"/>
        <v>0.77061074544619623</v>
      </c>
      <c r="BC155" s="4">
        <f t="shared" si="193"/>
        <v>0.247787610619469</v>
      </c>
      <c r="BD155" s="4">
        <f t="shared" si="178"/>
        <v>0.30265872439343311</v>
      </c>
      <c r="BE155" s="4">
        <f t="shared" si="212"/>
        <v>0.33751651254953763</v>
      </c>
      <c r="BF155" s="4">
        <f t="shared" si="172"/>
        <v>0.27338954468802701</v>
      </c>
      <c r="BG155" s="10">
        <f t="shared" si="228"/>
        <v>0.24429817847849378</v>
      </c>
      <c r="BH155" s="12">
        <f t="shared" si="151"/>
        <v>0.32926829268292684</v>
      </c>
      <c r="BI155" s="4">
        <f t="shared" si="152"/>
        <v>0.38669438669438672</v>
      </c>
      <c r="BJ155" s="4">
        <f t="shared" si="153"/>
        <v>0.44730392156862747</v>
      </c>
      <c r="BK155" s="4">
        <f t="shared" si="154"/>
        <v>0.34753901560624251</v>
      </c>
      <c r="BL155" s="10">
        <f t="shared" si="229"/>
        <v>0.31701890989988873</v>
      </c>
      <c r="BM155" s="35">
        <f t="shared" si="223"/>
        <v>1.06785</v>
      </c>
    </row>
    <row r="156" spans="1:65" x14ac:dyDescent="0.2">
      <c r="A156" s="65" t="s">
        <v>188</v>
      </c>
      <c r="B156" s="68">
        <v>40032</v>
      </c>
      <c r="C156" s="25">
        <v>3.3155000000000001</v>
      </c>
      <c r="D156" s="25">
        <v>3.6110000000000002</v>
      </c>
      <c r="E156" s="25">
        <v>3.27</v>
      </c>
      <c r="F156" s="25">
        <v>3.1509999999999998</v>
      </c>
      <c r="G156" s="30">
        <v>3.528</v>
      </c>
      <c r="H156" s="25">
        <v>81.8</v>
      </c>
      <c r="I156" s="25">
        <v>103.8</v>
      </c>
      <c r="J156" s="25">
        <v>86.2</v>
      </c>
      <c r="K156" s="25">
        <v>84.7</v>
      </c>
      <c r="L156" s="30">
        <v>89.5</v>
      </c>
      <c r="M156" s="25">
        <v>38.799999999999997</v>
      </c>
      <c r="N156" s="25">
        <v>47.1</v>
      </c>
      <c r="O156" s="25">
        <v>44.9</v>
      </c>
      <c r="P156" s="25">
        <v>40.5</v>
      </c>
      <c r="Q156" s="30">
        <v>46.6</v>
      </c>
      <c r="R156" s="25">
        <v>25.4</v>
      </c>
      <c r="S156" s="25">
        <v>36.200000000000003</v>
      </c>
      <c r="T156" s="25">
        <v>37</v>
      </c>
      <c r="U156" s="25">
        <v>29.8</v>
      </c>
      <c r="V156" s="30">
        <v>27.9</v>
      </c>
      <c r="W156" s="25">
        <v>1.55</v>
      </c>
      <c r="X156" s="25">
        <v>1.65</v>
      </c>
      <c r="Y156" s="25">
        <v>1.52</v>
      </c>
      <c r="Z156" s="25">
        <v>1.55</v>
      </c>
      <c r="AA156" s="30">
        <v>1.59</v>
      </c>
      <c r="AC156" s="29">
        <f t="shared" si="230"/>
        <v>22</v>
      </c>
      <c r="AD156" s="25">
        <f t="shared" si="213"/>
        <v>4.4000000000000057</v>
      </c>
      <c r="AE156" s="25">
        <f t="shared" si="231"/>
        <v>2.9000000000000057</v>
      </c>
      <c r="AF156" s="30">
        <f t="shared" si="214"/>
        <v>7.7000000000000028</v>
      </c>
      <c r="AG156" s="25">
        <f t="shared" si="215"/>
        <v>10.800000000000004</v>
      </c>
      <c r="AH156" s="25">
        <f t="shared" si="216"/>
        <v>11.600000000000001</v>
      </c>
      <c r="AI156" s="25">
        <f t="shared" si="217"/>
        <v>4.4000000000000021</v>
      </c>
      <c r="AJ156" s="30">
        <f t="shared" si="232"/>
        <v>2.5</v>
      </c>
      <c r="AK156" s="25">
        <f t="shared" si="218"/>
        <v>9.9999999999999867E-2</v>
      </c>
      <c r="AL156" s="25">
        <f t="shared" si="219"/>
        <v>-3.0000000000000027E-2</v>
      </c>
      <c r="AM156" s="25">
        <f t="shared" si="220"/>
        <v>0</v>
      </c>
      <c r="AN156" s="30">
        <f t="shared" si="224"/>
        <v>4.0000000000000036E-2</v>
      </c>
      <c r="AO156" s="29">
        <f t="shared" ref="AO156:AP159" si="233">D156-$C156</f>
        <v>0.2955000000000001</v>
      </c>
      <c r="AP156" s="25">
        <f t="shared" si="233"/>
        <v>-4.5500000000000096E-2</v>
      </c>
      <c r="AQ156" s="25">
        <f t="shared" ref="AQ156:AQ163" si="234">F156-$C156</f>
        <v>-0.16450000000000031</v>
      </c>
      <c r="AR156" s="30">
        <f t="shared" si="225"/>
        <v>0.21249999999999991</v>
      </c>
      <c r="AS156" s="28">
        <f t="shared" ref="AS156:AU159" si="235">C156/56</f>
        <v>5.9205357142857143E-2</v>
      </c>
      <c r="AT156" s="28">
        <f t="shared" si="235"/>
        <v>6.4482142857142863E-2</v>
      </c>
      <c r="AU156" s="28">
        <f t="shared" si="235"/>
        <v>5.8392857142857142E-2</v>
      </c>
      <c r="AV156" s="28">
        <f t="shared" ref="AV156:AV163" si="236">F156/56</f>
        <v>5.626785714285714E-2</v>
      </c>
      <c r="AW156" s="95">
        <f t="shared" si="226"/>
        <v>6.3E-2</v>
      </c>
      <c r="AX156" s="12">
        <f t="shared" si="192"/>
        <v>0.69081586487709246</v>
      </c>
      <c r="AY156" s="4">
        <f t="shared" si="177"/>
        <v>0.80487399612295762</v>
      </c>
      <c r="AZ156" s="4">
        <f t="shared" si="174"/>
        <v>0.73810397553516816</v>
      </c>
      <c r="BA156" s="4">
        <f t="shared" ref="BA156:BA163" si="237">(K156/2000)/AV156</f>
        <v>0.7526499523960648</v>
      </c>
      <c r="BB156" s="10">
        <f t="shared" si="227"/>
        <v>0.71031746031746024</v>
      </c>
      <c r="BC156" s="4">
        <f t="shared" si="193"/>
        <v>0.21450761574423163</v>
      </c>
      <c r="BD156" s="4">
        <f t="shared" si="178"/>
        <v>0.28069786762669618</v>
      </c>
      <c r="BE156" s="4">
        <f t="shared" si="212"/>
        <v>0.31681957186544341</v>
      </c>
      <c r="BF156" s="4">
        <f t="shared" ref="BF156:BF163" si="238">(U156/2000)/AV156</f>
        <v>0.26480482386543958</v>
      </c>
      <c r="BG156" s="10">
        <f t="shared" si="228"/>
        <v>0.22142857142857142</v>
      </c>
      <c r="BH156" s="12">
        <f t="shared" ref="BH156:BJ159" si="239">R156/H156</f>
        <v>0.31051344743276282</v>
      </c>
      <c r="BI156" s="4">
        <f t="shared" si="239"/>
        <v>0.34874759152215801</v>
      </c>
      <c r="BJ156" s="4">
        <f t="shared" si="239"/>
        <v>0.42923433874709976</v>
      </c>
      <c r="BK156" s="4">
        <f t="shared" ref="BK156:BK163" si="240">U156/K156</f>
        <v>0.35182998819362454</v>
      </c>
      <c r="BL156" s="10">
        <f t="shared" si="229"/>
        <v>0.311731843575419</v>
      </c>
      <c r="BM156" s="35">
        <f t="shared" si="223"/>
        <v>1.160425</v>
      </c>
    </row>
    <row r="157" spans="1:65" x14ac:dyDescent="0.2">
      <c r="A157" s="65" t="s">
        <v>189</v>
      </c>
      <c r="B157" s="68">
        <v>40039</v>
      </c>
      <c r="C157" s="25">
        <v>3.101</v>
      </c>
      <c r="D157" s="25">
        <v>3.4127999999999998</v>
      </c>
      <c r="E157" s="25">
        <v>3.0659999999999998</v>
      </c>
      <c r="F157" s="25">
        <v>2.9860000000000002</v>
      </c>
      <c r="G157" s="30">
        <v>3.3172999999999999</v>
      </c>
      <c r="H157" s="25">
        <v>79.5</v>
      </c>
      <c r="I157" s="25">
        <v>98.1</v>
      </c>
      <c r="J157" s="25">
        <v>84</v>
      </c>
      <c r="K157" s="25">
        <v>81.599999999999994</v>
      </c>
      <c r="L157" s="30">
        <v>89.6</v>
      </c>
      <c r="M157" s="25">
        <v>39.1</v>
      </c>
      <c r="N157" s="25">
        <v>46.7</v>
      </c>
      <c r="O157" s="25">
        <v>43.1</v>
      </c>
      <c r="P157" s="25">
        <v>40.799999999999997</v>
      </c>
      <c r="Q157" s="30">
        <v>47.5</v>
      </c>
      <c r="R157" s="25">
        <v>27</v>
      </c>
      <c r="S157" s="25">
        <v>34.5</v>
      </c>
      <c r="T157" s="25">
        <v>35.950000000000003</v>
      </c>
      <c r="U157" s="25">
        <v>30</v>
      </c>
      <c r="V157" s="30">
        <v>27</v>
      </c>
      <c r="W157" s="25">
        <v>1.55</v>
      </c>
      <c r="X157" s="25">
        <v>1.61</v>
      </c>
      <c r="Y157" s="25">
        <v>1.54</v>
      </c>
      <c r="Z157" s="25">
        <v>1.56</v>
      </c>
      <c r="AA157" s="30">
        <v>1.58</v>
      </c>
      <c r="AC157" s="29">
        <f t="shared" si="230"/>
        <v>18.599999999999994</v>
      </c>
      <c r="AD157" s="25">
        <f t="shared" si="213"/>
        <v>4.5</v>
      </c>
      <c r="AE157" s="25">
        <f t="shared" si="231"/>
        <v>2.0999999999999943</v>
      </c>
      <c r="AF157" s="30">
        <f t="shared" si="214"/>
        <v>10.099999999999994</v>
      </c>
      <c r="AG157" s="25">
        <f t="shared" si="215"/>
        <v>7.5</v>
      </c>
      <c r="AH157" s="25">
        <f t="shared" si="216"/>
        <v>8.9500000000000028</v>
      </c>
      <c r="AI157" s="25">
        <f t="shared" si="217"/>
        <v>3</v>
      </c>
      <c r="AJ157" s="30">
        <f t="shared" si="232"/>
        <v>0</v>
      </c>
      <c r="AK157" s="25">
        <f t="shared" si="218"/>
        <v>6.0000000000000053E-2</v>
      </c>
      <c r="AL157" s="25">
        <f t="shared" si="219"/>
        <v>-1.0000000000000009E-2</v>
      </c>
      <c r="AM157" s="25">
        <f t="shared" si="220"/>
        <v>1.0000000000000009E-2</v>
      </c>
      <c r="AN157" s="30">
        <f t="shared" si="224"/>
        <v>3.0000000000000027E-2</v>
      </c>
      <c r="AO157" s="29">
        <f t="shared" si="233"/>
        <v>0.31179999999999986</v>
      </c>
      <c r="AP157" s="25">
        <f t="shared" si="233"/>
        <v>-3.5000000000000142E-2</v>
      </c>
      <c r="AQ157" s="25">
        <f t="shared" si="234"/>
        <v>-0.11499999999999977</v>
      </c>
      <c r="AR157" s="30">
        <f t="shared" si="225"/>
        <v>0.21629999999999994</v>
      </c>
      <c r="AS157" s="28">
        <f t="shared" si="235"/>
        <v>5.5375000000000001E-2</v>
      </c>
      <c r="AT157" s="28">
        <f t="shared" si="235"/>
        <v>6.0942857142857139E-2</v>
      </c>
      <c r="AU157" s="28">
        <f t="shared" si="235"/>
        <v>5.475E-2</v>
      </c>
      <c r="AV157" s="28">
        <f t="shared" si="236"/>
        <v>5.3321428571428575E-2</v>
      </c>
      <c r="AW157" s="95">
        <f t="shared" si="226"/>
        <v>5.9237499999999998E-2</v>
      </c>
      <c r="AX157" s="12">
        <f t="shared" si="192"/>
        <v>0.71783295711060946</v>
      </c>
      <c r="AY157" s="4">
        <f t="shared" si="177"/>
        <v>0.80485232067510548</v>
      </c>
      <c r="AZ157" s="4">
        <f t="shared" si="174"/>
        <v>0.76712328767123295</v>
      </c>
      <c r="BA157" s="4">
        <f t="shared" si="237"/>
        <v>0.76517079705291347</v>
      </c>
      <c r="BB157" s="10">
        <f t="shared" si="227"/>
        <v>0.75627769571639591</v>
      </c>
      <c r="BC157" s="4">
        <f t="shared" si="193"/>
        <v>0.24379232505643339</v>
      </c>
      <c r="BD157" s="4">
        <f t="shared" si="178"/>
        <v>0.28305203938115336</v>
      </c>
      <c r="BE157" s="4">
        <f t="shared" si="212"/>
        <v>0.32831050228310504</v>
      </c>
      <c r="BF157" s="4">
        <f t="shared" si="238"/>
        <v>0.2813127930341594</v>
      </c>
      <c r="BG157" s="10">
        <f t="shared" si="228"/>
        <v>0.22789618062882466</v>
      </c>
      <c r="BH157" s="12">
        <f t="shared" si="239"/>
        <v>0.33962264150943394</v>
      </c>
      <c r="BI157" s="4">
        <f t="shared" si="239"/>
        <v>0.35168195718654438</v>
      </c>
      <c r="BJ157" s="4">
        <f t="shared" si="239"/>
        <v>0.42797619047619051</v>
      </c>
      <c r="BK157" s="4">
        <f t="shared" si="240"/>
        <v>0.36764705882352944</v>
      </c>
      <c r="BL157" s="10">
        <f t="shared" si="229"/>
        <v>0.30133928571428575</v>
      </c>
      <c r="BM157" s="35">
        <f t="shared" si="223"/>
        <v>1.0853499999999998</v>
      </c>
    </row>
    <row r="158" spans="1:65" x14ac:dyDescent="0.2">
      <c r="A158" s="65" t="s">
        <v>190</v>
      </c>
      <c r="B158" s="68">
        <v>40046</v>
      </c>
      <c r="C158" s="25">
        <v>3.0265</v>
      </c>
      <c r="D158" s="25">
        <v>3.331</v>
      </c>
      <c r="E158" s="25">
        <v>2.98</v>
      </c>
      <c r="F158" s="25">
        <v>2.9220000000000002</v>
      </c>
      <c r="G158" s="30">
        <v>3.2330000000000001</v>
      </c>
      <c r="H158" s="25">
        <v>77.55</v>
      </c>
      <c r="I158" s="25">
        <v>95.5</v>
      </c>
      <c r="J158" s="25">
        <v>82.5</v>
      </c>
      <c r="K158" s="25">
        <v>78.3</v>
      </c>
      <c r="L158" s="30">
        <v>88.4</v>
      </c>
      <c r="M158" s="25">
        <v>39.1</v>
      </c>
      <c r="N158" s="25">
        <v>45.8</v>
      </c>
      <c r="O158" s="25">
        <v>42.1</v>
      </c>
      <c r="P158" s="25">
        <v>39.299999999999997</v>
      </c>
      <c r="Q158" s="30">
        <v>45.4</v>
      </c>
      <c r="R158" s="25">
        <v>27</v>
      </c>
      <c r="S158" s="25">
        <v>34.5</v>
      </c>
      <c r="T158" s="25">
        <v>37.08</v>
      </c>
      <c r="U158" s="25">
        <v>28.9</v>
      </c>
      <c r="V158" s="30">
        <v>27</v>
      </c>
      <c r="W158" s="25">
        <v>1.51</v>
      </c>
      <c r="X158" s="25">
        <v>1.57</v>
      </c>
      <c r="Y158" s="25">
        <v>1.52</v>
      </c>
      <c r="Z158" s="25">
        <v>1.55</v>
      </c>
      <c r="AA158" s="30">
        <v>1.54</v>
      </c>
      <c r="AC158" s="29">
        <f t="shared" si="230"/>
        <v>17.950000000000003</v>
      </c>
      <c r="AD158" s="25">
        <f t="shared" si="213"/>
        <v>4.9500000000000028</v>
      </c>
      <c r="AE158" s="25">
        <f t="shared" si="231"/>
        <v>0.75</v>
      </c>
      <c r="AF158" s="30">
        <f t="shared" si="214"/>
        <v>10.850000000000009</v>
      </c>
      <c r="AG158" s="25">
        <f t="shared" si="215"/>
        <v>7.5</v>
      </c>
      <c r="AH158" s="25">
        <f t="shared" si="216"/>
        <v>10.079999999999998</v>
      </c>
      <c r="AI158" s="25">
        <f t="shared" si="217"/>
        <v>1.8999999999999986</v>
      </c>
      <c r="AJ158" s="30">
        <f t="shared" si="232"/>
        <v>0</v>
      </c>
      <c r="AK158" s="25">
        <f t="shared" si="218"/>
        <v>6.0000000000000053E-2</v>
      </c>
      <c r="AL158" s="25">
        <f t="shared" si="219"/>
        <v>1.0000000000000009E-2</v>
      </c>
      <c r="AM158" s="25">
        <f t="shared" si="220"/>
        <v>4.0000000000000036E-2</v>
      </c>
      <c r="AN158" s="30">
        <f t="shared" si="224"/>
        <v>3.0000000000000027E-2</v>
      </c>
      <c r="AO158" s="29">
        <f t="shared" si="233"/>
        <v>0.30449999999999999</v>
      </c>
      <c r="AP158" s="25">
        <f t="shared" si="233"/>
        <v>-4.6499999999999986E-2</v>
      </c>
      <c r="AQ158" s="25">
        <f t="shared" si="234"/>
        <v>-0.10449999999999982</v>
      </c>
      <c r="AR158" s="30">
        <f t="shared" si="225"/>
        <v>0.20650000000000013</v>
      </c>
      <c r="AS158" s="28">
        <f t="shared" si="235"/>
        <v>5.4044642857142854E-2</v>
      </c>
      <c r="AT158" s="28">
        <f t="shared" si="235"/>
        <v>5.9482142857142858E-2</v>
      </c>
      <c r="AU158" s="28">
        <f t="shared" si="235"/>
        <v>5.3214285714285714E-2</v>
      </c>
      <c r="AV158" s="28">
        <f t="shared" si="236"/>
        <v>5.2178571428571428E-2</v>
      </c>
      <c r="AW158" s="95">
        <f t="shared" si="226"/>
        <v>5.7732142857142857E-2</v>
      </c>
      <c r="AX158" s="12">
        <f t="shared" si="192"/>
        <v>0.71746241533124067</v>
      </c>
      <c r="AY158" s="4">
        <f t="shared" si="177"/>
        <v>0.80276193335334733</v>
      </c>
      <c r="AZ158" s="4">
        <f t="shared" si="174"/>
        <v>0.77516778523489938</v>
      </c>
      <c r="BA158" s="4">
        <f t="shared" si="237"/>
        <v>0.75030800821355226</v>
      </c>
      <c r="BB158" s="10">
        <f t="shared" si="227"/>
        <v>0.76560470151562021</v>
      </c>
      <c r="BC158" s="4">
        <f t="shared" si="193"/>
        <v>0.24979349083099292</v>
      </c>
      <c r="BD158" s="4">
        <f t="shared" si="178"/>
        <v>0.29000300210147106</v>
      </c>
      <c r="BE158" s="4">
        <f t="shared" si="212"/>
        <v>0.34840268456375834</v>
      </c>
      <c r="BF158" s="4">
        <f t="shared" si="238"/>
        <v>0.27693360711841203</v>
      </c>
      <c r="BG158" s="10">
        <f t="shared" si="228"/>
        <v>0.23383854005567584</v>
      </c>
      <c r="BH158" s="12">
        <f t="shared" si="239"/>
        <v>0.34816247582205029</v>
      </c>
      <c r="BI158" s="4">
        <f t="shared" si="239"/>
        <v>0.36125654450261779</v>
      </c>
      <c r="BJ158" s="4">
        <f t="shared" si="239"/>
        <v>0.44945454545454544</v>
      </c>
      <c r="BK158" s="4">
        <f t="shared" si="240"/>
        <v>0.36909323116219667</v>
      </c>
      <c r="BL158" s="10">
        <f t="shared" si="229"/>
        <v>0.30542986425339363</v>
      </c>
      <c r="BM158" s="35">
        <f t="shared" si="223"/>
        <v>1.059275</v>
      </c>
    </row>
    <row r="159" spans="1:65" x14ac:dyDescent="0.2">
      <c r="A159" s="65" t="s">
        <v>191</v>
      </c>
      <c r="B159" s="68">
        <v>40053</v>
      </c>
      <c r="C159" s="25">
        <v>3.1181000000000001</v>
      </c>
      <c r="D159" s="25">
        <v>3.4056000000000002</v>
      </c>
      <c r="E159" s="25">
        <v>3.0268999999999999</v>
      </c>
      <c r="F159" s="25">
        <v>2.9937999999999998</v>
      </c>
      <c r="G159" s="30">
        <v>3.3018999999999998</v>
      </c>
      <c r="H159" s="25">
        <v>76.5</v>
      </c>
      <c r="I159" s="25">
        <v>93.75</v>
      </c>
      <c r="J159" s="25">
        <v>82.5</v>
      </c>
      <c r="K159" s="25">
        <v>76.63</v>
      </c>
      <c r="L159" s="30">
        <v>92.13</v>
      </c>
      <c r="M159" s="25">
        <v>38.5</v>
      </c>
      <c r="N159" s="25">
        <v>44</v>
      </c>
      <c r="O159" s="25">
        <v>42</v>
      </c>
      <c r="P159" s="25">
        <v>38.630000000000003</v>
      </c>
      <c r="Q159" s="30">
        <v>47.5</v>
      </c>
      <c r="R159" s="25">
        <v>27</v>
      </c>
      <c r="S159" s="25">
        <v>34.5</v>
      </c>
      <c r="T159" s="25">
        <v>35.06</v>
      </c>
      <c r="U159" s="25">
        <v>30</v>
      </c>
      <c r="V159" s="30">
        <v>27</v>
      </c>
      <c r="W159" s="25">
        <v>1.54</v>
      </c>
      <c r="X159" s="25">
        <v>1.6</v>
      </c>
      <c r="Y159" s="25">
        <v>1.52</v>
      </c>
      <c r="Z159" s="25">
        <v>1.51</v>
      </c>
      <c r="AA159" s="30">
        <v>1.56</v>
      </c>
      <c r="AC159" s="29">
        <f t="shared" si="230"/>
        <v>17.25</v>
      </c>
      <c r="AD159" s="25">
        <f t="shared" si="213"/>
        <v>6</v>
      </c>
      <c r="AE159" s="25">
        <f t="shared" si="231"/>
        <v>0.12999999999999545</v>
      </c>
      <c r="AF159" s="30">
        <f t="shared" si="214"/>
        <v>15.629999999999995</v>
      </c>
      <c r="AG159" s="25">
        <f t="shared" si="215"/>
        <v>7.5</v>
      </c>
      <c r="AH159" s="25">
        <f t="shared" si="216"/>
        <v>8.0600000000000023</v>
      </c>
      <c r="AI159" s="25">
        <f t="shared" si="217"/>
        <v>3</v>
      </c>
      <c r="AJ159" s="30">
        <f t="shared" si="232"/>
        <v>0</v>
      </c>
      <c r="AK159" s="25">
        <f t="shared" si="218"/>
        <v>6.0000000000000053E-2</v>
      </c>
      <c r="AL159" s="25">
        <f t="shared" si="219"/>
        <v>-2.0000000000000018E-2</v>
      </c>
      <c r="AM159" s="25">
        <f t="shared" si="220"/>
        <v>-3.0000000000000027E-2</v>
      </c>
      <c r="AN159" s="30">
        <f t="shared" si="224"/>
        <v>2.0000000000000018E-2</v>
      </c>
      <c r="AO159" s="29">
        <f t="shared" si="233"/>
        <v>0.28750000000000009</v>
      </c>
      <c r="AP159" s="25">
        <f t="shared" si="233"/>
        <v>-9.120000000000017E-2</v>
      </c>
      <c r="AQ159" s="25">
        <f t="shared" si="234"/>
        <v>-0.1243000000000003</v>
      </c>
      <c r="AR159" s="30">
        <f t="shared" ref="AR159:AR168" si="241">G159-$C159</f>
        <v>0.18379999999999974</v>
      </c>
      <c r="AS159" s="28">
        <f t="shared" si="235"/>
        <v>5.5680357142857143E-2</v>
      </c>
      <c r="AT159" s="28">
        <f t="shared" si="235"/>
        <v>6.0814285714285717E-2</v>
      </c>
      <c r="AU159" s="28">
        <f t="shared" si="235"/>
        <v>5.4051785714285712E-2</v>
      </c>
      <c r="AV159" s="28">
        <f t="shared" si="236"/>
        <v>5.3460714285714285E-2</v>
      </c>
      <c r="AW159" s="95">
        <f t="shared" si="226"/>
        <v>5.8962499999999994E-2</v>
      </c>
      <c r="AX159" s="12">
        <f t="shared" si="192"/>
        <v>0.68695680061575959</v>
      </c>
      <c r="AY159" s="4">
        <f t="shared" si="177"/>
        <v>0.77078928823114867</v>
      </c>
      <c r="AZ159" s="4">
        <f t="shared" si="174"/>
        <v>0.76315702533945629</v>
      </c>
      <c r="BA159" s="4">
        <f t="shared" si="237"/>
        <v>0.71669450197073947</v>
      </c>
      <c r="BB159" s="10">
        <f t="shared" ref="BB159:BB168" si="242">(L159/2000)/AW159</f>
        <v>0.78125927496290015</v>
      </c>
      <c r="BC159" s="4">
        <f t="shared" si="193"/>
        <v>0.24245534139379751</v>
      </c>
      <c r="BD159" s="4">
        <f t="shared" si="178"/>
        <v>0.28365045806906275</v>
      </c>
      <c r="BE159" s="4">
        <f t="shared" si="212"/>
        <v>0.32431860979880406</v>
      </c>
      <c r="BF159" s="4">
        <f t="shared" si="238"/>
        <v>0.28057986505444582</v>
      </c>
      <c r="BG159" s="10">
        <f t="shared" ref="BG159:BG168" si="243">(V159/2000)/AW159</f>
        <v>0.22895908416366337</v>
      </c>
      <c r="BH159" s="12">
        <f t="shared" si="239"/>
        <v>0.35294117647058826</v>
      </c>
      <c r="BI159" s="4">
        <f t="shared" si="239"/>
        <v>0.36799999999999999</v>
      </c>
      <c r="BJ159" s="4">
        <f t="shared" si="239"/>
        <v>0.424969696969697</v>
      </c>
      <c r="BK159" s="4">
        <f t="shared" si="240"/>
        <v>0.39149158293096703</v>
      </c>
      <c r="BL159" s="10">
        <f t="shared" ref="BL159:BL168" si="244">V159/L159</f>
        <v>0.29306414848583523</v>
      </c>
      <c r="BM159" s="35">
        <f t="shared" si="223"/>
        <v>1.0913349999999999</v>
      </c>
    </row>
    <row r="160" spans="1:65" x14ac:dyDescent="0.2">
      <c r="A160" s="65" t="s">
        <v>196</v>
      </c>
      <c r="B160" s="68">
        <v>40060</v>
      </c>
      <c r="C160" s="25">
        <v>3.1175000000000002</v>
      </c>
      <c r="D160" s="25">
        <v>3.3224999999999998</v>
      </c>
      <c r="E160" s="25">
        <v>3.0385</v>
      </c>
      <c r="F160" s="25">
        <v>2.9159999999999999</v>
      </c>
      <c r="G160" s="30">
        <v>3.31</v>
      </c>
      <c r="H160" s="25">
        <v>76.349999999999994</v>
      </c>
      <c r="I160" s="25">
        <v>92.5</v>
      </c>
      <c r="J160" s="25">
        <v>80</v>
      </c>
      <c r="K160" s="25">
        <v>76.400000000000006</v>
      </c>
      <c r="L160" s="30">
        <v>86.9</v>
      </c>
      <c r="M160" s="25">
        <v>38.4</v>
      </c>
      <c r="N160" s="25">
        <v>43.7</v>
      </c>
      <c r="O160" s="25">
        <v>41.35</v>
      </c>
      <c r="P160" s="25">
        <v>41.1</v>
      </c>
      <c r="Q160" s="30">
        <v>47.5</v>
      </c>
      <c r="R160" s="25">
        <v>27</v>
      </c>
      <c r="S160" s="25">
        <v>34.5</v>
      </c>
      <c r="T160" s="25">
        <v>35.78</v>
      </c>
      <c r="U160" s="25">
        <v>29.85</v>
      </c>
      <c r="V160" s="30">
        <v>27</v>
      </c>
      <c r="W160" s="25">
        <v>1.53</v>
      </c>
      <c r="X160" s="25">
        <v>1.63</v>
      </c>
      <c r="Y160" s="25">
        <v>1.53</v>
      </c>
      <c r="Z160" s="25">
        <v>1.53</v>
      </c>
      <c r="AA160" s="30">
        <v>1.58</v>
      </c>
      <c r="AC160" s="29">
        <f t="shared" si="230"/>
        <v>16.150000000000006</v>
      </c>
      <c r="AD160" s="25">
        <f t="shared" ref="AD160:AD168" si="245">J160-H160</f>
        <v>3.6500000000000057</v>
      </c>
      <c r="AE160" s="25">
        <f t="shared" si="231"/>
        <v>5.0000000000011369E-2</v>
      </c>
      <c r="AF160" s="30">
        <f t="shared" ref="AF160:AF168" si="246">L160-$H160</f>
        <v>10.550000000000011</v>
      </c>
      <c r="AG160" s="25">
        <f t="shared" ref="AG160:AG168" si="247">S160-R160</f>
        <v>7.5</v>
      </c>
      <c r="AH160" s="25">
        <f t="shared" ref="AH160:AH168" si="248">T160-R160</f>
        <v>8.7800000000000011</v>
      </c>
      <c r="AI160" s="25">
        <f t="shared" ref="AI160:AI168" si="249">U160-R160</f>
        <v>2.8500000000000014</v>
      </c>
      <c r="AJ160" s="30">
        <f t="shared" si="232"/>
        <v>0</v>
      </c>
      <c r="AK160" s="25">
        <f t="shared" ref="AK160:AK168" si="250">X160-W160</f>
        <v>9.9999999999999867E-2</v>
      </c>
      <c r="AL160" s="25">
        <f t="shared" ref="AL160:AL168" si="251">Y160-W160</f>
        <v>0</v>
      </c>
      <c r="AM160" s="25">
        <f t="shared" si="220"/>
        <v>0</v>
      </c>
      <c r="AN160" s="30">
        <f t="shared" ref="AN160:AN168" si="252">AA160-W160</f>
        <v>5.0000000000000044E-2</v>
      </c>
      <c r="AO160" s="29">
        <f t="shared" ref="AO160:AP163" si="253">D160-$C160</f>
        <v>0.20499999999999963</v>
      </c>
      <c r="AP160" s="25">
        <f t="shared" si="253"/>
        <v>-7.9000000000000181E-2</v>
      </c>
      <c r="AQ160" s="25">
        <f t="shared" si="234"/>
        <v>-0.20150000000000023</v>
      </c>
      <c r="AR160" s="30">
        <f t="shared" si="241"/>
        <v>0.19249999999999989</v>
      </c>
      <c r="AS160" s="28">
        <f t="shared" ref="AS160:AU163" si="254">C160/56</f>
        <v>5.5669642857142862E-2</v>
      </c>
      <c r="AT160" s="28">
        <f t="shared" si="254"/>
        <v>5.9330357142857136E-2</v>
      </c>
      <c r="AU160" s="28">
        <f t="shared" si="254"/>
        <v>5.4258928571428569E-2</v>
      </c>
      <c r="AV160" s="28">
        <f t="shared" si="236"/>
        <v>5.2071428571428567E-2</v>
      </c>
      <c r="AW160" s="95">
        <f t="shared" ref="AW160:AW168" si="255">G160/56</f>
        <v>5.9107142857142858E-2</v>
      </c>
      <c r="AX160" s="12">
        <f t="shared" ref="AX160:AZ163" si="256">(H160/2000)/AS160</f>
        <v>0.68574178027265431</v>
      </c>
      <c r="AY160" s="4">
        <f t="shared" si="256"/>
        <v>0.77953348382242293</v>
      </c>
      <c r="AZ160" s="4">
        <f t="shared" si="256"/>
        <v>0.73720585815369433</v>
      </c>
      <c r="BA160" s="4">
        <f t="shared" si="237"/>
        <v>0.73360768175583002</v>
      </c>
      <c r="BB160" s="10">
        <f t="shared" si="242"/>
        <v>0.73510574018126895</v>
      </c>
      <c r="BC160" s="4">
        <f t="shared" ref="BC160:BE163" si="257">(R160/2000)/AS160</f>
        <v>0.24250200481154768</v>
      </c>
      <c r="BD160" s="4">
        <f t="shared" si="257"/>
        <v>0.29074492099322807</v>
      </c>
      <c r="BE160" s="4">
        <f t="shared" si="257"/>
        <v>0.32971532005923976</v>
      </c>
      <c r="BF160" s="4">
        <f t="shared" si="238"/>
        <v>0.2866255144032922</v>
      </c>
      <c r="BG160" s="10">
        <f t="shared" si="243"/>
        <v>0.22839879154078549</v>
      </c>
      <c r="BH160" s="12">
        <f t="shared" ref="BH160:BJ163" si="258">R160/H160</f>
        <v>0.35363457760314343</v>
      </c>
      <c r="BI160" s="4">
        <f t="shared" si="258"/>
        <v>0.37297297297297299</v>
      </c>
      <c r="BJ160" s="4">
        <f t="shared" si="258"/>
        <v>0.44725000000000004</v>
      </c>
      <c r="BK160" s="4">
        <f t="shared" si="240"/>
        <v>0.39070680628272253</v>
      </c>
      <c r="BL160" s="10">
        <f t="shared" si="244"/>
        <v>0.31070195627157648</v>
      </c>
      <c r="BM160" s="35">
        <f t="shared" ref="BM160:BM168" si="259">C160*0.35</f>
        <v>1.0911249999999999</v>
      </c>
    </row>
    <row r="161" spans="1:65" x14ac:dyDescent="0.2">
      <c r="A161" s="65" t="s">
        <v>197</v>
      </c>
      <c r="B161" s="68">
        <v>40067</v>
      </c>
      <c r="C161" s="25">
        <v>3.0506000000000002</v>
      </c>
      <c r="D161" s="25">
        <v>3.2305999999999999</v>
      </c>
      <c r="E161" s="25">
        <v>2.9563000000000001</v>
      </c>
      <c r="F161" s="25">
        <v>2.8288000000000002</v>
      </c>
      <c r="G161" s="30">
        <v>3.2168999999999999</v>
      </c>
      <c r="H161" s="25">
        <v>75.94</v>
      </c>
      <c r="I161" s="25">
        <v>93.25</v>
      </c>
      <c r="J161" s="25">
        <v>79.13</v>
      </c>
      <c r="K161" s="25">
        <v>75.88</v>
      </c>
      <c r="L161" s="30">
        <v>87.5</v>
      </c>
      <c r="M161" s="25">
        <v>38.25</v>
      </c>
      <c r="N161" s="25">
        <v>43.75</v>
      </c>
      <c r="O161" s="25">
        <v>39.75</v>
      </c>
      <c r="P161" s="25">
        <v>39.880000000000003</v>
      </c>
      <c r="Q161" s="30">
        <v>47.5</v>
      </c>
      <c r="R161" s="25">
        <v>27</v>
      </c>
      <c r="S161" s="25">
        <v>32.5</v>
      </c>
      <c r="T161" s="25">
        <v>35.630000000000003</v>
      </c>
      <c r="U161" s="25">
        <v>29.38</v>
      </c>
      <c r="V161" s="30">
        <v>26.5</v>
      </c>
      <c r="W161" s="25">
        <v>1.53</v>
      </c>
      <c r="X161" s="25">
        <v>1.6</v>
      </c>
      <c r="Y161" s="25">
        <v>1.51</v>
      </c>
      <c r="Z161" s="25">
        <v>1.53</v>
      </c>
      <c r="AA161" s="30">
        <v>1.58</v>
      </c>
      <c r="AC161" s="29">
        <f t="shared" si="230"/>
        <v>17.310000000000002</v>
      </c>
      <c r="AD161" s="25">
        <f t="shared" si="245"/>
        <v>3.1899999999999977</v>
      </c>
      <c r="AE161" s="25">
        <f t="shared" si="231"/>
        <v>-6.0000000000002274E-2</v>
      </c>
      <c r="AF161" s="30">
        <f t="shared" si="246"/>
        <v>11.560000000000002</v>
      </c>
      <c r="AG161" s="25">
        <f t="shared" si="247"/>
        <v>5.5</v>
      </c>
      <c r="AH161" s="25">
        <f t="shared" si="248"/>
        <v>8.6300000000000026</v>
      </c>
      <c r="AI161" s="25">
        <f t="shared" si="249"/>
        <v>2.379999999999999</v>
      </c>
      <c r="AJ161" s="30">
        <f t="shared" si="232"/>
        <v>-0.5</v>
      </c>
      <c r="AK161" s="25">
        <f t="shared" si="250"/>
        <v>7.0000000000000062E-2</v>
      </c>
      <c r="AL161" s="25">
        <f t="shared" si="251"/>
        <v>-2.0000000000000018E-2</v>
      </c>
      <c r="AM161" s="25">
        <f t="shared" si="220"/>
        <v>0</v>
      </c>
      <c r="AN161" s="30">
        <f t="shared" si="252"/>
        <v>5.0000000000000044E-2</v>
      </c>
      <c r="AO161" s="29">
        <f t="shared" si="253"/>
        <v>0.17999999999999972</v>
      </c>
      <c r="AP161" s="25">
        <f t="shared" si="253"/>
        <v>-9.430000000000005E-2</v>
      </c>
      <c r="AQ161" s="25">
        <f t="shared" si="234"/>
        <v>-0.2218</v>
      </c>
      <c r="AR161" s="30">
        <f t="shared" si="241"/>
        <v>0.16629999999999967</v>
      </c>
      <c r="AS161" s="28">
        <f t="shared" si="254"/>
        <v>5.4475000000000003E-2</v>
      </c>
      <c r="AT161" s="28">
        <f t="shared" si="254"/>
        <v>5.7689285714285714E-2</v>
      </c>
      <c r="AU161" s="28">
        <f t="shared" si="254"/>
        <v>5.279107142857143E-2</v>
      </c>
      <c r="AV161" s="28">
        <f t="shared" si="236"/>
        <v>5.051428571428572E-2</v>
      </c>
      <c r="AW161" s="95">
        <f t="shared" si="255"/>
        <v>5.7444642857142854E-2</v>
      </c>
      <c r="AX161" s="12">
        <f t="shared" si="256"/>
        <v>0.69701698026617709</v>
      </c>
      <c r="AY161" s="4">
        <f t="shared" si="256"/>
        <v>0.80820900142388408</v>
      </c>
      <c r="AZ161" s="4">
        <f t="shared" si="256"/>
        <v>0.74946385684808703</v>
      </c>
      <c r="BA161" s="4">
        <f t="shared" si="237"/>
        <v>0.75107466063348394</v>
      </c>
      <c r="BB161" s="10">
        <f t="shared" si="242"/>
        <v>0.76160278529018621</v>
      </c>
      <c r="BC161" s="4">
        <f t="shared" si="257"/>
        <v>0.24782010096374482</v>
      </c>
      <c r="BD161" s="4">
        <f t="shared" si="257"/>
        <v>0.28168142140778801</v>
      </c>
      <c r="BE161" s="4">
        <f t="shared" si="257"/>
        <v>0.33746236850116701</v>
      </c>
      <c r="BF161" s="4">
        <f t="shared" si="238"/>
        <v>0.29080882352941173</v>
      </c>
      <c r="BG161" s="10">
        <f t="shared" si="243"/>
        <v>0.23065684354502783</v>
      </c>
      <c r="BH161" s="12">
        <f t="shared" si="258"/>
        <v>0.35554385040821701</v>
      </c>
      <c r="BI161" s="4">
        <f t="shared" si="258"/>
        <v>0.34852546916890081</v>
      </c>
      <c r="BJ161" s="4">
        <f t="shared" si="258"/>
        <v>0.45027170478958684</v>
      </c>
      <c r="BK161" s="4">
        <f t="shared" si="240"/>
        <v>0.38719030047443331</v>
      </c>
      <c r="BL161" s="10">
        <f t="shared" si="244"/>
        <v>0.30285714285714288</v>
      </c>
      <c r="BM161" s="35">
        <f t="shared" si="259"/>
        <v>1.0677099999999999</v>
      </c>
    </row>
    <row r="162" spans="1:65" x14ac:dyDescent="0.2">
      <c r="A162" s="65" t="s">
        <v>198</v>
      </c>
      <c r="B162" s="68">
        <v>40074</v>
      </c>
      <c r="C162" s="25">
        <v>3.1805000000000003</v>
      </c>
      <c r="D162" s="25">
        <v>3.387</v>
      </c>
      <c r="E162" s="25">
        <v>3.1315</v>
      </c>
      <c r="F162" s="25">
        <v>3.0409999999999999</v>
      </c>
      <c r="G162" s="30">
        <v>3.3065000000000002</v>
      </c>
      <c r="H162" s="25">
        <v>80.55</v>
      </c>
      <c r="I162" s="25">
        <v>95.3</v>
      </c>
      <c r="J162" s="25">
        <v>81.7</v>
      </c>
      <c r="K162" s="25">
        <v>76.75</v>
      </c>
      <c r="L162" s="30">
        <v>88.5</v>
      </c>
      <c r="M162" s="25">
        <v>39.4</v>
      </c>
      <c r="N162" s="25">
        <v>44.3</v>
      </c>
      <c r="O162" s="25">
        <v>40.799999999999997</v>
      </c>
      <c r="P162" s="25">
        <v>39.299999999999997</v>
      </c>
      <c r="Q162" s="30">
        <v>47</v>
      </c>
      <c r="R162" s="25">
        <v>28.5</v>
      </c>
      <c r="S162" s="25">
        <v>33.4</v>
      </c>
      <c r="T162" s="25">
        <v>34.950000000000003</v>
      </c>
      <c r="U162" s="25">
        <v>29.8</v>
      </c>
      <c r="V162" s="30">
        <v>26.5</v>
      </c>
      <c r="W162" s="25">
        <v>1.53</v>
      </c>
      <c r="X162" s="25">
        <v>1.62</v>
      </c>
      <c r="Y162" s="25">
        <v>1.52</v>
      </c>
      <c r="Z162" s="25">
        <v>1.52</v>
      </c>
      <c r="AA162" s="30">
        <v>1.58</v>
      </c>
      <c r="AC162" s="29">
        <f t="shared" si="230"/>
        <v>14.75</v>
      </c>
      <c r="AD162" s="25">
        <f t="shared" si="245"/>
        <v>1.1500000000000057</v>
      </c>
      <c r="AE162" s="25">
        <f t="shared" si="231"/>
        <v>-3.7999999999999972</v>
      </c>
      <c r="AF162" s="30">
        <f t="shared" si="246"/>
        <v>7.9500000000000028</v>
      </c>
      <c r="AG162" s="25">
        <f t="shared" si="247"/>
        <v>4.8999999999999986</v>
      </c>
      <c r="AH162" s="25">
        <f t="shared" si="248"/>
        <v>6.4500000000000028</v>
      </c>
      <c r="AI162" s="25">
        <f t="shared" si="249"/>
        <v>1.3000000000000007</v>
      </c>
      <c r="AJ162" s="30">
        <f t="shared" si="232"/>
        <v>-2</v>
      </c>
      <c r="AK162" s="25">
        <f t="shared" si="250"/>
        <v>9.000000000000008E-2</v>
      </c>
      <c r="AL162" s="25">
        <f t="shared" si="251"/>
        <v>-1.0000000000000009E-2</v>
      </c>
      <c r="AM162" s="25">
        <f t="shared" si="220"/>
        <v>-1.0000000000000009E-2</v>
      </c>
      <c r="AN162" s="30">
        <f t="shared" si="252"/>
        <v>5.0000000000000044E-2</v>
      </c>
      <c r="AO162" s="29">
        <f t="shared" si="253"/>
        <v>0.20649999999999968</v>
      </c>
      <c r="AP162" s="25">
        <f t="shared" si="253"/>
        <v>-4.9000000000000377E-2</v>
      </c>
      <c r="AQ162" s="25">
        <f t="shared" si="234"/>
        <v>-0.1395000000000004</v>
      </c>
      <c r="AR162" s="30">
        <f t="shared" si="241"/>
        <v>0.12599999999999989</v>
      </c>
      <c r="AS162" s="28">
        <f t="shared" si="254"/>
        <v>5.6794642857142863E-2</v>
      </c>
      <c r="AT162" s="28">
        <f t="shared" si="254"/>
        <v>6.0482142857142859E-2</v>
      </c>
      <c r="AU162" s="28">
        <f t="shared" si="254"/>
        <v>5.5919642857142855E-2</v>
      </c>
      <c r="AV162" s="28">
        <f t="shared" si="236"/>
        <v>5.430357142857143E-2</v>
      </c>
      <c r="AW162" s="95">
        <f t="shared" si="255"/>
        <v>5.9044642857142858E-2</v>
      </c>
      <c r="AX162" s="12">
        <f t="shared" si="256"/>
        <v>0.70913378399622695</v>
      </c>
      <c r="AY162" s="4">
        <f t="shared" si="256"/>
        <v>0.78783584292884556</v>
      </c>
      <c r="AZ162" s="4">
        <f t="shared" si="256"/>
        <v>0.73051253392942694</v>
      </c>
      <c r="BA162" s="4">
        <f t="shared" si="237"/>
        <v>0.70667543571193681</v>
      </c>
      <c r="BB162" s="10">
        <f t="shared" si="242"/>
        <v>0.74943293512777853</v>
      </c>
      <c r="BC162" s="4">
        <f t="shared" si="257"/>
        <v>0.25090394592045273</v>
      </c>
      <c r="BD162" s="4">
        <f t="shared" si="257"/>
        <v>0.27611455565397103</v>
      </c>
      <c r="BE162" s="4">
        <f t="shared" si="257"/>
        <v>0.31250199584863486</v>
      </c>
      <c r="BF162" s="4">
        <f t="shared" si="238"/>
        <v>0.27438342650443931</v>
      </c>
      <c r="BG162" s="10">
        <f t="shared" si="243"/>
        <v>0.22440647210040829</v>
      </c>
      <c r="BH162" s="12">
        <f t="shared" si="258"/>
        <v>0.3538175046554935</v>
      </c>
      <c r="BI162" s="4">
        <f t="shared" si="258"/>
        <v>0.35047219307450156</v>
      </c>
      <c r="BJ162" s="4">
        <f t="shared" si="258"/>
        <v>0.42778457772337825</v>
      </c>
      <c r="BK162" s="4">
        <f t="shared" si="240"/>
        <v>0.38827361563517915</v>
      </c>
      <c r="BL162" s="10">
        <f t="shared" si="244"/>
        <v>0.29943502824858759</v>
      </c>
      <c r="BM162" s="35">
        <f t="shared" si="259"/>
        <v>1.113175</v>
      </c>
    </row>
    <row r="163" spans="1:65" x14ac:dyDescent="0.2">
      <c r="A163" s="65" t="s">
        <v>199</v>
      </c>
      <c r="B163" s="68">
        <v>40081</v>
      </c>
      <c r="C163" s="25">
        <v>3.133</v>
      </c>
      <c r="D163" s="25">
        <v>3.3460000000000001</v>
      </c>
      <c r="E163" s="25">
        <v>3.0779999999999998</v>
      </c>
      <c r="F163" s="25">
        <v>2.8940000000000001</v>
      </c>
      <c r="G163" s="30">
        <v>3.1779999999999999</v>
      </c>
      <c r="H163" s="25">
        <v>85.55</v>
      </c>
      <c r="I163" s="25">
        <v>100</v>
      </c>
      <c r="J163" s="25">
        <v>87.5</v>
      </c>
      <c r="K163" s="25">
        <v>79.599999999999994</v>
      </c>
      <c r="L163" s="30">
        <v>89.3</v>
      </c>
      <c r="M163" s="25">
        <v>40</v>
      </c>
      <c r="N163" s="25">
        <v>44.3</v>
      </c>
      <c r="O163" s="25">
        <v>42.6</v>
      </c>
      <c r="P163" s="25">
        <v>40</v>
      </c>
      <c r="Q163" s="30">
        <v>47.5</v>
      </c>
      <c r="R163" s="25">
        <v>31</v>
      </c>
      <c r="S163" s="25">
        <v>34</v>
      </c>
      <c r="T163" s="25">
        <v>35</v>
      </c>
      <c r="U163" s="25">
        <v>30.45</v>
      </c>
      <c r="V163" s="30">
        <v>26.5</v>
      </c>
      <c r="W163" s="25">
        <v>1.55</v>
      </c>
      <c r="X163" s="25">
        <v>1.67</v>
      </c>
      <c r="Y163" s="25">
        <v>1.55</v>
      </c>
      <c r="Z163" s="25">
        <v>1.54</v>
      </c>
      <c r="AA163" s="30">
        <v>1.61</v>
      </c>
      <c r="AC163" s="29">
        <f t="shared" si="230"/>
        <v>14.450000000000003</v>
      </c>
      <c r="AD163" s="25">
        <f t="shared" si="245"/>
        <v>1.9500000000000028</v>
      </c>
      <c r="AE163" s="25">
        <f t="shared" si="231"/>
        <v>-5.9500000000000028</v>
      </c>
      <c r="AF163" s="30">
        <f t="shared" si="246"/>
        <v>3.75</v>
      </c>
      <c r="AG163" s="25">
        <f t="shared" si="247"/>
        <v>3</v>
      </c>
      <c r="AH163" s="25">
        <f t="shared" si="248"/>
        <v>4</v>
      </c>
      <c r="AI163" s="25">
        <f t="shared" si="249"/>
        <v>-0.55000000000000071</v>
      </c>
      <c r="AJ163" s="30">
        <f t="shared" si="232"/>
        <v>-4.5</v>
      </c>
      <c r="AK163" s="25">
        <f t="shared" si="250"/>
        <v>0.11999999999999988</v>
      </c>
      <c r="AL163" s="25">
        <f t="shared" si="251"/>
        <v>0</v>
      </c>
      <c r="AM163" s="25">
        <f t="shared" si="220"/>
        <v>-1.0000000000000009E-2</v>
      </c>
      <c r="AN163" s="30">
        <f t="shared" si="252"/>
        <v>6.0000000000000053E-2</v>
      </c>
      <c r="AO163" s="29">
        <f t="shared" si="253"/>
        <v>0.21300000000000008</v>
      </c>
      <c r="AP163" s="25">
        <f t="shared" si="253"/>
        <v>-5.500000000000016E-2</v>
      </c>
      <c r="AQ163" s="25">
        <f t="shared" si="234"/>
        <v>-0.23899999999999988</v>
      </c>
      <c r="AR163" s="30">
        <f t="shared" si="241"/>
        <v>4.4999999999999929E-2</v>
      </c>
      <c r="AS163" s="28">
        <f t="shared" si="254"/>
        <v>5.5946428571428571E-2</v>
      </c>
      <c r="AT163" s="28">
        <f t="shared" si="254"/>
        <v>5.9750000000000004E-2</v>
      </c>
      <c r="AU163" s="28">
        <f t="shared" si="254"/>
        <v>5.4964285714285709E-2</v>
      </c>
      <c r="AV163" s="28">
        <f t="shared" si="236"/>
        <v>5.1678571428571428E-2</v>
      </c>
      <c r="AW163" s="95">
        <f t="shared" si="255"/>
        <v>5.6750000000000002E-2</v>
      </c>
      <c r="AX163" s="12">
        <f t="shared" si="256"/>
        <v>0.76457069901053309</v>
      </c>
      <c r="AY163" s="4">
        <f t="shared" si="256"/>
        <v>0.83682008368200833</v>
      </c>
      <c r="AZ163" s="4">
        <f t="shared" si="256"/>
        <v>0.79597141000649774</v>
      </c>
      <c r="BA163" s="4">
        <f t="shared" si="237"/>
        <v>0.77014512785072553</v>
      </c>
      <c r="BB163" s="10">
        <f t="shared" si="242"/>
        <v>0.78678414096916294</v>
      </c>
      <c r="BC163" s="4">
        <f t="shared" si="257"/>
        <v>0.27705075007979574</v>
      </c>
      <c r="BD163" s="4">
        <f t="shared" si="257"/>
        <v>0.28451882845188287</v>
      </c>
      <c r="BE163" s="4">
        <f t="shared" si="257"/>
        <v>0.31838856400259913</v>
      </c>
      <c r="BF163" s="4">
        <f t="shared" si="238"/>
        <v>0.29460953697304765</v>
      </c>
      <c r="BG163" s="10">
        <f t="shared" si="243"/>
        <v>0.23348017621145373</v>
      </c>
      <c r="BH163" s="12">
        <f t="shared" si="258"/>
        <v>0.36236119228521335</v>
      </c>
      <c r="BI163" s="4">
        <f t="shared" si="258"/>
        <v>0.34</v>
      </c>
      <c r="BJ163" s="4">
        <f t="shared" si="258"/>
        <v>0.4</v>
      </c>
      <c r="BK163" s="4">
        <f t="shared" si="240"/>
        <v>0.38253768844221109</v>
      </c>
      <c r="BL163" s="10">
        <f t="shared" si="244"/>
        <v>0.29675251959686449</v>
      </c>
      <c r="BM163" s="35">
        <f t="shared" si="259"/>
        <v>1.0965499999999999</v>
      </c>
    </row>
    <row r="164" spans="1:65" x14ac:dyDescent="0.2">
      <c r="A164" s="65" t="s">
        <v>200</v>
      </c>
      <c r="B164" s="68">
        <v>40088</v>
      </c>
      <c r="C164" s="25">
        <v>3.3039999999999998</v>
      </c>
      <c r="D164" s="25">
        <v>3.4275000000000002</v>
      </c>
      <c r="E164" s="25">
        <v>3.2382</v>
      </c>
      <c r="F164" s="25">
        <v>3.0230000000000001</v>
      </c>
      <c r="G164" s="25">
        <v>3.3254999999999999</v>
      </c>
      <c r="H164" s="29">
        <v>88.3</v>
      </c>
      <c r="I164" s="25">
        <v>106.2</v>
      </c>
      <c r="J164" s="25">
        <v>89</v>
      </c>
      <c r="K164" s="25">
        <v>84.4</v>
      </c>
      <c r="L164" s="25">
        <v>93.1</v>
      </c>
      <c r="M164" s="29">
        <v>40.200000000000003</v>
      </c>
      <c r="N164" s="25">
        <v>46</v>
      </c>
      <c r="O164" s="25">
        <v>44.7</v>
      </c>
      <c r="P164" s="25">
        <v>40.9</v>
      </c>
      <c r="Q164" s="25">
        <v>47.9</v>
      </c>
      <c r="R164" s="29">
        <v>31.6</v>
      </c>
      <c r="S164" s="25">
        <v>35.299999999999997</v>
      </c>
      <c r="T164" s="25">
        <v>35.75</v>
      </c>
      <c r="U164" s="25">
        <v>32.25</v>
      </c>
      <c r="V164" s="25">
        <v>26.5</v>
      </c>
      <c r="W164" s="29">
        <v>1.58</v>
      </c>
      <c r="X164" s="25">
        <v>1.7</v>
      </c>
      <c r="Y164" s="25">
        <v>1.55</v>
      </c>
      <c r="Z164" s="25">
        <v>1.56</v>
      </c>
      <c r="AA164" s="25">
        <v>1.63</v>
      </c>
      <c r="AB164" s="34"/>
      <c r="AC164" s="29">
        <f t="shared" ref="AC164:AC172" si="260">I164-H164</f>
        <v>17.900000000000006</v>
      </c>
      <c r="AD164" s="25">
        <f t="shared" si="245"/>
        <v>0.70000000000000284</v>
      </c>
      <c r="AE164" s="25">
        <f t="shared" ref="AE164:AE172" si="261">K164-$H164</f>
        <v>-3.8999999999999915</v>
      </c>
      <c r="AF164" s="30">
        <f t="shared" si="246"/>
        <v>4.7999999999999972</v>
      </c>
      <c r="AG164" s="25">
        <f t="shared" si="247"/>
        <v>3.6999999999999957</v>
      </c>
      <c r="AH164" s="25">
        <f t="shared" si="248"/>
        <v>4.1499999999999986</v>
      </c>
      <c r="AI164" s="25">
        <f t="shared" si="249"/>
        <v>0.64999999999999858</v>
      </c>
      <c r="AJ164" s="30">
        <f t="shared" ref="AJ164:AJ172" si="262">V164-R164</f>
        <v>-5.1000000000000014</v>
      </c>
      <c r="AK164" s="25">
        <f t="shared" si="250"/>
        <v>0.11999999999999988</v>
      </c>
      <c r="AL164" s="25">
        <f t="shared" si="251"/>
        <v>-3.0000000000000027E-2</v>
      </c>
      <c r="AM164" s="25">
        <f t="shared" ref="AM164:AM172" si="263">Z164-W164</f>
        <v>-2.0000000000000018E-2</v>
      </c>
      <c r="AN164" s="30">
        <f t="shared" si="252"/>
        <v>4.9999999999999822E-2</v>
      </c>
      <c r="AO164" s="29">
        <f t="shared" ref="AO164:AQ168" si="264">D164-$C164</f>
        <v>0.12350000000000039</v>
      </c>
      <c r="AP164" s="25">
        <f t="shared" si="264"/>
        <v>-6.5799999999999859E-2</v>
      </c>
      <c r="AQ164" s="25">
        <f t="shared" si="264"/>
        <v>-0.28099999999999969</v>
      </c>
      <c r="AR164" s="30">
        <f t="shared" si="241"/>
        <v>2.1500000000000075E-2</v>
      </c>
      <c r="AS164" s="28">
        <f t="shared" ref="AS164:AV168" si="265">C164/56</f>
        <v>5.8999999999999997E-2</v>
      </c>
      <c r="AT164" s="28">
        <f t="shared" si="265"/>
        <v>6.1205357142857145E-2</v>
      </c>
      <c r="AU164" s="28">
        <f t="shared" si="265"/>
        <v>5.7825000000000001E-2</v>
      </c>
      <c r="AV164" s="28">
        <f t="shared" si="265"/>
        <v>5.398214285714286E-2</v>
      </c>
      <c r="AW164" s="95">
        <f t="shared" si="255"/>
        <v>5.9383928571428567E-2</v>
      </c>
      <c r="AX164" s="12">
        <f t="shared" ref="AX164:BA168" si="266">(H164/2000)/AS164</f>
        <v>0.74830508474576274</v>
      </c>
      <c r="AY164" s="4">
        <f t="shared" si="266"/>
        <v>0.86757111597374181</v>
      </c>
      <c r="AZ164" s="4">
        <f t="shared" si="266"/>
        <v>0.7695633376567228</v>
      </c>
      <c r="BA164" s="4">
        <f t="shared" si="266"/>
        <v>0.78173999338405553</v>
      </c>
      <c r="BB164" s="10">
        <f t="shared" si="242"/>
        <v>0.78388212298902415</v>
      </c>
      <c r="BC164" s="4">
        <f t="shared" ref="BC164:BF168" si="267">(R164/2000)/AS164</f>
        <v>0.26779661016949158</v>
      </c>
      <c r="BD164" s="4">
        <f t="shared" si="267"/>
        <v>0.28837345003646969</v>
      </c>
      <c r="BE164" s="4">
        <f t="shared" si="267"/>
        <v>0.3091223519239083</v>
      </c>
      <c r="BF164" s="4">
        <f t="shared" si="267"/>
        <v>0.29870989083691696</v>
      </c>
      <c r="BG164" s="10">
        <f t="shared" si="243"/>
        <v>0.22312434220417984</v>
      </c>
      <c r="BH164" s="12">
        <f t="shared" ref="BH164:BK168" si="268">R164/H164</f>
        <v>0.35787089467723671</v>
      </c>
      <c r="BI164" s="4">
        <f t="shared" si="268"/>
        <v>0.33239171374764592</v>
      </c>
      <c r="BJ164" s="4">
        <f t="shared" si="268"/>
        <v>0.40168539325842695</v>
      </c>
      <c r="BK164" s="4">
        <f t="shared" si="268"/>
        <v>0.38210900473933646</v>
      </c>
      <c r="BL164" s="10">
        <f t="shared" si="244"/>
        <v>0.28464017185821699</v>
      </c>
      <c r="BM164" s="35">
        <f t="shared" si="259"/>
        <v>1.1563999999999999</v>
      </c>
    </row>
    <row r="165" spans="1:65" x14ac:dyDescent="0.2">
      <c r="A165" s="65" t="s">
        <v>201</v>
      </c>
      <c r="B165" s="68">
        <v>40095</v>
      </c>
      <c r="C165" s="25">
        <v>3.4335</v>
      </c>
      <c r="D165" s="25">
        <v>3.6145</v>
      </c>
      <c r="E165" s="25">
        <v>3.3420000000000001</v>
      </c>
      <c r="F165" s="25">
        <v>3.2330000000000001</v>
      </c>
      <c r="G165" s="25">
        <v>3.363</v>
      </c>
      <c r="H165" s="29">
        <v>96.65</v>
      </c>
      <c r="I165" s="25">
        <v>112.5</v>
      </c>
      <c r="J165" s="25">
        <v>95.7</v>
      </c>
      <c r="K165" s="25">
        <v>88.2</v>
      </c>
      <c r="L165" s="25">
        <v>99.2</v>
      </c>
      <c r="M165" s="29">
        <v>42.9</v>
      </c>
      <c r="N165" s="25">
        <v>47.8</v>
      </c>
      <c r="O165" s="25">
        <v>44.7</v>
      </c>
      <c r="P165" s="25">
        <v>41</v>
      </c>
      <c r="Q165" s="25">
        <v>48.5</v>
      </c>
      <c r="R165" s="29">
        <v>31.9</v>
      </c>
      <c r="S165" s="25">
        <v>36.9</v>
      </c>
      <c r="T165" s="25">
        <v>36.28</v>
      </c>
      <c r="U165" s="25">
        <v>32.35</v>
      </c>
      <c r="V165" s="25">
        <v>26.5</v>
      </c>
      <c r="W165" s="29">
        <v>1.67</v>
      </c>
      <c r="X165" s="25">
        <v>1.79</v>
      </c>
      <c r="Y165" s="25">
        <v>1.67</v>
      </c>
      <c r="Z165" s="25">
        <v>1.6</v>
      </c>
      <c r="AA165" s="25">
        <v>1.75</v>
      </c>
      <c r="AB165" s="34"/>
      <c r="AC165" s="29">
        <f t="shared" si="260"/>
        <v>15.849999999999994</v>
      </c>
      <c r="AD165" s="25">
        <f t="shared" si="245"/>
        <v>-0.95000000000000284</v>
      </c>
      <c r="AE165" s="25">
        <f t="shared" si="261"/>
        <v>-8.4500000000000028</v>
      </c>
      <c r="AF165" s="30">
        <f t="shared" si="246"/>
        <v>2.5499999999999972</v>
      </c>
      <c r="AG165" s="25">
        <f t="shared" si="247"/>
        <v>5</v>
      </c>
      <c r="AH165" s="25">
        <f t="shared" si="248"/>
        <v>4.3800000000000026</v>
      </c>
      <c r="AI165" s="25">
        <f t="shared" si="249"/>
        <v>0.45000000000000284</v>
      </c>
      <c r="AJ165" s="30">
        <f t="shared" si="262"/>
        <v>-5.3999999999999986</v>
      </c>
      <c r="AK165" s="25">
        <f t="shared" si="250"/>
        <v>0.12000000000000011</v>
      </c>
      <c r="AL165" s="25">
        <f t="shared" si="251"/>
        <v>0</v>
      </c>
      <c r="AM165" s="25">
        <f t="shared" si="263"/>
        <v>-6.999999999999984E-2</v>
      </c>
      <c r="AN165" s="30">
        <f t="shared" si="252"/>
        <v>8.0000000000000071E-2</v>
      </c>
      <c r="AO165" s="29">
        <f t="shared" si="264"/>
        <v>0.18100000000000005</v>
      </c>
      <c r="AP165" s="25">
        <f t="shared" si="264"/>
        <v>-9.1499999999999915E-2</v>
      </c>
      <c r="AQ165" s="25">
        <f t="shared" si="264"/>
        <v>-0.2004999999999999</v>
      </c>
      <c r="AR165" s="30">
        <f t="shared" si="241"/>
        <v>-7.0500000000000007E-2</v>
      </c>
      <c r="AS165" s="28">
        <f t="shared" si="265"/>
        <v>6.1312499999999999E-2</v>
      </c>
      <c r="AT165" s="28">
        <f t="shared" si="265"/>
        <v>6.4544642857142856E-2</v>
      </c>
      <c r="AU165" s="28">
        <f t="shared" si="265"/>
        <v>5.9678571428571428E-2</v>
      </c>
      <c r="AV165" s="28">
        <f t="shared" si="265"/>
        <v>5.7732142857142857E-2</v>
      </c>
      <c r="AW165" s="95">
        <f t="shared" si="255"/>
        <v>6.0053571428571428E-2</v>
      </c>
      <c r="AX165" s="12">
        <f t="shared" si="266"/>
        <v>0.78817533129459738</v>
      </c>
      <c r="AY165" s="4">
        <f t="shared" si="266"/>
        <v>0.87148983261861945</v>
      </c>
      <c r="AZ165" s="4">
        <f t="shared" si="266"/>
        <v>0.80179533213644527</v>
      </c>
      <c r="BA165" s="4">
        <f t="shared" si="266"/>
        <v>0.76387256418187444</v>
      </c>
      <c r="BB165" s="10">
        <f t="shared" si="242"/>
        <v>0.82592922985429673</v>
      </c>
      <c r="BC165" s="4">
        <f t="shared" si="267"/>
        <v>0.26014271151885832</v>
      </c>
      <c r="BD165" s="4">
        <f t="shared" si="267"/>
        <v>0.28584866509890716</v>
      </c>
      <c r="BE165" s="4">
        <f t="shared" si="267"/>
        <v>0.30396169958108915</v>
      </c>
      <c r="BF165" s="4">
        <f t="shared" si="267"/>
        <v>0.28017321373337462</v>
      </c>
      <c r="BG165" s="10">
        <f t="shared" si="243"/>
        <v>0.22063633660422241</v>
      </c>
      <c r="BH165" s="12">
        <f t="shared" si="268"/>
        <v>0.33005690636316604</v>
      </c>
      <c r="BI165" s="4">
        <f t="shared" si="268"/>
        <v>0.32800000000000001</v>
      </c>
      <c r="BJ165" s="4">
        <f t="shared" si="268"/>
        <v>0.37910135841170323</v>
      </c>
      <c r="BK165" s="4">
        <f t="shared" si="268"/>
        <v>0.3667800453514739</v>
      </c>
      <c r="BL165" s="10">
        <f t="shared" si="244"/>
        <v>0.26713709677419356</v>
      </c>
      <c r="BM165" s="35">
        <f t="shared" si="259"/>
        <v>1.2017249999999999</v>
      </c>
    </row>
    <row r="166" spans="1:65" x14ac:dyDescent="0.2">
      <c r="A166" s="65" t="s">
        <v>202</v>
      </c>
      <c r="B166" s="68">
        <v>40102</v>
      </c>
      <c r="C166" s="25">
        <v>3.6724999999999999</v>
      </c>
      <c r="D166" s="25">
        <v>3.847</v>
      </c>
      <c r="E166" s="25">
        <v>3.5935000000000001</v>
      </c>
      <c r="F166" s="25">
        <v>3.4315000000000002</v>
      </c>
      <c r="G166" s="25">
        <v>3.6395</v>
      </c>
      <c r="H166" s="29">
        <v>104</v>
      </c>
      <c r="I166" s="25">
        <v>122.3</v>
      </c>
      <c r="J166" s="25">
        <v>106.5</v>
      </c>
      <c r="K166" s="25">
        <v>98</v>
      </c>
      <c r="L166" s="25">
        <v>118.5</v>
      </c>
      <c r="M166" s="29">
        <v>44.2</v>
      </c>
      <c r="N166" s="25">
        <v>50</v>
      </c>
      <c r="O166" s="25">
        <v>48.4</v>
      </c>
      <c r="P166" s="25">
        <v>45.3</v>
      </c>
      <c r="Q166" s="25">
        <v>50.9</v>
      </c>
      <c r="R166" s="29">
        <v>31.9</v>
      </c>
      <c r="S166" s="25">
        <v>41.6</v>
      </c>
      <c r="T166" s="25">
        <v>37.380000000000003</v>
      </c>
      <c r="U166" s="25">
        <v>33.25</v>
      </c>
      <c r="V166" s="25">
        <v>28.5</v>
      </c>
      <c r="W166" s="29">
        <v>1.78</v>
      </c>
      <c r="X166" s="25">
        <v>1.87</v>
      </c>
      <c r="Y166" s="25">
        <v>1.78</v>
      </c>
      <c r="Z166" s="25">
        <v>1.63</v>
      </c>
      <c r="AA166" s="25">
        <v>1.83</v>
      </c>
      <c r="AB166" s="34"/>
      <c r="AC166" s="29">
        <f t="shared" si="260"/>
        <v>18.299999999999997</v>
      </c>
      <c r="AD166" s="25">
        <f t="shared" si="245"/>
        <v>2.5</v>
      </c>
      <c r="AE166" s="25">
        <f t="shared" si="261"/>
        <v>-6</v>
      </c>
      <c r="AF166" s="30">
        <f t="shared" si="246"/>
        <v>14.5</v>
      </c>
      <c r="AG166" s="25">
        <f t="shared" si="247"/>
        <v>9.7000000000000028</v>
      </c>
      <c r="AH166" s="25">
        <f t="shared" si="248"/>
        <v>5.480000000000004</v>
      </c>
      <c r="AI166" s="25">
        <f t="shared" si="249"/>
        <v>1.3500000000000014</v>
      </c>
      <c r="AJ166" s="30">
        <f t="shared" si="262"/>
        <v>-3.3999999999999986</v>
      </c>
      <c r="AK166" s="25">
        <f t="shared" si="250"/>
        <v>9.000000000000008E-2</v>
      </c>
      <c r="AL166" s="25">
        <f t="shared" si="251"/>
        <v>0</v>
      </c>
      <c r="AM166" s="25">
        <f t="shared" si="263"/>
        <v>-0.15000000000000013</v>
      </c>
      <c r="AN166" s="30">
        <f t="shared" si="252"/>
        <v>5.0000000000000044E-2</v>
      </c>
      <c r="AO166" s="29">
        <f t="shared" si="264"/>
        <v>0.1745000000000001</v>
      </c>
      <c r="AP166" s="25">
        <f t="shared" si="264"/>
        <v>-7.8999999999999737E-2</v>
      </c>
      <c r="AQ166" s="25">
        <f t="shared" si="264"/>
        <v>-0.24099999999999966</v>
      </c>
      <c r="AR166" s="30">
        <f t="shared" si="241"/>
        <v>-3.2999999999999918E-2</v>
      </c>
      <c r="AS166" s="28">
        <f t="shared" si="265"/>
        <v>6.5580357142857135E-2</v>
      </c>
      <c r="AT166" s="28">
        <f t="shared" si="265"/>
        <v>6.8696428571428575E-2</v>
      </c>
      <c r="AU166" s="28">
        <f t="shared" si="265"/>
        <v>6.4169642857142856E-2</v>
      </c>
      <c r="AV166" s="28">
        <f t="shared" si="265"/>
        <v>6.1276785714285721E-2</v>
      </c>
      <c r="AW166" s="95">
        <f t="shared" si="255"/>
        <v>6.4991071428571426E-2</v>
      </c>
      <c r="AX166" s="12">
        <f t="shared" si="266"/>
        <v>0.79292035398230098</v>
      </c>
      <c r="AY166" s="4">
        <f t="shared" si="266"/>
        <v>0.89014816740317115</v>
      </c>
      <c r="AZ166" s="4">
        <f t="shared" si="266"/>
        <v>0.82983164046194513</v>
      </c>
      <c r="BA166" s="4">
        <f t="shared" si="266"/>
        <v>0.79965029870319093</v>
      </c>
      <c r="BB166" s="10">
        <f t="shared" si="242"/>
        <v>0.91166369006731696</v>
      </c>
      <c r="BC166" s="4">
        <f t="shared" si="267"/>
        <v>0.24321307011572499</v>
      </c>
      <c r="BD166" s="4">
        <f t="shared" si="267"/>
        <v>0.30278138809461913</v>
      </c>
      <c r="BE166" s="4">
        <f t="shared" si="267"/>
        <v>0.29125921803255883</v>
      </c>
      <c r="BF166" s="4">
        <f t="shared" si="267"/>
        <v>0.27130992277429694</v>
      </c>
      <c r="BG166" s="10">
        <f t="shared" si="243"/>
        <v>0.21926088748454459</v>
      </c>
      <c r="BH166" s="12">
        <f t="shared" si="268"/>
        <v>0.3067307692307692</v>
      </c>
      <c r="BI166" s="4">
        <f t="shared" si="268"/>
        <v>0.3401471790678659</v>
      </c>
      <c r="BJ166" s="4">
        <f t="shared" si="268"/>
        <v>0.35098591549295777</v>
      </c>
      <c r="BK166" s="4">
        <f t="shared" si="268"/>
        <v>0.3392857142857143</v>
      </c>
      <c r="BL166" s="10">
        <f t="shared" si="244"/>
        <v>0.24050632911392406</v>
      </c>
      <c r="BM166" s="35">
        <f t="shared" si="259"/>
        <v>1.2853749999999999</v>
      </c>
    </row>
    <row r="167" spans="1:65" x14ac:dyDescent="0.2">
      <c r="A167" s="65" t="s">
        <v>203</v>
      </c>
      <c r="B167" s="68">
        <v>40109</v>
      </c>
      <c r="C167" s="25">
        <v>3.7845</v>
      </c>
      <c r="D167" s="25">
        <v>3.9775</v>
      </c>
      <c r="E167" s="25">
        <v>3.7120000000000002</v>
      </c>
      <c r="F167" s="25">
        <v>3.548</v>
      </c>
      <c r="G167" s="25">
        <v>3.7115</v>
      </c>
      <c r="H167" s="29">
        <v>110.15</v>
      </c>
      <c r="I167" s="25">
        <v>128.4</v>
      </c>
      <c r="J167" s="25">
        <v>113.8</v>
      </c>
      <c r="K167" s="25">
        <v>102.5</v>
      </c>
      <c r="L167" s="25">
        <v>124.5</v>
      </c>
      <c r="M167" s="29">
        <v>46.1</v>
      </c>
      <c r="N167" s="25">
        <v>50.7</v>
      </c>
      <c r="O167" s="25">
        <v>50.8</v>
      </c>
      <c r="P167" s="25">
        <v>46</v>
      </c>
      <c r="Q167" s="25">
        <v>49.5</v>
      </c>
      <c r="R167" s="29">
        <v>33.65</v>
      </c>
      <c r="S167" s="25">
        <v>41.7</v>
      </c>
      <c r="T167" s="25">
        <v>36.9</v>
      </c>
      <c r="U167" s="25">
        <v>33.65</v>
      </c>
      <c r="V167" s="25">
        <v>29</v>
      </c>
      <c r="W167" s="29">
        <v>1.88</v>
      </c>
      <c r="X167" s="25">
        <v>1.97</v>
      </c>
      <c r="Y167" s="25">
        <v>1.87</v>
      </c>
      <c r="Z167" s="25">
        <v>1.8</v>
      </c>
      <c r="AA167" s="25">
        <v>1.93</v>
      </c>
      <c r="AB167" s="34"/>
      <c r="AC167" s="29">
        <f t="shared" si="260"/>
        <v>18.25</v>
      </c>
      <c r="AD167" s="25">
        <f t="shared" si="245"/>
        <v>3.6499999999999915</v>
      </c>
      <c r="AE167" s="25">
        <f t="shared" si="261"/>
        <v>-7.6500000000000057</v>
      </c>
      <c r="AF167" s="30">
        <f t="shared" si="246"/>
        <v>14.349999999999994</v>
      </c>
      <c r="AG167" s="25">
        <f t="shared" si="247"/>
        <v>8.0500000000000043</v>
      </c>
      <c r="AH167" s="25">
        <f t="shared" si="248"/>
        <v>3.25</v>
      </c>
      <c r="AI167" s="25">
        <f t="shared" si="249"/>
        <v>0</v>
      </c>
      <c r="AJ167" s="30">
        <f t="shared" si="262"/>
        <v>-4.6499999999999986</v>
      </c>
      <c r="AK167" s="25">
        <f t="shared" si="250"/>
        <v>9.000000000000008E-2</v>
      </c>
      <c r="AL167" s="25">
        <f t="shared" si="251"/>
        <v>-9.9999999999997868E-3</v>
      </c>
      <c r="AM167" s="25">
        <f t="shared" si="263"/>
        <v>-7.9999999999999849E-2</v>
      </c>
      <c r="AN167" s="30">
        <f t="shared" si="252"/>
        <v>5.0000000000000044E-2</v>
      </c>
      <c r="AO167" s="29">
        <f t="shared" si="264"/>
        <v>0.19300000000000006</v>
      </c>
      <c r="AP167" s="25">
        <f t="shared" si="264"/>
        <v>-7.2499999999999787E-2</v>
      </c>
      <c r="AQ167" s="25">
        <f t="shared" si="264"/>
        <v>-0.23649999999999993</v>
      </c>
      <c r="AR167" s="30">
        <f t="shared" si="241"/>
        <v>-7.2999999999999954E-2</v>
      </c>
      <c r="AS167" s="28">
        <f t="shared" si="265"/>
        <v>6.7580357142857136E-2</v>
      </c>
      <c r="AT167" s="28">
        <f t="shared" si="265"/>
        <v>7.1026785714285709E-2</v>
      </c>
      <c r="AU167" s="28">
        <f t="shared" si="265"/>
        <v>6.6285714285714295E-2</v>
      </c>
      <c r="AV167" s="28">
        <f t="shared" si="265"/>
        <v>6.3357142857142862E-2</v>
      </c>
      <c r="AW167" s="95">
        <f t="shared" si="255"/>
        <v>6.6276785714285719E-2</v>
      </c>
      <c r="AX167" s="12">
        <f t="shared" si="266"/>
        <v>0.81495574052054454</v>
      </c>
      <c r="AY167" s="4">
        <f t="shared" si="266"/>
        <v>0.90388434946574503</v>
      </c>
      <c r="AZ167" s="4">
        <f t="shared" si="266"/>
        <v>0.85840517241379299</v>
      </c>
      <c r="BA167" s="4">
        <f t="shared" si="266"/>
        <v>0.8089064261555805</v>
      </c>
      <c r="BB167" s="10">
        <f t="shared" si="242"/>
        <v>0.93924289370874303</v>
      </c>
      <c r="BC167" s="4">
        <f t="shared" si="267"/>
        <v>0.24896287488439689</v>
      </c>
      <c r="BD167" s="4">
        <f t="shared" si="267"/>
        <v>0.2935512256442489</v>
      </c>
      <c r="BE167" s="4">
        <f t="shared" si="267"/>
        <v>0.27834051724137926</v>
      </c>
      <c r="BF167" s="4">
        <f t="shared" si="267"/>
        <v>0.26555806087936862</v>
      </c>
      <c r="BG167" s="10">
        <f t="shared" si="243"/>
        <v>0.21877946921729757</v>
      </c>
      <c r="BH167" s="12">
        <f t="shared" si="268"/>
        <v>0.30549251021334539</v>
      </c>
      <c r="BI167" s="4">
        <f t="shared" si="268"/>
        <v>0.32476635514018692</v>
      </c>
      <c r="BJ167" s="4">
        <f t="shared" si="268"/>
        <v>0.3242530755711775</v>
      </c>
      <c r="BK167" s="4">
        <f t="shared" si="268"/>
        <v>0.32829268292682923</v>
      </c>
      <c r="BL167" s="10">
        <f t="shared" si="244"/>
        <v>0.23293172690763053</v>
      </c>
      <c r="BM167" s="35">
        <f t="shared" si="259"/>
        <v>1.3245749999999998</v>
      </c>
    </row>
    <row r="168" spans="1:65" x14ac:dyDescent="0.2">
      <c r="A168" s="65" t="s">
        <v>204</v>
      </c>
      <c r="B168" s="68">
        <v>40116</v>
      </c>
      <c r="C168" s="25">
        <v>3.6619999999999999</v>
      </c>
      <c r="D168" s="25">
        <v>3.7505000000000002</v>
      </c>
      <c r="E168" s="25">
        <v>3.6259999999999999</v>
      </c>
      <c r="F168" s="25">
        <v>3.5550000000000002</v>
      </c>
      <c r="G168" s="25">
        <v>3.69</v>
      </c>
      <c r="H168" s="29">
        <v>114.75</v>
      </c>
      <c r="I168" s="25">
        <v>128.30000000000001</v>
      </c>
      <c r="J168" s="25">
        <v>118.7</v>
      </c>
      <c r="K168" s="25">
        <v>112.5</v>
      </c>
      <c r="L168" s="25">
        <v>130</v>
      </c>
      <c r="M168" s="29">
        <v>47.8</v>
      </c>
      <c r="N168" s="25">
        <v>53.5</v>
      </c>
      <c r="O168" s="25">
        <v>54</v>
      </c>
      <c r="P168" s="25">
        <v>50.4</v>
      </c>
      <c r="Q168" s="25">
        <v>55</v>
      </c>
      <c r="R168" s="29">
        <v>35.9</v>
      </c>
      <c r="S168" s="25">
        <v>42.2</v>
      </c>
      <c r="T168" s="25">
        <v>38.25</v>
      </c>
      <c r="U168" s="25">
        <v>35.5</v>
      </c>
      <c r="V168" s="25">
        <v>29</v>
      </c>
      <c r="W168" s="29">
        <v>1.94</v>
      </c>
      <c r="X168" s="25">
        <v>2.04</v>
      </c>
      <c r="Y168" s="25">
        <v>1.92</v>
      </c>
      <c r="Z168" s="25">
        <v>1.89</v>
      </c>
      <c r="AA168" s="25">
        <v>1.99</v>
      </c>
      <c r="AB168" s="34"/>
      <c r="AC168" s="29">
        <f t="shared" si="260"/>
        <v>13.550000000000011</v>
      </c>
      <c r="AD168" s="25">
        <f t="shared" si="245"/>
        <v>3.9500000000000028</v>
      </c>
      <c r="AE168" s="25">
        <f t="shared" si="261"/>
        <v>-2.25</v>
      </c>
      <c r="AF168" s="30">
        <f t="shared" si="246"/>
        <v>15.25</v>
      </c>
      <c r="AG168" s="25">
        <f t="shared" si="247"/>
        <v>6.3000000000000043</v>
      </c>
      <c r="AH168" s="25">
        <f t="shared" si="248"/>
        <v>2.3500000000000014</v>
      </c>
      <c r="AI168" s="25">
        <f t="shared" si="249"/>
        <v>-0.39999999999999858</v>
      </c>
      <c r="AJ168" s="30">
        <f t="shared" si="262"/>
        <v>-6.8999999999999986</v>
      </c>
      <c r="AK168" s="25">
        <f t="shared" si="250"/>
        <v>0.10000000000000009</v>
      </c>
      <c r="AL168" s="25">
        <f t="shared" si="251"/>
        <v>-2.0000000000000018E-2</v>
      </c>
      <c r="AM168" s="25">
        <f t="shared" si="263"/>
        <v>-5.0000000000000044E-2</v>
      </c>
      <c r="AN168" s="30">
        <f t="shared" si="252"/>
        <v>5.0000000000000044E-2</v>
      </c>
      <c r="AO168" s="29">
        <f t="shared" si="264"/>
        <v>8.8500000000000245E-2</v>
      </c>
      <c r="AP168" s="25">
        <f t="shared" si="264"/>
        <v>-3.6000000000000032E-2</v>
      </c>
      <c r="AQ168" s="25">
        <f t="shared" si="264"/>
        <v>-0.10699999999999976</v>
      </c>
      <c r="AR168" s="30">
        <f t="shared" si="241"/>
        <v>2.8000000000000025E-2</v>
      </c>
      <c r="AS168" s="28">
        <f t="shared" si="265"/>
        <v>6.5392857142857141E-2</v>
      </c>
      <c r="AT168" s="28">
        <f t="shared" si="265"/>
        <v>6.6973214285714289E-2</v>
      </c>
      <c r="AU168" s="28">
        <f t="shared" si="265"/>
        <v>6.4750000000000002E-2</v>
      </c>
      <c r="AV168" s="28">
        <f t="shared" si="265"/>
        <v>6.3482142857142862E-2</v>
      </c>
      <c r="AW168" s="95">
        <f t="shared" si="255"/>
        <v>6.5892857142857142E-2</v>
      </c>
      <c r="AX168" s="12">
        <f t="shared" si="266"/>
        <v>0.87738940469688698</v>
      </c>
      <c r="AY168" s="4">
        <f t="shared" si="266"/>
        <v>0.95784562058392231</v>
      </c>
      <c r="AZ168" s="4">
        <f t="shared" si="266"/>
        <v>0.91660231660231661</v>
      </c>
      <c r="BA168" s="4">
        <f t="shared" si="266"/>
        <v>0.88607594936708856</v>
      </c>
      <c r="BB168" s="10">
        <f t="shared" si="242"/>
        <v>0.98644986449864502</v>
      </c>
      <c r="BC168" s="4">
        <f t="shared" si="267"/>
        <v>0.27449481157837247</v>
      </c>
      <c r="BD168" s="4">
        <f t="shared" si="267"/>
        <v>0.31505132648980133</v>
      </c>
      <c r="BE168" s="4">
        <f t="shared" si="267"/>
        <v>0.29536679536679533</v>
      </c>
      <c r="BF168" s="4">
        <f t="shared" si="267"/>
        <v>0.2796061884669479</v>
      </c>
      <c r="BG168" s="10">
        <f t="shared" si="243"/>
        <v>0.22005420054200545</v>
      </c>
      <c r="BH168" s="12">
        <f t="shared" si="268"/>
        <v>0.31285403050108929</v>
      </c>
      <c r="BI168" s="4">
        <f t="shared" si="268"/>
        <v>0.32891660171473108</v>
      </c>
      <c r="BJ168" s="4">
        <f t="shared" si="268"/>
        <v>0.32224094355518113</v>
      </c>
      <c r="BK168" s="4">
        <f t="shared" si="268"/>
        <v>0.31555555555555553</v>
      </c>
      <c r="BL168" s="10">
        <f t="shared" si="244"/>
        <v>0.22307692307692309</v>
      </c>
      <c r="BM168" s="35">
        <f t="shared" si="259"/>
        <v>1.2816999999999998</v>
      </c>
    </row>
    <row r="169" spans="1:65" x14ac:dyDescent="0.2">
      <c r="A169" s="65" t="s">
        <v>205</v>
      </c>
      <c r="B169" s="68">
        <v>40123</v>
      </c>
      <c r="C169" s="25">
        <v>3.6059999999999999</v>
      </c>
      <c r="D169" s="25">
        <v>3.7454999999999998</v>
      </c>
      <c r="E169" s="25">
        <v>3.6875</v>
      </c>
      <c r="F169" s="25">
        <v>3.5474999999999999</v>
      </c>
      <c r="G169" s="25">
        <v>3.5855000000000001</v>
      </c>
      <c r="H169" s="29">
        <v>115.5</v>
      </c>
      <c r="I169" s="25">
        <v>125.1</v>
      </c>
      <c r="J169" s="25">
        <v>121.8</v>
      </c>
      <c r="K169" s="25">
        <v>112.5</v>
      </c>
      <c r="L169" s="30">
        <v>118</v>
      </c>
      <c r="M169" s="25">
        <v>47.4</v>
      </c>
      <c r="N169" s="25">
        <v>53.4</v>
      </c>
      <c r="O169" s="25">
        <v>56</v>
      </c>
      <c r="P169" s="25">
        <v>50.3</v>
      </c>
      <c r="Q169" s="25">
        <v>53.4</v>
      </c>
      <c r="R169" s="29">
        <v>35.1</v>
      </c>
      <c r="S169" s="25">
        <v>42</v>
      </c>
      <c r="T169" s="25">
        <v>42.7</v>
      </c>
      <c r="U169" s="25">
        <v>35.5</v>
      </c>
      <c r="V169" s="30">
        <v>29</v>
      </c>
      <c r="W169" s="25">
        <v>1.93</v>
      </c>
      <c r="X169" s="25">
        <v>2.04</v>
      </c>
      <c r="Y169" s="25">
        <v>1.93</v>
      </c>
      <c r="Z169" s="25">
        <v>1.91</v>
      </c>
      <c r="AA169" s="30">
        <v>1.98</v>
      </c>
      <c r="AC169" s="29">
        <f t="shared" si="260"/>
        <v>9.5999999999999943</v>
      </c>
      <c r="AD169" s="25">
        <f t="shared" ref="AD169:AD176" si="269">J169-H169</f>
        <v>6.2999999999999972</v>
      </c>
      <c r="AE169" s="25">
        <f t="shared" si="261"/>
        <v>-3</v>
      </c>
      <c r="AF169" s="30">
        <f t="shared" ref="AF169:AF176" si="270">L169-$H169</f>
        <v>2.5</v>
      </c>
      <c r="AG169" s="25">
        <f t="shared" ref="AG169:AG176" si="271">S169-R169</f>
        <v>6.8999999999999986</v>
      </c>
      <c r="AH169" s="25">
        <f t="shared" ref="AH169:AH176" si="272">T169-R169</f>
        <v>7.6000000000000014</v>
      </c>
      <c r="AI169" s="25">
        <f t="shared" ref="AI169:AI176" si="273">U169-R169</f>
        <v>0.39999999999999858</v>
      </c>
      <c r="AJ169" s="30">
        <f t="shared" si="262"/>
        <v>-6.1000000000000014</v>
      </c>
      <c r="AK169" s="25">
        <f t="shared" ref="AK169:AK176" si="274">X169-W169</f>
        <v>0.1100000000000001</v>
      </c>
      <c r="AL169" s="25">
        <f t="shared" ref="AL169:AL176" si="275">Y169-W169</f>
        <v>0</v>
      </c>
      <c r="AM169" s="25">
        <f t="shared" si="263"/>
        <v>-2.0000000000000018E-2</v>
      </c>
      <c r="AN169" s="30">
        <f t="shared" ref="AN169:AN176" si="276">AA169-W169</f>
        <v>5.0000000000000044E-2</v>
      </c>
      <c r="AO169" s="29">
        <f t="shared" ref="AO169:AR172" si="277">D169-$C169</f>
        <v>0.13949999999999996</v>
      </c>
      <c r="AP169" s="25">
        <f t="shared" si="277"/>
        <v>8.1500000000000128E-2</v>
      </c>
      <c r="AQ169" s="25">
        <f t="shared" si="277"/>
        <v>-5.8499999999999996E-2</v>
      </c>
      <c r="AR169" s="30">
        <f t="shared" si="277"/>
        <v>-2.0499999999999741E-2</v>
      </c>
      <c r="AS169" s="28">
        <f t="shared" ref="AS169:AW172" si="278">C169/56</f>
        <v>6.4392857142857141E-2</v>
      </c>
      <c r="AT169" s="28">
        <f t="shared" si="278"/>
        <v>6.6883928571428566E-2</v>
      </c>
      <c r="AU169" s="28">
        <f t="shared" si="278"/>
        <v>6.5848214285714288E-2</v>
      </c>
      <c r="AV169" s="28">
        <f t="shared" si="278"/>
        <v>6.3348214285714285E-2</v>
      </c>
      <c r="AW169" s="95">
        <f t="shared" si="278"/>
        <v>6.4026785714285717E-2</v>
      </c>
      <c r="AX169" s="12">
        <f t="shared" ref="AX169:BB172" si="279">(H169/2000)/AS169</f>
        <v>0.89683860232945101</v>
      </c>
      <c r="AY169" s="4">
        <f t="shared" si="279"/>
        <v>0.93520224269122942</v>
      </c>
      <c r="AZ169" s="4">
        <f t="shared" si="279"/>
        <v>0.92485423728813554</v>
      </c>
      <c r="BA169" s="4">
        <f t="shared" si="279"/>
        <v>0.88794926004228336</v>
      </c>
      <c r="BB169" s="10">
        <f t="shared" si="279"/>
        <v>0.92148933203179462</v>
      </c>
      <c r="BC169" s="4">
        <f t="shared" ref="BC169:BG172" si="280">(R169/2000)/AS169</f>
        <v>0.27254575707154743</v>
      </c>
      <c r="BD169" s="4">
        <f t="shared" si="280"/>
        <v>0.3139767721265519</v>
      </c>
      <c r="BE169" s="4">
        <f t="shared" si="280"/>
        <v>0.3242305084745763</v>
      </c>
      <c r="BF169" s="4">
        <f t="shared" si="280"/>
        <v>0.28019732205778713</v>
      </c>
      <c r="BG169" s="10">
        <f t="shared" si="280"/>
        <v>0.22646771719425465</v>
      </c>
      <c r="BH169" s="12">
        <f t="shared" ref="BH169:BL172" si="281">R169/H169</f>
        <v>0.30389610389610389</v>
      </c>
      <c r="BI169" s="4">
        <f t="shared" si="281"/>
        <v>0.33573141486810554</v>
      </c>
      <c r="BJ169" s="4">
        <f t="shared" si="281"/>
        <v>0.35057471264367818</v>
      </c>
      <c r="BK169" s="4">
        <f t="shared" si="281"/>
        <v>0.31555555555555553</v>
      </c>
      <c r="BL169" s="10">
        <f t="shared" si="281"/>
        <v>0.24576271186440679</v>
      </c>
      <c r="BM169" s="35">
        <f t="shared" ref="BM169:BM176" si="282">C169*0.35</f>
        <v>1.2620999999999998</v>
      </c>
    </row>
    <row r="170" spans="1:65" x14ac:dyDescent="0.2">
      <c r="A170" s="65" t="s">
        <v>206</v>
      </c>
      <c r="B170" s="68">
        <v>40130</v>
      </c>
      <c r="C170" s="25">
        <v>3.6315</v>
      </c>
      <c r="D170" s="25">
        <v>3.7138</v>
      </c>
      <c r="E170" s="25">
        <v>3.633</v>
      </c>
      <c r="F170" s="25">
        <v>3.4740000000000002</v>
      </c>
      <c r="G170" s="25">
        <v>3.6080000000000001</v>
      </c>
      <c r="H170" s="29">
        <v>117.25</v>
      </c>
      <c r="I170" s="25">
        <v>125.5</v>
      </c>
      <c r="J170" s="25">
        <v>120.7</v>
      </c>
      <c r="K170" s="25">
        <v>112</v>
      </c>
      <c r="L170" s="30">
        <v>120</v>
      </c>
      <c r="M170" s="25">
        <v>47.75</v>
      </c>
      <c r="N170" s="25">
        <v>52.4</v>
      </c>
      <c r="O170" s="25">
        <v>56.4</v>
      </c>
      <c r="P170" s="25">
        <v>45.8</v>
      </c>
      <c r="Q170" s="25">
        <v>53.5</v>
      </c>
      <c r="R170" s="29">
        <v>34.5</v>
      </c>
      <c r="S170" s="25">
        <v>36.5</v>
      </c>
      <c r="T170" s="25">
        <v>42.68</v>
      </c>
      <c r="U170" s="25">
        <v>35.4</v>
      </c>
      <c r="V170" s="30">
        <v>29</v>
      </c>
      <c r="W170" s="25">
        <v>1.94</v>
      </c>
      <c r="X170" s="25">
        <v>2.02</v>
      </c>
      <c r="Y170" s="25">
        <v>1.91</v>
      </c>
      <c r="Z170" s="25">
        <v>1.87</v>
      </c>
      <c r="AA170" s="30">
        <v>1.96</v>
      </c>
      <c r="AC170" s="29">
        <f t="shared" si="260"/>
        <v>8.25</v>
      </c>
      <c r="AD170" s="25">
        <f t="shared" si="269"/>
        <v>3.4500000000000028</v>
      </c>
      <c r="AE170" s="25">
        <f t="shared" si="261"/>
        <v>-5.25</v>
      </c>
      <c r="AF170" s="30">
        <f t="shared" si="270"/>
        <v>2.75</v>
      </c>
      <c r="AG170" s="25">
        <f t="shared" si="271"/>
        <v>2</v>
      </c>
      <c r="AH170" s="25">
        <f t="shared" si="272"/>
        <v>8.18</v>
      </c>
      <c r="AI170" s="25">
        <f t="shared" si="273"/>
        <v>0.89999999999999858</v>
      </c>
      <c r="AJ170" s="30">
        <f t="shared" si="262"/>
        <v>-5.5</v>
      </c>
      <c r="AK170" s="25">
        <f t="shared" si="274"/>
        <v>8.0000000000000071E-2</v>
      </c>
      <c r="AL170" s="25">
        <f t="shared" si="275"/>
        <v>-3.0000000000000027E-2</v>
      </c>
      <c r="AM170" s="25">
        <f t="shared" si="263"/>
        <v>-6.999999999999984E-2</v>
      </c>
      <c r="AN170" s="30">
        <f t="shared" si="276"/>
        <v>2.0000000000000018E-2</v>
      </c>
      <c r="AO170" s="29">
        <f t="shared" si="277"/>
        <v>8.230000000000004E-2</v>
      </c>
      <c r="AP170" s="25">
        <f t="shared" si="277"/>
        <v>1.5000000000000568E-3</v>
      </c>
      <c r="AQ170" s="25">
        <f t="shared" si="277"/>
        <v>-0.15749999999999975</v>
      </c>
      <c r="AR170" s="30">
        <f t="shared" si="277"/>
        <v>-2.3499999999999854E-2</v>
      </c>
      <c r="AS170" s="28">
        <f t="shared" si="278"/>
        <v>6.4848214285714287E-2</v>
      </c>
      <c r="AT170" s="28">
        <f t="shared" si="278"/>
        <v>6.6317857142857137E-2</v>
      </c>
      <c r="AU170" s="28">
        <f t="shared" si="278"/>
        <v>6.4875000000000002E-2</v>
      </c>
      <c r="AV170" s="28">
        <f t="shared" si="278"/>
        <v>6.2035714285714291E-2</v>
      </c>
      <c r="AW170" s="95">
        <f t="shared" si="278"/>
        <v>6.4428571428571432E-2</v>
      </c>
      <c r="AX170" s="12">
        <f t="shared" si="279"/>
        <v>0.90403414566983331</v>
      </c>
      <c r="AY170" s="4">
        <f t="shared" si="279"/>
        <v>0.94620065700899358</v>
      </c>
      <c r="AZ170" s="4">
        <f t="shared" si="279"/>
        <v>0.93025048169556834</v>
      </c>
      <c r="BA170" s="4">
        <f t="shared" si="279"/>
        <v>0.90270581462291299</v>
      </c>
      <c r="BB170" s="10">
        <f t="shared" si="279"/>
        <v>0.93126385809312628</v>
      </c>
      <c r="BC170" s="4">
        <f t="shared" si="280"/>
        <v>0.26600578273440728</v>
      </c>
      <c r="BD170" s="4">
        <f t="shared" si="280"/>
        <v>0.27518983251655987</v>
      </c>
      <c r="BE170" s="4">
        <f t="shared" si="280"/>
        <v>0.32894026974951829</v>
      </c>
      <c r="BF170" s="4">
        <f t="shared" si="280"/>
        <v>0.28531951640759928</v>
      </c>
      <c r="BG170" s="10">
        <f t="shared" si="280"/>
        <v>0.22505543237250555</v>
      </c>
      <c r="BH170" s="12">
        <f t="shared" si="281"/>
        <v>0.29424307036247332</v>
      </c>
      <c r="BI170" s="4">
        <f t="shared" si="281"/>
        <v>0.2908366533864542</v>
      </c>
      <c r="BJ170" s="4">
        <f t="shared" si="281"/>
        <v>0.35360397680198841</v>
      </c>
      <c r="BK170" s="4">
        <f t="shared" si="281"/>
        <v>0.31607142857142856</v>
      </c>
      <c r="BL170" s="10">
        <f t="shared" si="281"/>
        <v>0.24166666666666667</v>
      </c>
      <c r="BM170" s="35">
        <f t="shared" si="282"/>
        <v>1.2710249999999998</v>
      </c>
    </row>
    <row r="171" spans="1:65" x14ac:dyDescent="0.2">
      <c r="A171" s="65" t="s">
        <v>207</v>
      </c>
      <c r="B171" s="68">
        <v>40137</v>
      </c>
      <c r="C171" s="25">
        <v>3.7395</v>
      </c>
      <c r="D171" s="25">
        <v>3.7865000000000002</v>
      </c>
      <c r="E171" s="25">
        <v>3.6785000000000001</v>
      </c>
      <c r="F171" s="25">
        <v>3.4754999999999998</v>
      </c>
      <c r="G171" s="25">
        <v>3.726</v>
      </c>
      <c r="H171" s="29">
        <v>118.75</v>
      </c>
      <c r="I171" s="25">
        <v>125</v>
      </c>
      <c r="J171" s="25">
        <v>123.8</v>
      </c>
      <c r="K171" s="25">
        <v>110.2</v>
      </c>
      <c r="L171" s="30">
        <v>118.4</v>
      </c>
      <c r="M171" s="25">
        <v>50.5</v>
      </c>
      <c r="N171" s="25">
        <v>52.3</v>
      </c>
      <c r="O171" s="25">
        <v>57.4</v>
      </c>
      <c r="P171" s="25">
        <v>45.7</v>
      </c>
      <c r="Q171" s="25">
        <v>53.5</v>
      </c>
      <c r="R171" s="29">
        <v>36</v>
      </c>
      <c r="S171" s="25">
        <v>36.700000000000003</v>
      </c>
      <c r="T171" s="25">
        <v>43.63</v>
      </c>
      <c r="U171" s="25">
        <v>36.200000000000003</v>
      </c>
      <c r="V171" s="30">
        <v>29</v>
      </c>
      <c r="W171" s="25">
        <v>2</v>
      </c>
      <c r="X171" s="25">
        <v>2.06</v>
      </c>
      <c r="Y171" s="25">
        <v>1.96</v>
      </c>
      <c r="Z171" s="25">
        <v>1.93</v>
      </c>
      <c r="AA171" s="30">
        <v>2</v>
      </c>
      <c r="AC171" s="29">
        <f t="shared" si="260"/>
        <v>6.25</v>
      </c>
      <c r="AD171" s="25">
        <f t="shared" si="269"/>
        <v>5.0499999999999972</v>
      </c>
      <c r="AE171" s="25">
        <f t="shared" si="261"/>
        <v>-8.5499999999999972</v>
      </c>
      <c r="AF171" s="30">
        <f t="shared" si="270"/>
        <v>-0.34999999999999432</v>
      </c>
      <c r="AG171" s="25">
        <f t="shared" si="271"/>
        <v>0.70000000000000284</v>
      </c>
      <c r="AH171" s="25">
        <f t="shared" si="272"/>
        <v>7.6300000000000026</v>
      </c>
      <c r="AI171" s="25">
        <f t="shared" si="273"/>
        <v>0.20000000000000284</v>
      </c>
      <c r="AJ171" s="30">
        <f t="shared" si="262"/>
        <v>-7</v>
      </c>
      <c r="AK171" s="25">
        <f t="shared" si="274"/>
        <v>6.0000000000000053E-2</v>
      </c>
      <c r="AL171" s="25">
        <f t="shared" si="275"/>
        <v>-4.0000000000000036E-2</v>
      </c>
      <c r="AM171" s="25">
        <f t="shared" si="263"/>
        <v>-7.0000000000000062E-2</v>
      </c>
      <c r="AN171" s="30">
        <f t="shared" si="276"/>
        <v>0</v>
      </c>
      <c r="AO171" s="29">
        <f t="shared" si="277"/>
        <v>4.7000000000000153E-2</v>
      </c>
      <c r="AP171" s="25">
        <f t="shared" si="277"/>
        <v>-6.0999999999999943E-2</v>
      </c>
      <c r="AQ171" s="25">
        <f t="shared" si="277"/>
        <v>-0.26400000000000023</v>
      </c>
      <c r="AR171" s="30">
        <f t="shared" si="277"/>
        <v>-1.3500000000000068E-2</v>
      </c>
      <c r="AS171" s="28">
        <f t="shared" si="278"/>
        <v>6.6776785714285719E-2</v>
      </c>
      <c r="AT171" s="28">
        <f t="shared" si="278"/>
        <v>6.7616071428571428E-2</v>
      </c>
      <c r="AU171" s="28">
        <f t="shared" si="278"/>
        <v>6.5687499999999996E-2</v>
      </c>
      <c r="AV171" s="28">
        <f t="shared" si="278"/>
        <v>6.20625E-2</v>
      </c>
      <c r="AW171" s="95">
        <f t="shared" si="278"/>
        <v>6.6535714285714281E-2</v>
      </c>
      <c r="AX171" s="12">
        <f t="shared" si="279"/>
        <v>0.88915630431875914</v>
      </c>
      <c r="AY171" s="4">
        <f t="shared" si="279"/>
        <v>0.92433645847088342</v>
      </c>
      <c r="AZ171" s="4">
        <f t="shared" si="279"/>
        <v>0.94234062797335871</v>
      </c>
      <c r="BA171" s="4">
        <f t="shared" si="279"/>
        <v>0.88781470292044318</v>
      </c>
      <c r="BB171" s="10">
        <f t="shared" si="279"/>
        <v>0.88974771873322611</v>
      </c>
      <c r="BC171" s="4">
        <f t="shared" si="280"/>
        <v>0.26955475330926593</v>
      </c>
      <c r="BD171" s="4">
        <f t="shared" si="280"/>
        <v>0.27138518420705138</v>
      </c>
      <c r="BE171" s="4">
        <f t="shared" si="280"/>
        <v>0.33210275927687921</v>
      </c>
      <c r="BF171" s="4">
        <f t="shared" si="280"/>
        <v>0.29164149043303123</v>
      </c>
      <c r="BG171" s="10">
        <f t="shared" si="280"/>
        <v>0.21792807300053679</v>
      </c>
      <c r="BH171" s="12">
        <f t="shared" si="281"/>
        <v>0.30315789473684213</v>
      </c>
      <c r="BI171" s="4">
        <f t="shared" si="281"/>
        <v>0.29360000000000003</v>
      </c>
      <c r="BJ171" s="4">
        <f t="shared" si="281"/>
        <v>0.35242326332794832</v>
      </c>
      <c r="BK171" s="4">
        <f t="shared" si="281"/>
        <v>0.32849364791288566</v>
      </c>
      <c r="BL171" s="10">
        <f t="shared" si="281"/>
        <v>0.24493243243243243</v>
      </c>
      <c r="BM171" s="35">
        <f t="shared" si="282"/>
        <v>1.3088249999999999</v>
      </c>
    </row>
    <row r="172" spans="1:65" x14ac:dyDescent="0.2">
      <c r="A172" s="65" t="s">
        <v>208</v>
      </c>
      <c r="B172" s="68">
        <v>40144</v>
      </c>
      <c r="C172" s="25">
        <v>3.6019000000000001</v>
      </c>
      <c r="D172" s="25">
        <v>3.6575000000000002</v>
      </c>
      <c r="E172" s="25">
        <v>3.5280999999999998</v>
      </c>
      <c r="F172" s="25">
        <v>3.3525</v>
      </c>
      <c r="G172" s="25">
        <v>3.5806</v>
      </c>
      <c r="H172" s="29">
        <v>117.375</v>
      </c>
      <c r="I172" s="25">
        <v>126.67</v>
      </c>
      <c r="J172" s="25">
        <v>122.25</v>
      </c>
      <c r="K172" s="25">
        <v>108</v>
      </c>
      <c r="L172" s="30">
        <v>115</v>
      </c>
      <c r="M172" s="25">
        <v>50.125</v>
      </c>
      <c r="N172" s="25">
        <v>52.17</v>
      </c>
      <c r="O172" s="25">
        <v>58.75</v>
      </c>
      <c r="P172" s="25">
        <v>45.83</v>
      </c>
      <c r="Q172" s="25">
        <v>56</v>
      </c>
      <c r="R172" s="29">
        <v>37</v>
      </c>
      <c r="S172" s="25">
        <v>39</v>
      </c>
      <c r="T172" s="25">
        <v>43.59</v>
      </c>
      <c r="U172" s="25">
        <v>35.5</v>
      </c>
      <c r="V172" s="30">
        <v>29</v>
      </c>
      <c r="W172" s="25">
        <v>2.0699999999999998</v>
      </c>
      <c r="X172" s="25">
        <v>2.17</v>
      </c>
      <c r="Y172" s="25">
        <v>2.0699999999999998</v>
      </c>
      <c r="Z172" s="25">
        <v>2.0099999999999998</v>
      </c>
      <c r="AA172" s="30">
        <v>2.11</v>
      </c>
      <c r="AC172" s="29">
        <f t="shared" si="260"/>
        <v>9.2950000000000017</v>
      </c>
      <c r="AD172" s="25">
        <f t="shared" si="269"/>
        <v>4.875</v>
      </c>
      <c r="AE172" s="25">
        <f t="shared" si="261"/>
        <v>-9.375</v>
      </c>
      <c r="AF172" s="30">
        <f t="shared" si="270"/>
        <v>-2.375</v>
      </c>
      <c r="AG172" s="25">
        <f t="shared" si="271"/>
        <v>2</v>
      </c>
      <c r="AH172" s="25">
        <f t="shared" si="272"/>
        <v>6.5900000000000034</v>
      </c>
      <c r="AI172" s="25">
        <f t="shared" si="273"/>
        <v>-1.5</v>
      </c>
      <c r="AJ172" s="30">
        <f t="shared" si="262"/>
        <v>-8</v>
      </c>
      <c r="AK172" s="25">
        <f t="shared" si="274"/>
        <v>0.10000000000000009</v>
      </c>
      <c r="AL172" s="25">
        <f t="shared" si="275"/>
        <v>0</v>
      </c>
      <c r="AM172" s="25">
        <f t="shared" si="263"/>
        <v>-6.0000000000000053E-2</v>
      </c>
      <c r="AN172" s="30">
        <f t="shared" si="276"/>
        <v>4.0000000000000036E-2</v>
      </c>
      <c r="AO172" s="29">
        <f t="shared" si="277"/>
        <v>5.5600000000000094E-2</v>
      </c>
      <c r="AP172" s="25">
        <f t="shared" si="277"/>
        <v>-7.380000000000031E-2</v>
      </c>
      <c r="AQ172" s="25">
        <f t="shared" si="277"/>
        <v>-0.24940000000000007</v>
      </c>
      <c r="AR172" s="30">
        <f t="shared" si="277"/>
        <v>-2.1300000000000097E-2</v>
      </c>
      <c r="AS172" s="28">
        <f t="shared" si="278"/>
        <v>6.4319642857142853E-2</v>
      </c>
      <c r="AT172" s="28">
        <f t="shared" si="278"/>
        <v>6.5312500000000009E-2</v>
      </c>
      <c r="AU172" s="28">
        <f t="shared" si="278"/>
        <v>6.3001785714285705E-2</v>
      </c>
      <c r="AV172" s="28">
        <f t="shared" si="278"/>
        <v>5.9866071428571428E-2</v>
      </c>
      <c r="AW172" s="95">
        <f t="shared" si="278"/>
        <v>6.3939285714285712E-2</v>
      </c>
      <c r="AX172" s="12">
        <f t="shared" si="279"/>
        <v>0.91243510369527192</v>
      </c>
      <c r="AY172" s="4">
        <f t="shared" si="279"/>
        <v>0.96972248803827743</v>
      </c>
      <c r="AZ172" s="4">
        <f t="shared" si="279"/>
        <v>0.97021059493778539</v>
      </c>
      <c r="BA172" s="4">
        <f t="shared" si="279"/>
        <v>0.90201342281879193</v>
      </c>
      <c r="BB172" s="10">
        <f t="shared" si="279"/>
        <v>0.89929062168351681</v>
      </c>
      <c r="BC172" s="4">
        <f t="shared" si="280"/>
        <v>0.28762597517976624</v>
      </c>
      <c r="BD172" s="4">
        <f t="shared" si="280"/>
        <v>0.29856459330143537</v>
      </c>
      <c r="BE172" s="4">
        <f t="shared" si="280"/>
        <v>0.34594257532382877</v>
      </c>
      <c r="BF172" s="4">
        <f t="shared" si="280"/>
        <v>0.29649515287099176</v>
      </c>
      <c r="BG172" s="10">
        <f t="shared" si="280"/>
        <v>0.22677763503323467</v>
      </c>
      <c r="BH172" s="12">
        <f t="shared" si="281"/>
        <v>0.31522896698615549</v>
      </c>
      <c r="BI172" s="4">
        <f t="shared" si="281"/>
        <v>0.30788663456224835</v>
      </c>
      <c r="BJ172" s="4">
        <f t="shared" si="281"/>
        <v>0.35656441717791415</v>
      </c>
      <c r="BK172" s="4">
        <f t="shared" si="281"/>
        <v>0.32870370370370372</v>
      </c>
      <c r="BL172" s="10">
        <f t="shared" si="281"/>
        <v>0.25217391304347825</v>
      </c>
      <c r="BM172" s="35">
        <f t="shared" si="282"/>
        <v>1.2606649999999999</v>
      </c>
    </row>
    <row r="173" spans="1:65" x14ac:dyDescent="0.2">
      <c r="A173" s="65" t="s">
        <v>209</v>
      </c>
      <c r="B173" s="68">
        <v>40151</v>
      </c>
      <c r="C173" s="25">
        <v>3.6915</v>
      </c>
      <c r="D173" s="25">
        <v>3.726</v>
      </c>
      <c r="E173" s="25">
        <v>3.6715</v>
      </c>
      <c r="F173" s="25">
        <v>3.419</v>
      </c>
      <c r="G173" s="30">
        <v>3.5680000000000001</v>
      </c>
      <c r="H173" s="25">
        <v>116.6</v>
      </c>
      <c r="I173" s="25">
        <v>126.5</v>
      </c>
      <c r="J173" s="25">
        <v>121.8</v>
      </c>
      <c r="K173" s="25">
        <v>109.5</v>
      </c>
      <c r="L173" s="30">
        <v>115</v>
      </c>
      <c r="M173" s="25">
        <v>48.25</v>
      </c>
      <c r="N173" s="25">
        <v>52.4</v>
      </c>
      <c r="O173" s="25">
        <v>58.3</v>
      </c>
      <c r="P173" s="25">
        <v>44.6</v>
      </c>
      <c r="Q173" s="30">
        <v>56</v>
      </c>
      <c r="R173" s="25">
        <v>37</v>
      </c>
      <c r="S173" s="25">
        <v>38.4</v>
      </c>
      <c r="T173" s="25">
        <v>43.15</v>
      </c>
      <c r="U173" s="25">
        <v>34.9</v>
      </c>
      <c r="V173" s="30">
        <v>29</v>
      </c>
      <c r="W173" s="25">
        <v>2.0499999999999998</v>
      </c>
      <c r="X173" s="25">
        <v>2.15</v>
      </c>
      <c r="Y173" s="25">
        <v>2.04</v>
      </c>
      <c r="Z173" s="25">
        <v>2.0099999999999998</v>
      </c>
      <c r="AA173" s="30">
        <v>2.09</v>
      </c>
      <c r="AC173" s="29">
        <f t="shared" ref="AC173:AC178" si="283">I173-H173</f>
        <v>9.9000000000000057</v>
      </c>
      <c r="AD173" s="25">
        <f t="shared" si="269"/>
        <v>5.2000000000000028</v>
      </c>
      <c r="AE173" s="25">
        <f t="shared" ref="AE173:AE178" si="284">K173-$H173</f>
        <v>-7.0999999999999943</v>
      </c>
      <c r="AF173" s="30">
        <f t="shared" si="270"/>
        <v>-1.5999999999999943</v>
      </c>
      <c r="AG173" s="25">
        <f t="shared" si="271"/>
        <v>1.3999999999999986</v>
      </c>
      <c r="AH173" s="25">
        <f t="shared" si="272"/>
        <v>6.1499999999999986</v>
      </c>
      <c r="AI173" s="25">
        <f t="shared" si="273"/>
        <v>-2.1000000000000014</v>
      </c>
      <c r="AJ173" s="30">
        <f t="shared" ref="AJ173:AJ178" si="285">V173-R173</f>
        <v>-8</v>
      </c>
      <c r="AK173" s="25">
        <f t="shared" si="274"/>
        <v>0.10000000000000009</v>
      </c>
      <c r="AL173" s="25">
        <f t="shared" si="275"/>
        <v>-9.9999999999997868E-3</v>
      </c>
      <c r="AM173" s="25">
        <f t="shared" ref="AM173:AM178" si="286">Z173-W173</f>
        <v>-4.0000000000000036E-2</v>
      </c>
      <c r="AN173" s="30">
        <f t="shared" si="276"/>
        <v>4.0000000000000036E-2</v>
      </c>
      <c r="AO173" s="29">
        <f t="shared" ref="AO173:AR176" si="287">D173-$C173</f>
        <v>3.4499999999999975E-2</v>
      </c>
      <c r="AP173" s="25">
        <f t="shared" si="287"/>
        <v>-2.0000000000000018E-2</v>
      </c>
      <c r="AQ173" s="25">
        <f t="shared" si="287"/>
        <v>-0.27249999999999996</v>
      </c>
      <c r="AR173" s="30">
        <f t="shared" si="287"/>
        <v>-0.12349999999999994</v>
      </c>
      <c r="AS173" s="28">
        <f t="shared" ref="AS173:AW176" si="288">C173/56</f>
        <v>6.5919642857142857E-2</v>
      </c>
      <c r="AT173" s="28">
        <f t="shared" si="288"/>
        <v>6.6535714285714281E-2</v>
      </c>
      <c r="AU173" s="28">
        <f t="shared" si="288"/>
        <v>6.5562499999999996E-2</v>
      </c>
      <c r="AV173" s="28">
        <f t="shared" si="288"/>
        <v>6.1053571428571429E-2</v>
      </c>
      <c r="AW173" s="95">
        <f t="shared" si="288"/>
        <v>6.3714285714285709E-2</v>
      </c>
      <c r="AX173" s="12">
        <f t="shared" ref="AX173:BB176" si="289">(H173/2000)/AS173</f>
        <v>0.88441013138290669</v>
      </c>
      <c r="AY173" s="4">
        <f t="shared" si="289"/>
        <v>0.9506172839506174</v>
      </c>
      <c r="AZ173" s="4">
        <f t="shared" si="289"/>
        <v>0.92888465204957105</v>
      </c>
      <c r="BA173" s="4">
        <f t="shared" si="289"/>
        <v>0.89675343667739105</v>
      </c>
      <c r="BB173" s="10">
        <f t="shared" si="289"/>
        <v>0.90246636771300459</v>
      </c>
      <c r="BC173" s="4">
        <f t="shared" ref="BC173:BG176" si="290">(R173/2000)/AS173</f>
        <v>0.28064472436678856</v>
      </c>
      <c r="BD173" s="4">
        <f t="shared" si="290"/>
        <v>0.2885668276972625</v>
      </c>
      <c r="BE173" s="4">
        <f t="shared" si="290"/>
        <v>0.32907530981887517</v>
      </c>
      <c r="BF173" s="4">
        <f t="shared" si="290"/>
        <v>0.28581456566247443</v>
      </c>
      <c r="BG173" s="10">
        <f t="shared" si="290"/>
        <v>0.22757847533632289</v>
      </c>
      <c r="BH173" s="12">
        <f t="shared" ref="BH173:BL176" si="291">R173/H173</f>
        <v>0.31732418524871359</v>
      </c>
      <c r="BI173" s="4">
        <f t="shared" si="291"/>
        <v>0.3035573122529644</v>
      </c>
      <c r="BJ173" s="4">
        <f t="shared" si="291"/>
        <v>0.35426929392446632</v>
      </c>
      <c r="BK173" s="4">
        <f t="shared" si="291"/>
        <v>0.31872146118721462</v>
      </c>
      <c r="BL173" s="10">
        <f t="shared" si="291"/>
        <v>0.25217391304347825</v>
      </c>
      <c r="BM173" s="35">
        <f t="shared" si="282"/>
        <v>1.292025</v>
      </c>
    </row>
    <row r="174" spans="1:65" x14ac:dyDescent="0.2">
      <c r="A174" s="65" t="s">
        <v>210</v>
      </c>
      <c r="B174" s="68">
        <v>40158</v>
      </c>
      <c r="C174" s="25">
        <v>3.4435000000000002</v>
      </c>
      <c r="D174" s="25">
        <v>3.5874999999999999</v>
      </c>
      <c r="E174" s="25">
        <v>3.4451000000000001</v>
      </c>
      <c r="F174" s="25">
        <v>3.1812999999999998</v>
      </c>
      <c r="G174" s="30">
        <v>3.3035000000000001</v>
      </c>
      <c r="H174" s="25">
        <v>115.65</v>
      </c>
      <c r="I174" s="25">
        <v>125.1</v>
      </c>
      <c r="J174" s="25">
        <v>117.9</v>
      </c>
      <c r="K174" s="25">
        <v>105.8</v>
      </c>
      <c r="L174" s="30">
        <v>114</v>
      </c>
      <c r="M174" s="25">
        <v>48</v>
      </c>
      <c r="N174" s="25">
        <v>49.8</v>
      </c>
      <c r="O174" s="25">
        <v>56.5</v>
      </c>
      <c r="P174" s="25">
        <v>44.5</v>
      </c>
      <c r="Q174" s="30">
        <v>55</v>
      </c>
      <c r="R174" s="25">
        <v>36.799999999999997</v>
      </c>
      <c r="S174" s="25">
        <v>39</v>
      </c>
      <c r="T174" s="25">
        <v>43.88</v>
      </c>
      <c r="U174" s="25">
        <v>33.950000000000003</v>
      </c>
      <c r="V174" s="30">
        <v>29</v>
      </c>
      <c r="W174" s="25">
        <v>2.0499999999999998</v>
      </c>
      <c r="X174" s="25">
        <v>2.14</v>
      </c>
      <c r="Y174" s="25">
        <v>2.0499999999999998</v>
      </c>
      <c r="Z174" s="25">
        <v>2.0299999999999998</v>
      </c>
      <c r="AA174" s="30">
        <v>2.08</v>
      </c>
      <c r="AC174" s="29">
        <f t="shared" si="283"/>
        <v>9.4499999999999886</v>
      </c>
      <c r="AD174" s="25">
        <f t="shared" si="269"/>
        <v>2.25</v>
      </c>
      <c r="AE174" s="25">
        <f t="shared" si="284"/>
        <v>-9.8500000000000085</v>
      </c>
      <c r="AF174" s="30">
        <f t="shared" si="270"/>
        <v>-1.6500000000000057</v>
      </c>
      <c r="AG174" s="25">
        <f t="shared" si="271"/>
        <v>2.2000000000000028</v>
      </c>
      <c r="AH174" s="25">
        <f t="shared" si="272"/>
        <v>7.0800000000000054</v>
      </c>
      <c r="AI174" s="25">
        <f t="shared" si="273"/>
        <v>-2.8499999999999943</v>
      </c>
      <c r="AJ174" s="30">
        <f t="shared" si="285"/>
        <v>-7.7999999999999972</v>
      </c>
      <c r="AK174" s="25">
        <f t="shared" si="274"/>
        <v>9.0000000000000302E-2</v>
      </c>
      <c r="AL174" s="25">
        <f t="shared" si="275"/>
        <v>0</v>
      </c>
      <c r="AM174" s="25">
        <f t="shared" si="286"/>
        <v>-2.0000000000000018E-2</v>
      </c>
      <c r="AN174" s="30">
        <f t="shared" si="276"/>
        <v>3.0000000000000249E-2</v>
      </c>
      <c r="AO174" s="29">
        <f t="shared" si="287"/>
        <v>0.14399999999999968</v>
      </c>
      <c r="AP174" s="25">
        <f t="shared" si="287"/>
        <v>1.5999999999998238E-3</v>
      </c>
      <c r="AQ174" s="25">
        <f t="shared" si="287"/>
        <v>-0.26220000000000043</v>
      </c>
      <c r="AR174" s="30">
        <f t="shared" si="287"/>
        <v>-0.14000000000000012</v>
      </c>
      <c r="AS174" s="28">
        <f t="shared" si="288"/>
        <v>6.149107142857143E-2</v>
      </c>
      <c r="AT174" s="28">
        <f t="shared" si="288"/>
        <v>6.4062499999999994E-2</v>
      </c>
      <c r="AU174" s="28">
        <f t="shared" si="288"/>
        <v>6.1519642857142856E-2</v>
      </c>
      <c r="AV174" s="28">
        <f t="shared" si="288"/>
        <v>5.6808928571428566E-2</v>
      </c>
      <c r="AW174" s="95">
        <f t="shared" si="288"/>
        <v>5.8991071428571427E-2</v>
      </c>
      <c r="AX174" s="12">
        <f t="shared" si="289"/>
        <v>0.94038042689124435</v>
      </c>
      <c r="AY174" s="4">
        <f t="shared" si="289"/>
        <v>0.976390243902439</v>
      </c>
      <c r="AZ174" s="4">
        <f t="shared" si="289"/>
        <v>0.95823053031842331</v>
      </c>
      <c r="BA174" s="4">
        <f t="shared" si="289"/>
        <v>0.93119165121176883</v>
      </c>
      <c r="BB174" s="10">
        <f t="shared" si="289"/>
        <v>0.9662479188739217</v>
      </c>
      <c r="BC174" s="4">
        <f t="shared" si="290"/>
        <v>0.29923043415129952</v>
      </c>
      <c r="BD174" s="4">
        <f t="shared" si="290"/>
        <v>0.30439024390243907</v>
      </c>
      <c r="BE174" s="4">
        <f t="shared" si="290"/>
        <v>0.3566340599692317</v>
      </c>
      <c r="BF174" s="4">
        <f t="shared" si="290"/>
        <v>0.29880866312513754</v>
      </c>
      <c r="BG174" s="10">
        <f t="shared" si="290"/>
        <v>0.24579990918722569</v>
      </c>
      <c r="BH174" s="12">
        <f t="shared" si="291"/>
        <v>0.31820146995244269</v>
      </c>
      <c r="BI174" s="4">
        <f t="shared" si="291"/>
        <v>0.3117505995203837</v>
      </c>
      <c r="BJ174" s="4">
        <f t="shared" si="291"/>
        <v>0.37217981340118744</v>
      </c>
      <c r="BK174" s="4">
        <f t="shared" si="291"/>
        <v>0.32088846880907373</v>
      </c>
      <c r="BL174" s="10">
        <f t="shared" si="291"/>
        <v>0.25438596491228072</v>
      </c>
      <c r="BM174" s="35">
        <f t="shared" si="282"/>
        <v>1.205225</v>
      </c>
    </row>
    <row r="175" spans="1:65" x14ac:dyDescent="0.2">
      <c r="A175" s="65" t="s">
        <v>211</v>
      </c>
      <c r="B175" s="68">
        <v>40165</v>
      </c>
      <c r="C175" s="25">
        <v>3.7010000000000001</v>
      </c>
      <c r="D175" s="25">
        <v>3.7170000000000001</v>
      </c>
      <c r="E175" s="25">
        <v>3.6585000000000001</v>
      </c>
      <c r="F175" s="25">
        <v>3.3254999999999999</v>
      </c>
      <c r="G175" s="30">
        <v>3.4794999999999998</v>
      </c>
      <c r="H175" s="25">
        <v>110.75</v>
      </c>
      <c r="I175" s="25">
        <v>125.9</v>
      </c>
      <c r="J175" s="25">
        <v>115</v>
      </c>
      <c r="K175" s="25">
        <v>108.3</v>
      </c>
      <c r="L175" s="30">
        <v>115.3</v>
      </c>
      <c r="M175" s="25">
        <v>47</v>
      </c>
      <c r="N175" s="25">
        <v>50.7</v>
      </c>
      <c r="O175" s="25">
        <v>55</v>
      </c>
      <c r="P175" s="25">
        <v>45.7</v>
      </c>
      <c r="Q175" s="30">
        <v>53.5</v>
      </c>
      <c r="R175" s="25">
        <v>36</v>
      </c>
      <c r="S175" s="25">
        <v>38.4</v>
      </c>
      <c r="T175" s="25">
        <v>43</v>
      </c>
      <c r="U175" s="25">
        <v>32.75</v>
      </c>
      <c r="V175" s="30">
        <v>29</v>
      </c>
      <c r="W175" s="25">
        <v>1.96</v>
      </c>
      <c r="X175" s="25">
        <v>2.0699999999999998</v>
      </c>
      <c r="Y175" s="25">
        <v>1.96</v>
      </c>
      <c r="Z175" s="25">
        <v>1.95</v>
      </c>
      <c r="AA175" s="30">
        <v>2.0099999999999998</v>
      </c>
      <c r="AC175" s="29">
        <f t="shared" si="283"/>
        <v>15.150000000000006</v>
      </c>
      <c r="AD175" s="25">
        <f t="shared" si="269"/>
        <v>4.25</v>
      </c>
      <c r="AE175" s="25">
        <f t="shared" si="284"/>
        <v>-2.4500000000000028</v>
      </c>
      <c r="AF175" s="30">
        <f t="shared" si="270"/>
        <v>4.5499999999999972</v>
      </c>
      <c r="AG175" s="25">
        <f t="shared" si="271"/>
        <v>2.3999999999999986</v>
      </c>
      <c r="AH175" s="25">
        <f t="shared" si="272"/>
        <v>7</v>
      </c>
      <c r="AI175" s="25">
        <f t="shared" si="273"/>
        <v>-3.25</v>
      </c>
      <c r="AJ175" s="30">
        <f t="shared" si="285"/>
        <v>-7</v>
      </c>
      <c r="AK175" s="25">
        <f t="shared" si="274"/>
        <v>0.10999999999999988</v>
      </c>
      <c r="AL175" s="25">
        <f t="shared" si="275"/>
        <v>0</v>
      </c>
      <c r="AM175" s="25">
        <f t="shared" si="286"/>
        <v>-1.0000000000000009E-2</v>
      </c>
      <c r="AN175" s="30">
        <f t="shared" si="276"/>
        <v>4.9999999999999822E-2</v>
      </c>
      <c r="AO175" s="29">
        <f t="shared" si="287"/>
        <v>1.6000000000000014E-2</v>
      </c>
      <c r="AP175" s="25">
        <f t="shared" si="287"/>
        <v>-4.2499999999999982E-2</v>
      </c>
      <c r="AQ175" s="25">
        <f t="shared" si="287"/>
        <v>-0.37550000000000017</v>
      </c>
      <c r="AR175" s="30">
        <f t="shared" si="287"/>
        <v>-0.22150000000000025</v>
      </c>
      <c r="AS175" s="28">
        <f t="shared" si="288"/>
        <v>6.6089285714285712E-2</v>
      </c>
      <c r="AT175" s="28">
        <f t="shared" si="288"/>
        <v>6.6375000000000003E-2</v>
      </c>
      <c r="AU175" s="28">
        <f t="shared" si="288"/>
        <v>6.5330357142857148E-2</v>
      </c>
      <c r="AV175" s="28">
        <f t="shared" si="288"/>
        <v>5.9383928571428567E-2</v>
      </c>
      <c r="AW175" s="95">
        <f t="shared" si="288"/>
        <v>6.2133928571428569E-2</v>
      </c>
      <c r="AX175" s="12">
        <f t="shared" si="289"/>
        <v>0.83788165360713329</v>
      </c>
      <c r="AY175" s="4">
        <f t="shared" si="289"/>
        <v>0.94839924670433151</v>
      </c>
      <c r="AZ175" s="4">
        <f t="shared" si="289"/>
        <v>0.88014213475468084</v>
      </c>
      <c r="BA175" s="4">
        <f t="shared" si="289"/>
        <v>0.91186287776274244</v>
      </c>
      <c r="BB175" s="10">
        <f t="shared" si="289"/>
        <v>0.92783445897399053</v>
      </c>
      <c r="BC175" s="4">
        <f t="shared" si="290"/>
        <v>0.2723588219400162</v>
      </c>
      <c r="BD175" s="4">
        <f t="shared" si="290"/>
        <v>0.2892655367231638</v>
      </c>
      <c r="BE175" s="4">
        <f t="shared" si="290"/>
        <v>0.32909662429957626</v>
      </c>
      <c r="BF175" s="4">
        <f t="shared" si="290"/>
        <v>0.27574800781837322</v>
      </c>
      <c r="BG175" s="10">
        <f t="shared" si="290"/>
        <v>0.23336686305503668</v>
      </c>
      <c r="BH175" s="12">
        <f t="shared" si="291"/>
        <v>0.32505643340857787</v>
      </c>
      <c r="BI175" s="4">
        <f t="shared" si="291"/>
        <v>0.30500397140587765</v>
      </c>
      <c r="BJ175" s="4">
        <f t="shared" si="291"/>
        <v>0.37391304347826088</v>
      </c>
      <c r="BK175" s="4">
        <f t="shared" si="291"/>
        <v>0.30240073868882733</v>
      </c>
      <c r="BL175" s="10">
        <f t="shared" si="291"/>
        <v>0.25151777970511707</v>
      </c>
      <c r="BM175" s="35">
        <f t="shared" si="282"/>
        <v>1.29535</v>
      </c>
    </row>
    <row r="176" spans="1:65" x14ac:dyDescent="0.2">
      <c r="A176" s="66" t="s">
        <v>212</v>
      </c>
      <c r="B176" s="67">
        <v>40172</v>
      </c>
      <c r="C176" s="42">
        <v>3.6675</v>
      </c>
      <c r="D176" s="42">
        <v>3.7050000000000001</v>
      </c>
      <c r="E176" s="42">
        <v>3.6280999999999999</v>
      </c>
      <c r="F176" s="42">
        <v>3.2717000000000001</v>
      </c>
      <c r="G176" s="43">
        <v>3.4781</v>
      </c>
      <c r="H176" s="42">
        <v>108.75</v>
      </c>
      <c r="I176" s="42">
        <v>128.5</v>
      </c>
      <c r="J176" s="42">
        <v>114.63</v>
      </c>
      <c r="K176" s="42">
        <v>107.5</v>
      </c>
      <c r="L176" s="43">
        <v>113.38</v>
      </c>
      <c r="M176" s="42">
        <v>47</v>
      </c>
      <c r="N176" s="42">
        <v>50.88</v>
      </c>
      <c r="O176" s="42">
        <v>54</v>
      </c>
      <c r="P176" s="42">
        <v>44.5</v>
      </c>
      <c r="Q176" s="43">
        <v>53</v>
      </c>
      <c r="R176" s="42">
        <v>36</v>
      </c>
      <c r="S176" s="42">
        <v>39</v>
      </c>
      <c r="T176" s="42">
        <v>43.63</v>
      </c>
      <c r="U176" s="42">
        <v>33.5</v>
      </c>
      <c r="V176" s="43">
        <v>29</v>
      </c>
      <c r="W176" s="42">
        <v>1.87</v>
      </c>
      <c r="X176" s="42">
        <v>1.95</v>
      </c>
      <c r="Y176" s="42">
        <v>1.84</v>
      </c>
      <c r="Z176" s="42">
        <v>1.87</v>
      </c>
      <c r="AA176" s="43">
        <v>1.9</v>
      </c>
      <c r="AB176" s="39"/>
      <c r="AC176" s="41">
        <f t="shared" si="283"/>
        <v>19.75</v>
      </c>
      <c r="AD176" s="42">
        <f t="shared" si="269"/>
        <v>5.8799999999999955</v>
      </c>
      <c r="AE176" s="42">
        <f t="shared" si="284"/>
        <v>-1.25</v>
      </c>
      <c r="AF176" s="43">
        <f t="shared" si="270"/>
        <v>4.6299999999999955</v>
      </c>
      <c r="AG176" s="42">
        <f t="shared" si="271"/>
        <v>3</v>
      </c>
      <c r="AH176" s="42">
        <f t="shared" si="272"/>
        <v>7.6300000000000026</v>
      </c>
      <c r="AI176" s="42">
        <f t="shared" si="273"/>
        <v>-2.5</v>
      </c>
      <c r="AJ176" s="43">
        <f t="shared" si="285"/>
        <v>-7</v>
      </c>
      <c r="AK176" s="42">
        <f t="shared" si="274"/>
        <v>7.9999999999999849E-2</v>
      </c>
      <c r="AL176" s="42">
        <f t="shared" si="275"/>
        <v>-3.0000000000000027E-2</v>
      </c>
      <c r="AM176" s="42">
        <f t="shared" si="286"/>
        <v>0</v>
      </c>
      <c r="AN176" s="43">
        <f t="shared" si="276"/>
        <v>2.9999999999999805E-2</v>
      </c>
      <c r="AO176" s="41">
        <f t="shared" si="287"/>
        <v>3.7500000000000089E-2</v>
      </c>
      <c r="AP176" s="42">
        <f t="shared" si="287"/>
        <v>-3.9400000000000102E-2</v>
      </c>
      <c r="AQ176" s="42">
        <f t="shared" si="287"/>
        <v>-0.39579999999999993</v>
      </c>
      <c r="AR176" s="43">
        <f t="shared" si="287"/>
        <v>-0.18940000000000001</v>
      </c>
      <c r="AS176" s="47">
        <f t="shared" si="288"/>
        <v>6.5491071428571426E-2</v>
      </c>
      <c r="AT176" s="47">
        <f t="shared" si="288"/>
        <v>6.6160714285714281E-2</v>
      </c>
      <c r="AU176" s="47">
        <f t="shared" si="288"/>
        <v>6.4787499999999998E-2</v>
      </c>
      <c r="AV176" s="47">
        <f t="shared" si="288"/>
        <v>5.8423214285714287E-2</v>
      </c>
      <c r="AW176" s="97">
        <f t="shared" si="288"/>
        <v>6.2108928571428572E-2</v>
      </c>
      <c r="AX176" s="48">
        <f t="shared" si="289"/>
        <v>0.8302658486707567</v>
      </c>
      <c r="AY176" s="49">
        <f t="shared" si="289"/>
        <v>0.97112010796221326</v>
      </c>
      <c r="AZ176" s="49">
        <f t="shared" si="289"/>
        <v>0.88466139301562796</v>
      </c>
      <c r="BA176" s="49">
        <f t="shared" si="289"/>
        <v>0.92001100345386189</v>
      </c>
      <c r="BB176" s="50">
        <f t="shared" si="289"/>
        <v>0.91275121474368182</v>
      </c>
      <c r="BC176" s="49">
        <f t="shared" si="290"/>
        <v>0.27484662576687113</v>
      </c>
      <c r="BD176" s="49">
        <f t="shared" si="290"/>
        <v>0.29473684210526319</v>
      </c>
      <c r="BE176" s="49">
        <f t="shared" si="290"/>
        <v>0.33671618753617599</v>
      </c>
      <c r="BF176" s="49">
        <f t="shared" si="290"/>
        <v>0.28670110340190119</v>
      </c>
      <c r="BG176" s="50">
        <f t="shared" si="290"/>
        <v>0.23346079756188726</v>
      </c>
      <c r="BH176" s="48">
        <f t="shared" si="291"/>
        <v>0.33103448275862069</v>
      </c>
      <c r="BI176" s="49">
        <f t="shared" si="291"/>
        <v>0.30350194552529181</v>
      </c>
      <c r="BJ176" s="49">
        <f t="shared" si="291"/>
        <v>0.38061589461746492</v>
      </c>
      <c r="BK176" s="49">
        <f t="shared" si="291"/>
        <v>0.3116279069767442</v>
      </c>
      <c r="BL176" s="50">
        <f t="shared" si="291"/>
        <v>0.25577703298641735</v>
      </c>
      <c r="BM176" s="51">
        <f t="shared" si="282"/>
        <v>1.283625</v>
      </c>
    </row>
    <row r="177" spans="1:65" x14ac:dyDescent="0.2">
      <c r="A177" s="65" t="s">
        <v>213</v>
      </c>
      <c r="B177" s="68">
        <v>40179</v>
      </c>
      <c r="C177" s="25">
        <v>3.8106</v>
      </c>
      <c r="D177" s="25">
        <v>3.8772000000000002</v>
      </c>
      <c r="E177" s="25">
        <v>3.7906</v>
      </c>
      <c r="F177" s="25">
        <v>3.4781</v>
      </c>
      <c r="G177" s="25">
        <v>3.6118999999999999</v>
      </c>
      <c r="H177" s="26">
        <v>106.25</v>
      </c>
      <c r="I177" s="25">
        <v>127.5</v>
      </c>
      <c r="J177" s="25">
        <v>114.13</v>
      </c>
      <c r="K177" s="25">
        <v>108.88</v>
      </c>
      <c r="L177" s="25">
        <v>112.5</v>
      </c>
      <c r="M177" s="26">
        <v>47</v>
      </c>
      <c r="N177" s="25">
        <v>51.75</v>
      </c>
      <c r="O177" s="25">
        <v>55.38</v>
      </c>
      <c r="P177" s="25">
        <v>49</v>
      </c>
      <c r="Q177" s="25">
        <v>52.5</v>
      </c>
      <c r="R177" s="26">
        <v>35.5</v>
      </c>
      <c r="S177" s="25">
        <v>39</v>
      </c>
      <c r="T177" s="25">
        <v>44.25</v>
      </c>
      <c r="U177" s="25">
        <v>34.75</v>
      </c>
      <c r="V177" s="25">
        <v>29</v>
      </c>
      <c r="W177" s="26">
        <v>1.87</v>
      </c>
      <c r="X177" s="25">
        <v>1.93</v>
      </c>
      <c r="Y177" s="25">
        <v>1.84</v>
      </c>
      <c r="Z177" s="25">
        <v>1.88</v>
      </c>
      <c r="AA177" s="25">
        <v>1.89</v>
      </c>
      <c r="AB177" s="101"/>
      <c r="AC177" s="26">
        <f t="shared" si="283"/>
        <v>21.25</v>
      </c>
      <c r="AD177" s="25">
        <f t="shared" ref="AD177:AD185" si="292">J177-H177</f>
        <v>7.8799999999999955</v>
      </c>
      <c r="AE177" s="25">
        <f t="shared" si="284"/>
        <v>2.6299999999999955</v>
      </c>
      <c r="AF177" s="25">
        <f t="shared" ref="AF177:AF185" si="293">L177-$H177</f>
        <v>6.25</v>
      </c>
      <c r="AG177" s="26">
        <f t="shared" ref="AG177:AG185" si="294">S177-R177</f>
        <v>3.5</v>
      </c>
      <c r="AH177" s="25">
        <f t="shared" ref="AH177:AH185" si="295">T177-R177</f>
        <v>8.75</v>
      </c>
      <c r="AI177" s="25">
        <f t="shared" ref="AI177:AI185" si="296">U177-R177</f>
        <v>-0.75</v>
      </c>
      <c r="AJ177" s="25">
        <f t="shared" si="285"/>
        <v>-6.5</v>
      </c>
      <c r="AK177" s="26">
        <f t="shared" ref="AK177:AK185" si="297">X177-W177</f>
        <v>5.9999999999999831E-2</v>
      </c>
      <c r="AL177" s="25">
        <f t="shared" ref="AL177:AL185" si="298">Y177-W177</f>
        <v>-3.0000000000000027E-2</v>
      </c>
      <c r="AM177" s="25">
        <f t="shared" si="286"/>
        <v>9.9999999999997868E-3</v>
      </c>
      <c r="AN177" s="25">
        <f t="shared" ref="AN177:AN185" si="299">AA177-W177</f>
        <v>1.9999999999999796E-2</v>
      </c>
      <c r="AO177" s="26">
        <f t="shared" ref="AO177:AR178" si="300">D177-$C177</f>
        <v>6.6600000000000215E-2</v>
      </c>
      <c r="AP177" s="25">
        <f t="shared" si="300"/>
        <v>-2.0000000000000018E-2</v>
      </c>
      <c r="AQ177" s="25">
        <f t="shared" si="300"/>
        <v>-0.33250000000000002</v>
      </c>
      <c r="AR177" s="25">
        <f t="shared" si="300"/>
        <v>-0.1987000000000001</v>
      </c>
      <c r="AS177" s="99">
        <f t="shared" ref="AS177:AW178" si="301">C177/56</f>
        <v>6.8046428571428577E-2</v>
      </c>
      <c r="AT177" s="28">
        <f t="shared" si="301"/>
        <v>6.9235714285714289E-2</v>
      </c>
      <c r="AU177" s="28">
        <f t="shared" si="301"/>
        <v>6.7689285714285716E-2</v>
      </c>
      <c r="AV177" s="28">
        <f t="shared" si="301"/>
        <v>6.2108928571428572E-2</v>
      </c>
      <c r="AW177" s="28">
        <f t="shared" si="301"/>
        <v>6.4498214285714284E-2</v>
      </c>
      <c r="AX177" s="11">
        <f t="shared" ref="AX177:BB178" si="302">(H177/2000)/AS177</f>
        <v>0.78071694746234177</v>
      </c>
      <c r="AY177" s="4">
        <f t="shared" si="302"/>
        <v>0.92076756422160322</v>
      </c>
      <c r="AZ177" s="4">
        <f t="shared" si="302"/>
        <v>0.84304331768057827</v>
      </c>
      <c r="BA177" s="4">
        <f t="shared" si="302"/>
        <v>0.87652453925994067</v>
      </c>
      <c r="BB177" s="4">
        <f t="shared" si="302"/>
        <v>0.87211716824939789</v>
      </c>
      <c r="BC177" s="11">
        <f t="shared" ref="BC177:BG178" si="303">(R177/2000)/AS177</f>
        <v>0.2608513095050648</v>
      </c>
      <c r="BD177" s="4">
        <f t="shared" si="303"/>
        <v>0.28164654905601977</v>
      </c>
      <c r="BE177" s="4">
        <f t="shared" si="303"/>
        <v>0.32686118292618582</v>
      </c>
      <c r="BF177" s="4">
        <f t="shared" si="303"/>
        <v>0.27975043845777869</v>
      </c>
      <c r="BG177" s="4">
        <f t="shared" si="303"/>
        <v>0.22481242559317813</v>
      </c>
      <c r="BH177" s="11">
        <f t="shared" ref="BH177:BL178" si="304">R177/H177</f>
        <v>0.33411764705882352</v>
      </c>
      <c r="BI177" s="4">
        <f t="shared" si="304"/>
        <v>0.30588235294117649</v>
      </c>
      <c r="BJ177" s="4">
        <f t="shared" si="304"/>
        <v>0.38771576272671515</v>
      </c>
      <c r="BK177" s="4">
        <f t="shared" si="304"/>
        <v>0.3191587068332109</v>
      </c>
      <c r="BL177" s="4">
        <f t="shared" si="304"/>
        <v>0.25777777777777777</v>
      </c>
      <c r="BM177" s="98">
        <f t="shared" ref="BM177:BM185" si="305">C177*0.35</f>
        <v>1.33371</v>
      </c>
    </row>
    <row r="178" spans="1:65" x14ac:dyDescent="0.2">
      <c r="A178" s="65" t="s">
        <v>215</v>
      </c>
      <c r="B178" s="68">
        <v>40186</v>
      </c>
      <c r="C178" s="25">
        <v>3.8639999999999999</v>
      </c>
      <c r="D178" s="25">
        <v>3.95</v>
      </c>
      <c r="E178" s="25">
        <v>3.8769999999999998</v>
      </c>
      <c r="F178" s="25">
        <v>3.5510000000000002</v>
      </c>
      <c r="G178" s="25">
        <v>3.7959999999999998</v>
      </c>
      <c r="H178" s="29">
        <v>103</v>
      </c>
      <c r="I178" s="25">
        <v>130</v>
      </c>
      <c r="J178" s="25">
        <v>112.6</v>
      </c>
      <c r="K178" s="25">
        <v>114</v>
      </c>
      <c r="L178" s="25">
        <v>112.5</v>
      </c>
      <c r="M178" s="29">
        <v>46.55</v>
      </c>
      <c r="N178" s="25">
        <v>53.1</v>
      </c>
      <c r="O178" s="25">
        <v>54</v>
      </c>
      <c r="P178" s="25">
        <v>52.5</v>
      </c>
      <c r="Q178" s="25">
        <v>52.5</v>
      </c>
      <c r="R178" s="29">
        <v>34.4</v>
      </c>
      <c r="S178" s="25">
        <v>36.299999999999997</v>
      </c>
      <c r="T178" s="25">
        <v>44.9</v>
      </c>
      <c r="U178" s="25">
        <v>36.6</v>
      </c>
      <c r="V178" s="25">
        <v>29</v>
      </c>
      <c r="W178" s="29">
        <v>1.87</v>
      </c>
      <c r="X178" s="25">
        <v>1.91</v>
      </c>
      <c r="Y178" s="25">
        <v>1.86</v>
      </c>
      <c r="Z178" s="25">
        <v>1.89</v>
      </c>
      <c r="AA178" s="25">
        <v>1.9</v>
      </c>
      <c r="AB178" s="34"/>
      <c r="AC178" s="29">
        <f t="shared" si="283"/>
        <v>27</v>
      </c>
      <c r="AD178" s="25">
        <f t="shared" si="292"/>
        <v>9.5999999999999943</v>
      </c>
      <c r="AE178" s="25">
        <f t="shared" si="284"/>
        <v>11</v>
      </c>
      <c r="AF178" s="25">
        <f t="shared" si="293"/>
        <v>9.5</v>
      </c>
      <c r="AG178" s="29">
        <f t="shared" si="294"/>
        <v>1.8999999999999986</v>
      </c>
      <c r="AH178" s="25">
        <f t="shared" si="295"/>
        <v>10.5</v>
      </c>
      <c r="AI178" s="25">
        <f t="shared" si="296"/>
        <v>2.2000000000000028</v>
      </c>
      <c r="AJ178" s="25">
        <f t="shared" si="285"/>
        <v>-5.3999999999999986</v>
      </c>
      <c r="AK178" s="29">
        <f t="shared" si="297"/>
        <v>3.9999999999999813E-2</v>
      </c>
      <c r="AL178" s="25">
        <f t="shared" si="298"/>
        <v>-1.0000000000000009E-2</v>
      </c>
      <c r="AM178" s="25">
        <f t="shared" si="286"/>
        <v>1.9999999999999796E-2</v>
      </c>
      <c r="AN178" s="25">
        <f t="shared" si="299"/>
        <v>2.9999999999999805E-2</v>
      </c>
      <c r="AO178" s="29">
        <f t="shared" si="300"/>
        <v>8.6000000000000298E-2</v>
      </c>
      <c r="AP178" s="25">
        <f t="shared" si="300"/>
        <v>1.2999999999999901E-2</v>
      </c>
      <c r="AQ178" s="25">
        <f t="shared" si="300"/>
        <v>-0.31299999999999972</v>
      </c>
      <c r="AR178" s="25">
        <f t="shared" si="300"/>
        <v>-6.800000000000006E-2</v>
      </c>
      <c r="AS178" s="100">
        <f t="shared" si="301"/>
        <v>6.8999999999999992E-2</v>
      </c>
      <c r="AT178" s="28">
        <f t="shared" si="301"/>
        <v>7.0535714285714285E-2</v>
      </c>
      <c r="AU178" s="28">
        <f t="shared" si="301"/>
        <v>6.9232142857142853E-2</v>
      </c>
      <c r="AV178" s="28">
        <f t="shared" si="301"/>
        <v>6.3410714285714292E-2</v>
      </c>
      <c r="AW178" s="28">
        <f t="shared" si="301"/>
        <v>6.7785714285714282E-2</v>
      </c>
      <c r="AX178" s="12">
        <f t="shared" si="302"/>
        <v>0.74637681159420299</v>
      </c>
      <c r="AY178" s="4">
        <f t="shared" si="302"/>
        <v>0.92151898734177218</v>
      </c>
      <c r="AZ178" s="4">
        <f t="shared" si="302"/>
        <v>0.81320608718080989</v>
      </c>
      <c r="BA178" s="4">
        <f t="shared" si="302"/>
        <v>0.89890171782596451</v>
      </c>
      <c r="BB178" s="4">
        <f t="shared" si="302"/>
        <v>0.82982086406743949</v>
      </c>
      <c r="BC178" s="12">
        <f t="shared" si="303"/>
        <v>0.24927536231884062</v>
      </c>
      <c r="BD178" s="4">
        <f t="shared" si="303"/>
        <v>0.25731645569620254</v>
      </c>
      <c r="BE178" s="4">
        <f t="shared" si="303"/>
        <v>0.32427134382254319</v>
      </c>
      <c r="BF178" s="4">
        <f t="shared" si="303"/>
        <v>0.28859476203886225</v>
      </c>
      <c r="BG178" s="4">
        <f t="shared" si="303"/>
        <v>0.21390937829293996</v>
      </c>
      <c r="BH178" s="12">
        <f t="shared" si="304"/>
        <v>0.33398058252427182</v>
      </c>
      <c r="BI178" s="4">
        <f t="shared" si="304"/>
        <v>0.27923076923076923</v>
      </c>
      <c r="BJ178" s="4">
        <f t="shared" si="304"/>
        <v>0.39875666074600358</v>
      </c>
      <c r="BK178" s="4">
        <f t="shared" si="304"/>
        <v>0.32105263157894737</v>
      </c>
      <c r="BL178" s="4">
        <f t="shared" si="304"/>
        <v>0.25777777777777777</v>
      </c>
      <c r="BM178" s="35">
        <f t="shared" si="305"/>
        <v>1.3523999999999998</v>
      </c>
    </row>
    <row r="179" spans="1:65" x14ac:dyDescent="0.2">
      <c r="A179" s="65" t="s">
        <v>216</v>
      </c>
      <c r="B179" s="68">
        <v>40193</v>
      </c>
      <c r="C179" s="25">
        <v>3.7044999999999999</v>
      </c>
      <c r="D179" s="25">
        <v>3.7050000000000001</v>
      </c>
      <c r="E179" s="25">
        <v>3.6890000000000001</v>
      </c>
      <c r="F179" s="25">
        <v>3.3780000000000001</v>
      </c>
      <c r="G179" s="30">
        <v>3.6160000000000001</v>
      </c>
      <c r="H179" s="25">
        <v>101.5</v>
      </c>
      <c r="I179" s="25">
        <v>123</v>
      </c>
      <c r="J179" s="25">
        <v>114.2</v>
      </c>
      <c r="K179" s="25">
        <v>114.3</v>
      </c>
      <c r="L179" s="30">
        <v>110.5</v>
      </c>
      <c r="M179" s="25">
        <v>45.5</v>
      </c>
      <c r="N179" s="25">
        <v>51</v>
      </c>
      <c r="O179" s="25">
        <v>55.2</v>
      </c>
      <c r="P179" s="25">
        <v>52.7</v>
      </c>
      <c r="Q179" s="30">
        <v>53.5</v>
      </c>
      <c r="R179" s="25">
        <v>34</v>
      </c>
      <c r="S179" s="25">
        <v>24.5</v>
      </c>
      <c r="T179" s="25">
        <v>43</v>
      </c>
      <c r="U179" s="25">
        <v>36.700000000000003</v>
      </c>
      <c r="V179" s="30">
        <v>29.4</v>
      </c>
      <c r="W179" s="25">
        <v>1.86</v>
      </c>
      <c r="X179" s="25">
        <v>1.93</v>
      </c>
      <c r="Y179" s="25">
        <v>1.84</v>
      </c>
      <c r="Z179" s="25">
        <v>1.83</v>
      </c>
      <c r="AA179" s="30">
        <v>1.9</v>
      </c>
      <c r="AC179" s="29">
        <f t="shared" ref="AC179:AC185" si="306">I179-H179</f>
        <v>21.5</v>
      </c>
      <c r="AD179" s="25">
        <f t="shared" si="292"/>
        <v>12.700000000000003</v>
      </c>
      <c r="AE179" s="25">
        <f t="shared" ref="AE179:AE185" si="307">K179-$H179</f>
        <v>12.799999999999997</v>
      </c>
      <c r="AF179" s="25">
        <f t="shared" si="293"/>
        <v>9</v>
      </c>
      <c r="AG179" s="29">
        <f t="shared" si="294"/>
        <v>-9.5</v>
      </c>
      <c r="AH179" s="25">
        <f t="shared" si="295"/>
        <v>9</v>
      </c>
      <c r="AI179" s="25">
        <f t="shared" si="296"/>
        <v>2.7000000000000028</v>
      </c>
      <c r="AJ179" s="25">
        <f t="shared" ref="AJ179:AJ185" si="308">V179-R179</f>
        <v>-4.6000000000000014</v>
      </c>
      <c r="AK179" s="29">
        <f t="shared" si="297"/>
        <v>6.999999999999984E-2</v>
      </c>
      <c r="AL179" s="25">
        <f t="shared" si="298"/>
        <v>-2.0000000000000018E-2</v>
      </c>
      <c r="AM179" s="25">
        <f t="shared" ref="AM179:AM185" si="309">Z179-W179</f>
        <v>-3.0000000000000027E-2</v>
      </c>
      <c r="AN179" s="25">
        <f t="shared" si="299"/>
        <v>3.9999999999999813E-2</v>
      </c>
      <c r="AO179" s="29">
        <f t="shared" ref="AO179:AR181" si="310">D179-$C179</f>
        <v>5.0000000000016698E-4</v>
      </c>
      <c r="AP179" s="25">
        <f t="shared" si="310"/>
        <v>-1.5499999999999847E-2</v>
      </c>
      <c r="AQ179" s="25">
        <f t="shared" si="310"/>
        <v>-0.32649999999999979</v>
      </c>
      <c r="AR179" s="25">
        <f t="shared" si="310"/>
        <v>-8.8499999999999801E-2</v>
      </c>
      <c r="AS179" s="100">
        <f t="shared" ref="AS179:AW181" si="311">C179/56</f>
        <v>6.6151785714285719E-2</v>
      </c>
      <c r="AT179" s="28">
        <f t="shared" si="311"/>
        <v>6.6160714285714281E-2</v>
      </c>
      <c r="AU179" s="28">
        <f t="shared" si="311"/>
        <v>6.5875000000000003E-2</v>
      </c>
      <c r="AV179" s="28">
        <f t="shared" si="311"/>
        <v>6.0321428571428574E-2</v>
      </c>
      <c r="AW179" s="28">
        <f t="shared" si="311"/>
        <v>6.4571428571428571E-2</v>
      </c>
      <c r="AX179" s="12">
        <f t="shared" ref="AX179:BB181" si="312">(H179/2000)/AS179</f>
        <v>0.767175057362667</v>
      </c>
      <c r="AY179" s="4">
        <f t="shared" si="312"/>
        <v>0.92955465587044539</v>
      </c>
      <c r="AZ179" s="4">
        <f t="shared" si="312"/>
        <v>0.86679316888045532</v>
      </c>
      <c r="BA179" s="4">
        <f t="shared" si="312"/>
        <v>0.94742451154529306</v>
      </c>
      <c r="BB179" s="4">
        <f t="shared" si="312"/>
        <v>0.85564159292035402</v>
      </c>
      <c r="BC179" s="12">
        <f t="shared" ref="BC179:BG181" si="313">(R179/2000)/AS179</f>
        <v>0.25698474827911999</v>
      </c>
      <c r="BD179" s="4">
        <f t="shared" si="313"/>
        <v>0.18515519568151148</v>
      </c>
      <c r="BE179" s="4">
        <f t="shared" si="313"/>
        <v>0.32637571157495254</v>
      </c>
      <c r="BF179" s="4">
        <f t="shared" si="313"/>
        <v>0.30420367081113087</v>
      </c>
      <c r="BG179" s="4">
        <f t="shared" si="313"/>
        <v>0.22765486725663717</v>
      </c>
      <c r="BH179" s="12">
        <f t="shared" ref="BH179:BL181" si="314">R179/H179</f>
        <v>0.33497536945812806</v>
      </c>
      <c r="BI179" s="4">
        <f t="shared" si="314"/>
        <v>0.1991869918699187</v>
      </c>
      <c r="BJ179" s="4">
        <f t="shared" si="314"/>
        <v>0.37653239929947457</v>
      </c>
      <c r="BK179" s="4">
        <f t="shared" si="314"/>
        <v>0.32108486439195105</v>
      </c>
      <c r="BL179" s="4">
        <f t="shared" si="314"/>
        <v>0.26606334841628959</v>
      </c>
      <c r="BM179" s="35">
        <f t="shared" si="305"/>
        <v>1.2965749999999998</v>
      </c>
    </row>
    <row r="180" spans="1:65" x14ac:dyDescent="0.2">
      <c r="A180" s="65" t="s">
        <v>217</v>
      </c>
      <c r="B180" s="68">
        <v>40200</v>
      </c>
      <c r="C180" s="25">
        <v>3.4340000000000002</v>
      </c>
      <c r="D180" s="25">
        <v>3.5363000000000002</v>
      </c>
      <c r="E180" s="25">
        <v>3.4125000000000001</v>
      </c>
      <c r="F180" s="25">
        <v>3.0935000000000001</v>
      </c>
      <c r="G180" s="30">
        <v>3.3895</v>
      </c>
      <c r="H180" s="25">
        <v>100.5</v>
      </c>
      <c r="I180" s="25">
        <v>117.5</v>
      </c>
      <c r="J180" s="25">
        <v>109.9</v>
      </c>
      <c r="K180" s="25">
        <v>109.5</v>
      </c>
      <c r="L180" s="30">
        <v>110</v>
      </c>
      <c r="M180" s="25">
        <v>45.2</v>
      </c>
      <c r="N180" s="25">
        <v>50</v>
      </c>
      <c r="O180" s="25">
        <v>51.4</v>
      </c>
      <c r="P180" s="25">
        <v>52.5</v>
      </c>
      <c r="Q180" s="30">
        <v>53</v>
      </c>
      <c r="R180" s="25">
        <v>34</v>
      </c>
      <c r="S180" s="25">
        <v>22.5</v>
      </c>
      <c r="T180" s="25">
        <v>42.7</v>
      </c>
      <c r="U180" s="25">
        <v>34.1</v>
      </c>
      <c r="V180" s="30">
        <v>29.5</v>
      </c>
      <c r="W180" s="25">
        <v>1.79</v>
      </c>
      <c r="X180" s="25">
        <v>1.86</v>
      </c>
      <c r="Y180" s="25">
        <v>1.78</v>
      </c>
      <c r="Z180" s="25">
        <v>1.67</v>
      </c>
      <c r="AA180" s="30">
        <v>1.82</v>
      </c>
      <c r="AC180" s="29">
        <f t="shared" si="306"/>
        <v>17</v>
      </c>
      <c r="AD180" s="25">
        <f t="shared" si="292"/>
        <v>9.4000000000000057</v>
      </c>
      <c r="AE180" s="25">
        <f t="shared" si="307"/>
        <v>9</v>
      </c>
      <c r="AF180" s="25">
        <f t="shared" si="293"/>
        <v>9.5</v>
      </c>
      <c r="AG180" s="29">
        <f t="shared" si="294"/>
        <v>-11.5</v>
      </c>
      <c r="AH180" s="25">
        <f t="shared" si="295"/>
        <v>8.7000000000000028</v>
      </c>
      <c r="AI180" s="25">
        <f t="shared" si="296"/>
        <v>0.10000000000000142</v>
      </c>
      <c r="AJ180" s="25">
        <f t="shared" si="308"/>
        <v>-4.5</v>
      </c>
      <c r="AK180" s="29">
        <f t="shared" si="297"/>
        <v>7.0000000000000062E-2</v>
      </c>
      <c r="AL180" s="25">
        <f t="shared" si="298"/>
        <v>-1.0000000000000009E-2</v>
      </c>
      <c r="AM180" s="25">
        <f t="shared" si="309"/>
        <v>-0.12000000000000011</v>
      </c>
      <c r="AN180" s="25">
        <f t="shared" si="299"/>
        <v>3.0000000000000027E-2</v>
      </c>
      <c r="AO180" s="29">
        <f t="shared" si="310"/>
        <v>0.10230000000000006</v>
      </c>
      <c r="AP180" s="25">
        <f t="shared" si="310"/>
        <v>-2.1500000000000075E-2</v>
      </c>
      <c r="AQ180" s="25">
        <f t="shared" si="310"/>
        <v>-0.34050000000000002</v>
      </c>
      <c r="AR180" s="25">
        <f t="shared" si="310"/>
        <v>-4.4500000000000206E-2</v>
      </c>
      <c r="AS180" s="100">
        <f t="shared" si="311"/>
        <v>6.1321428571428575E-2</v>
      </c>
      <c r="AT180" s="28">
        <f t="shared" si="311"/>
        <v>6.3148214285714294E-2</v>
      </c>
      <c r="AU180" s="28">
        <f t="shared" si="311"/>
        <v>6.0937499999999999E-2</v>
      </c>
      <c r="AV180" s="28">
        <f t="shared" si="311"/>
        <v>5.5241071428571431E-2</v>
      </c>
      <c r="AW180" s="28">
        <f t="shared" si="311"/>
        <v>6.0526785714285714E-2</v>
      </c>
      <c r="AX180" s="12">
        <f t="shared" si="312"/>
        <v>0.819452533488643</v>
      </c>
      <c r="AY180" s="4">
        <f t="shared" si="312"/>
        <v>0.93035093176483874</v>
      </c>
      <c r="AZ180" s="4">
        <f t="shared" si="312"/>
        <v>0.90174358974358981</v>
      </c>
      <c r="BA180" s="4">
        <f t="shared" si="312"/>
        <v>0.99111039275901081</v>
      </c>
      <c r="BB180" s="4">
        <f t="shared" si="312"/>
        <v>0.90868859713822103</v>
      </c>
      <c r="BC180" s="12">
        <f t="shared" si="313"/>
        <v>0.27722772277227725</v>
      </c>
      <c r="BD180" s="4">
        <f t="shared" si="313"/>
        <v>0.17815230608262872</v>
      </c>
      <c r="BE180" s="4">
        <f t="shared" si="313"/>
        <v>0.3503589743589744</v>
      </c>
      <c r="BF180" s="4">
        <f t="shared" si="313"/>
        <v>0.30864716340714399</v>
      </c>
      <c r="BG180" s="4">
        <f t="shared" si="313"/>
        <v>0.24369376014161379</v>
      </c>
      <c r="BH180" s="12">
        <f t="shared" si="314"/>
        <v>0.3383084577114428</v>
      </c>
      <c r="BI180" s="4">
        <f t="shared" si="314"/>
        <v>0.19148936170212766</v>
      </c>
      <c r="BJ180" s="4">
        <f t="shared" si="314"/>
        <v>0.38853503184713378</v>
      </c>
      <c r="BK180" s="4">
        <f t="shared" si="314"/>
        <v>0.31141552511415527</v>
      </c>
      <c r="BL180" s="4">
        <f t="shared" si="314"/>
        <v>0.26818181818181819</v>
      </c>
      <c r="BM180" s="35">
        <f t="shared" si="305"/>
        <v>1.2019</v>
      </c>
    </row>
    <row r="181" spans="1:65" x14ac:dyDescent="0.2">
      <c r="A181" s="65" t="s">
        <v>214</v>
      </c>
      <c r="B181" s="68">
        <v>40207</v>
      </c>
      <c r="C181" s="25">
        <v>3.4075000000000002</v>
      </c>
      <c r="D181" s="25">
        <v>3.4870000000000001</v>
      </c>
      <c r="E181" s="25">
        <v>3.3435000000000001</v>
      </c>
      <c r="F181" s="25">
        <v>3.0305</v>
      </c>
      <c r="G181" s="30">
        <v>3.2635000000000001</v>
      </c>
      <c r="H181" s="25">
        <v>102.25</v>
      </c>
      <c r="I181" s="25">
        <v>117.3</v>
      </c>
      <c r="J181" s="25">
        <v>110.7</v>
      </c>
      <c r="K181" s="25">
        <v>106.2</v>
      </c>
      <c r="L181" s="30">
        <v>110</v>
      </c>
      <c r="M181" s="25">
        <v>45.3</v>
      </c>
      <c r="N181" s="25">
        <v>50</v>
      </c>
      <c r="O181" s="25">
        <v>50.9</v>
      </c>
      <c r="P181" s="25">
        <v>52.8</v>
      </c>
      <c r="Q181" s="30">
        <v>52.5</v>
      </c>
      <c r="R181" s="25">
        <v>34</v>
      </c>
      <c r="S181" s="25">
        <v>22</v>
      </c>
      <c r="T181" s="25">
        <v>41.35</v>
      </c>
      <c r="U181" s="25">
        <v>32.799999999999997</v>
      </c>
      <c r="V181" s="30">
        <v>29.5</v>
      </c>
      <c r="W181" s="25">
        <v>1.75</v>
      </c>
      <c r="X181" s="25">
        <v>1.8</v>
      </c>
      <c r="Y181" s="25">
        <v>1.72</v>
      </c>
      <c r="Z181" s="25">
        <v>1.69</v>
      </c>
      <c r="AA181" s="30">
        <v>1.75</v>
      </c>
      <c r="AC181" s="29">
        <f t="shared" si="306"/>
        <v>15.049999999999997</v>
      </c>
      <c r="AD181" s="25">
        <f t="shared" si="292"/>
        <v>8.4500000000000028</v>
      </c>
      <c r="AE181" s="25">
        <f t="shared" si="307"/>
        <v>3.9500000000000028</v>
      </c>
      <c r="AF181" s="25">
        <f t="shared" si="293"/>
        <v>7.75</v>
      </c>
      <c r="AG181" s="29">
        <f t="shared" si="294"/>
        <v>-12</v>
      </c>
      <c r="AH181" s="25">
        <f t="shared" si="295"/>
        <v>7.3500000000000014</v>
      </c>
      <c r="AI181" s="25">
        <f t="shared" si="296"/>
        <v>-1.2000000000000028</v>
      </c>
      <c r="AJ181" s="25">
        <f t="shared" si="308"/>
        <v>-4.5</v>
      </c>
      <c r="AK181" s="29">
        <f t="shared" si="297"/>
        <v>5.0000000000000044E-2</v>
      </c>
      <c r="AL181" s="25">
        <f t="shared" si="298"/>
        <v>-3.0000000000000027E-2</v>
      </c>
      <c r="AM181" s="25">
        <f t="shared" si="309"/>
        <v>-6.0000000000000053E-2</v>
      </c>
      <c r="AN181" s="25">
        <f t="shared" si="299"/>
        <v>0</v>
      </c>
      <c r="AO181" s="29">
        <f t="shared" si="310"/>
        <v>7.9499999999999904E-2</v>
      </c>
      <c r="AP181" s="25">
        <f t="shared" si="310"/>
        <v>-6.4000000000000057E-2</v>
      </c>
      <c r="AQ181" s="25">
        <f t="shared" si="310"/>
        <v>-0.37700000000000022</v>
      </c>
      <c r="AR181" s="25">
        <f t="shared" si="310"/>
        <v>-0.14400000000000013</v>
      </c>
      <c r="AS181" s="100">
        <f t="shared" si="311"/>
        <v>6.084821428571429E-2</v>
      </c>
      <c r="AT181" s="28">
        <f t="shared" si="311"/>
        <v>6.2267857142857146E-2</v>
      </c>
      <c r="AU181" s="28">
        <f t="shared" si="311"/>
        <v>5.9705357142857143E-2</v>
      </c>
      <c r="AV181" s="28">
        <f t="shared" si="311"/>
        <v>5.411607142857143E-2</v>
      </c>
      <c r="AW181" s="28">
        <f t="shared" si="311"/>
        <v>5.8276785714285718E-2</v>
      </c>
      <c r="AX181" s="12">
        <f t="shared" si="312"/>
        <v>0.8402054292002934</v>
      </c>
      <c r="AY181" s="4">
        <f t="shared" si="312"/>
        <v>0.94189848006882704</v>
      </c>
      <c r="AZ181" s="4">
        <f t="shared" si="312"/>
        <v>0.92705248990578737</v>
      </c>
      <c r="BA181" s="4">
        <f t="shared" si="312"/>
        <v>0.98122422042567237</v>
      </c>
      <c r="BB181" s="4">
        <f t="shared" si="312"/>
        <v>0.94377202390072001</v>
      </c>
      <c r="BC181" s="12">
        <f t="shared" si="313"/>
        <v>0.27938371239911958</v>
      </c>
      <c r="BD181" s="4">
        <f t="shared" si="313"/>
        <v>0.17665615141955834</v>
      </c>
      <c r="BE181" s="4">
        <f t="shared" si="313"/>
        <v>0.34628383430536869</v>
      </c>
      <c r="BF181" s="4">
        <f t="shared" si="313"/>
        <v>0.30305230160039592</v>
      </c>
      <c r="BG181" s="4">
        <f t="shared" si="313"/>
        <v>0.25310249731882944</v>
      </c>
      <c r="BH181" s="12">
        <f t="shared" si="314"/>
        <v>0.33251833740831294</v>
      </c>
      <c r="BI181" s="4">
        <f t="shared" si="314"/>
        <v>0.18755328218243819</v>
      </c>
      <c r="BJ181" s="4">
        <f t="shared" si="314"/>
        <v>0.37353206865401989</v>
      </c>
      <c r="BK181" s="4">
        <f t="shared" si="314"/>
        <v>0.30885122410546134</v>
      </c>
      <c r="BL181" s="4">
        <f t="shared" si="314"/>
        <v>0.26818181818181819</v>
      </c>
      <c r="BM181" s="35">
        <f t="shared" si="305"/>
        <v>1.192625</v>
      </c>
    </row>
    <row r="182" spans="1:65" x14ac:dyDescent="0.2">
      <c r="A182" s="65" t="s">
        <v>218</v>
      </c>
      <c r="B182" s="68">
        <v>40214</v>
      </c>
      <c r="C182" s="25">
        <v>3.3745000000000003</v>
      </c>
      <c r="D182" s="25">
        <v>3.46</v>
      </c>
      <c r="E182" s="25">
        <v>3.2879999999999998</v>
      </c>
      <c r="F182" s="25">
        <v>3.016</v>
      </c>
      <c r="G182" s="25">
        <v>3.274</v>
      </c>
      <c r="H182" s="29">
        <v>103.75</v>
      </c>
      <c r="I182" s="25">
        <v>117</v>
      </c>
      <c r="J182" s="25">
        <v>106.3</v>
      </c>
      <c r="K182" s="25">
        <v>104.5</v>
      </c>
      <c r="L182" s="25">
        <v>108</v>
      </c>
      <c r="M182" s="29">
        <v>45</v>
      </c>
      <c r="N182" s="25">
        <v>48.5</v>
      </c>
      <c r="O182" s="25">
        <v>50.1</v>
      </c>
      <c r="P182" s="25">
        <v>50.4</v>
      </c>
      <c r="Q182" s="25">
        <v>52.5</v>
      </c>
      <c r="R182" s="29">
        <v>34.299999999999997</v>
      </c>
      <c r="S182" s="25">
        <v>28.4</v>
      </c>
      <c r="T182" s="25">
        <v>40.5</v>
      </c>
      <c r="U182" s="25">
        <v>32.6</v>
      </c>
      <c r="V182" s="25">
        <v>27.9</v>
      </c>
      <c r="W182" s="29">
        <v>1.73</v>
      </c>
      <c r="X182" s="25">
        <v>1.8</v>
      </c>
      <c r="Y182" s="25">
        <v>1.72</v>
      </c>
      <c r="Z182" s="25">
        <v>1.69</v>
      </c>
      <c r="AA182" s="25">
        <v>1.75</v>
      </c>
      <c r="AB182" s="34"/>
      <c r="AC182" s="29">
        <f t="shared" si="306"/>
        <v>13.25</v>
      </c>
      <c r="AD182" s="25">
        <f t="shared" si="292"/>
        <v>2.5499999999999972</v>
      </c>
      <c r="AE182" s="25">
        <f t="shared" si="307"/>
        <v>0.75</v>
      </c>
      <c r="AF182" s="25">
        <f t="shared" si="293"/>
        <v>4.25</v>
      </c>
      <c r="AG182" s="29">
        <f t="shared" si="294"/>
        <v>-5.8999999999999986</v>
      </c>
      <c r="AH182" s="25">
        <f t="shared" si="295"/>
        <v>6.2000000000000028</v>
      </c>
      <c r="AI182" s="25">
        <f t="shared" si="296"/>
        <v>-1.6999999999999957</v>
      </c>
      <c r="AJ182" s="25">
        <f t="shared" si="308"/>
        <v>-6.3999999999999986</v>
      </c>
      <c r="AK182" s="29">
        <f t="shared" si="297"/>
        <v>7.0000000000000062E-2</v>
      </c>
      <c r="AL182" s="25">
        <f t="shared" si="298"/>
        <v>-1.0000000000000009E-2</v>
      </c>
      <c r="AM182" s="25">
        <f t="shared" si="309"/>
        <v>-4.0000000000000036E-2</v>
      </c>
      <c r="AN182" s="25">
        <f t="shared" si="299"/>
        <v>2.0000000000000018E-2</v>
      </c>
      <c r="AO182" s="29">
        <f t="shared" ref="AO182:AR185" si="315">D182-$C182</f>
        <v>8.5499999999999687E-2</v>
      </c>
      <c r="AP182" s="25">
        <f t="shared" si="315"/>
        <v>-8.6500000000000465E-2</v>
      </c>
      <c r="AQ182" s="25">
        <f t="shared" si="315"/>
        <v>-0.35850000000000026</v>
      </c>
      <c r="AR182" s="25">
        <f t="shared" si="315"/>
        <v>-0.10050000000000026</v>
      </c>
      <c r="AS182" s="100">
        <f t="shared" ref="AS182:AW185" si="316">C182/56</f>
        <v>6.0258928571428574E-2</v>
      </c>
      <c r="AT182" s="28">
        <f t="shared" si="316"/>
        <v>6.1785714285714284E-2</v>
      </c>
      <c r="AU182" s="28">
        <f t="shared" si="316"/>
        <v>5.8714285714285712E-2</v>
      </c>
      <c r="AV182" s="28">
        <f t="shared" si="316"/>
        <v>5.385714285714286E-2</v>
      </c>
      <c r="AW182" s="28">
        <f t="shared" si="316"/>
        <v>5.8464285714285712E-2</v>
      </c>
      <c r="AX182" s="12">
        <f t="shared" ref="AX182:BB185" si="317">(H182/2000)/AS182</f>
        <v>0.86086827678174538</v>
      </c>
      <c r="AY182" s="4">
        <f t="shared" si="317"/>
        <v>0.94682080924855494</v>
      </c>
      <c r="AZ182" s="4">
        <f t="shared" si="317"/>
        <v>0.90523114355231138</v>
      </c>
      <c r="BA182" s="4">
        <f t="shared" si="317"/>
        <v>0.97015915119363383</v>
      </c>
      <c r="BB182" s="4">
        <f t="shared" si="317"/>
        <v>0.92364080635308499</v>
      </c>
      <c r="BC182" s="12">
        <f t="shared" ref="BC182:BG185" si="318">(R182/2000)/AS182</f>
        <v>0.28460512668543486</v>
      </c>
      <c r="BD182" s="4">
        <f t="shared" si="318"/>
        <v>0.22982658959537572</v>
      </c>
      <c r="BE182" s="4">
        <f t="shared" si="318"/>
        <v>0.34489051094890516</v>
      </c>
      <c r="BF182" s="4">
        <f t="shared" si="318"/>
        <v>0.30265251989389924</v>
      </c>
      <c r="BG182" s="4">
        <f t="shared" si="318"/>
        <v>0.23860720830788026</v>
      </c>
      <c r="BH182" s="12">
        <f t="shared" ref="BH182:BL185" si="319">R182/H182</f>
        <v>0.3306024096385542</v>
      </c>
      <c r="BI182" s="4">
        <f t="shared" si="319"/>
        <v>0.24273504273504273</v>
      </c>
      <c r="BJ182" s="4">
        <f t="shared" si="319"/>
        <v>0.38099717779868297</v>
      </c>
      <c r="BK182" s="4">
        <f t="shared" si="319"/>
        <v>0.31196172248803827</v>
      </c>
      <c r="BL182" s="4">
        <f t="shared" si="319"/>
        <v>0.2583333333333333</v>
      </c>
      <c r="BM182" s="35">
        <f t="shared" si="305"/>
        <v>1.1810750000000001</v>
      </c>
    </row>
    <row r="183" spans="1:65" x14ac:dyDescent="0.2">
      <c r="A183" s="65" t="s">
        <v>219</v>
      </c>
      <c r="B183" s="68">
        <v>40221</v>
      </c>
      <c r="C183" s="25">
        <v>3.4175</v>
      </c>
      <c r="D183" s="25">
        <v>3.5169999999999999</v>
      </c>
      <c r="E183" s="25">
        <v>3.3340000000000001</v>
      </c>
      <c r="F183" s="25">
        <v>3.02</v>
      </c>
      <c r="G183" s="25">
        <v>3.3570000000000002</v>
      </c>
      <c r="H183" s="29">
        <v>103.05</v>
      </c>
      <c r="I183" s="25">
        <v>115.2</v>
      </c>
      <c r="J183" s="25">
        <v>105</v>
      </c>
      <c r="K183" s="25">
        <v>102.5</v>
      </c>
      <c r="L183" s="25">
        <v>109.5</v>
      </c>
      <c r="M183" s="29">
        <v>45</v>
      </c>
      <c r="N183" s="25">
        <v>48.5</v>
      </c>
      <c r="O183" s="25">
        <v>48.9</v>
      </c>
      <c r="P183" s="25">
        <v>47.3</v>
      </c>
      <c r="Q183" s="25">
        <v>52.5</v>
      </c>
      <c r="R183" s="29">
        <v>34.5</v>
      </c>
      <c r="S183" s="25">
        <v>36.5</v>
      </c>
      <c r="T183" s="25">
        <v>39.9</v>
      </c>
      <c r="U183" s="25">
        <v>32.5</v>
      </c>
      <c r="V183" s="25">
        <v>27.5</v>
      </c>
      <c r="W183" s="29">
        <v>1.72</v>
      </c>
      <c r="X183" s="25">
        <v>1.8</v>
      </c>
      <c r="Y183" s="25">
        <v>1.7</v>
      </c>
      <c r="Z183" s="25">
        <v>1.68</v>
      </c>
      <c r="AA183" s="25">
        <v>1.75</v>
      </c>
      <c r="AB183" s="34"/>
      <c r="AC183" s="29">
        <f t="shared" si="306"/>
        <v>12.150000000000006</v>
      </c>
      <c r="AD183" s="25">
        <f t="shared" si="292"/>
        <v>1.9500000000000028</v>
      </c>
      <c r="AE183" s="25">
        <f t="shared" si="307"/>
        <v>-0.54999999999999716</v>
      </c>
      <c r="AF183" s="25">
        <f t="shared" si="293"/>
        <v>6.4500000000000028</v>
      </c>
      <c r="AG183" s="29">
        <f t="shared" si="294"/>
        <v>2</v>
      </c>
      <c r="AH183" s="25">
        <f t="shared" si="295"/>
        <v>5.3999999999999986</v>
      </c>
      <c r="AI183" s="25">
        <f t="shared" si="296"/>
        <v>-2</v>
      </c>
      <c r="AJ183" s="25">
        <f t="shared" si="308"/>
        <v>-7</v>
      </c>
      <c r="AK183" s="29">
        <f t="shared" si="297"/>
        <v>8.0000000000000071E-2</v>
      </c>
      <c r="AL183" s="25">
        <f t="shared" si="298"/>
        <v>-2.0000000000000018E-2</v>
      </c>
      <c r="AM183" s="25">
        <f t="shared" si="309"/>
        <v>-4.0000000000000036E-2</v>
      </c>
      <c r="AN183" s="25">
        <f t="shared" si="299"/>
        <v>3.0000000000000027E-2</v>
      </c>
      <c r="AO183" s="29">
        <f t="shared" si="315"/>
        <v>9.9499999999999922E-2</v>
      </c>
      <c r="AP183" s="25">
        <f t="shared" si="315"/>
        <v>-8.3499999999999908E-2</v>
      </c>
      <c r="AQ183" s="25">
        <f t="shared" si="315"/>
        <v>-0.39749999999999996</v>
      </c>
      <c r="AR183" s="25">
        <f t="shared" si="315"/>
        <v>-6.0499999999999776E-2</v>
      </c>
      <c r="AS183" s="100">
        <f t="shared" si="316"/>
        <v>6.1026785714285714E-2</v>
      </c>
      <c r="AT183" s="28">
        <f t="shared" si="316"/>
        <v>6.2803571428571431E-2</v>
      </c>
      <c r="AU183" s="28">
        <f t="shared" si="316"/>
        <v>5.9535714285714289E-2</v>
      </c>
      <c r="AV183" s="28">
        <f t="shared" si="316"/>
        <v>5.392857142857143E-2</v>
      </c>
      <c r="AW183" s="28">
        <f t="shared" si="316"/>
        <v>5.9946428571428574E-2</v>
      </c>
      <c r="AX183" s="12">
        <f t="shared" si="317"/>
        <v>0.84430138990490122</v>
      </c>
      <c r="AY183" s="4">
        <f t="shared" si="317"/>
        <v>0.91714529428490188</v>
      </c>
      <c r="AZ183" s="4">
        <f t="shared" si="317"/>
        <v>0.88182363527294538</v>
      </c>
      <c r="BA183" s="4">
        <f t="shared" si="317"/>
        <v>0.95033112582781454</v>
      </c>
      <c r="BB183" s="4">
        <f t="shared" si="317"/>
        <v>0.91331546023235022</v>
      </c>
      <c r="BC183" s="12">
        <f t="shared" si="318"/>
        <v>0.28266276517922462</v>
      </c>
      <c r="BD183" s="4">
        <f t="shared" si="318"/>
        <v>0.29058856980381004</v>
      </c>
      <c r="BE183" s="4">
        <f t="shared" si="318"/>
        <v>0.33509298140371924</v>
      </c>
      <c r="BF183" s="4">
        <f t="shared" si="318"/>
        <v>0.30132450331125826</v>
      </c>
      <c r="BG183" s="4">
        <f t="shared" si="318"/>
        <v>0.22937146261543043</v>
      </c>
      <c r="BH183" s="12">
        <f t="shared" si="319"/>
        <v>0.33478893740902477</v>
      </c>
      <c r="BI183" s="4">
        <f t="shared" si="319"/>
        <v>0.31684027777777779</v>
      </c>
      <c r="BJ183" s="4">
        <f t="shared" si="319"/>
        <v>0.38</v>
      </c>
      <c r="BK183" s="4">
        <f t="shared" si="319"/>
        <v>0.31707317073170732</v>
      </c>
      <c r="BL183" s="4">
        <f t="shared" si="319"/>
        <v>0.25114155251141551</v>
      </c>
      <c r="BM183" s="35">
        <f t="shared" si="305"/>
        <v>1.1961249999999999</v>
      </c>
    </row>
    <row r="184" spans="1:65" x14ac:dyDescent="0.2">
      <c r="A184" s="65" t="s">
        <v>220</v>
      </c>
      <c r="B184" s="68">
        <v>40228</v>
      </c>
      <c r="C184" s="25">
        <v>3.4710000000000001</v>
      </c>
      <c r="D184" s="25">
        <v>3.55</v>
      </c>
      <c r="E184" s="25">
        <v>3.4129999999999998</v>
      </c>
      <c r="F184" s="25">
        <v>2.9790000000000001</v>
      </c>
      <c r="G184" s="25">
        <v>3.3944999999999999</v>
      </c>
      <c r="H184" s="29">
        <v>102</v>
      </c>
      <c r="I184" s="25">
        <v>113.5</v>
      </c>
      <c r="J184" s="25">
        <v>104.3</v>
      </c>
      <c r="K184" s="25">
        <v>103.5</v>
      </c>
      <c r="L184" s="25">
        <v>110</v>
      </c>
      <c r="M184" s="29">
        <v>45</v>
      </c>
      <c r="N184" s="25">
        <v>48.75</v>
      </c>
      <c r="O184" s="25">
        <v>47</v>
      </c>
      <c r="P184" s="25">
        <v>47.1</v>
      </c>
      <c r="Q184" s="25">
        <v>52.5</v>
      </c>
      <c r="R184" s="29">
        <v>34.5</v>
      </c>
      <c r="S184" s="25">
        <v>39.5</v>
      </c>
      <c r="T184" s="25">
        <v>39.799999999999997</v>
      </c>
      <c r="U184" s="25">
        <v>33.1</v>
      </c>
      <c r="V184" s="25">
        <v>29</v>
      </c>
      <c r="W184" s="29">
        <v>1.67</v>
      </c>
      <c r="X184" s="25">
        <v>1.77</v>
      </c>
      <c r="Y184" s="25">
        <v>1.66</v>
      </c>
      <c r="Z184" s="25">
        <v>1.65</v>
      </c>
      <c r="AA184" s="25">
        <v>1.72</v>
      </c>
      <c r="AB184" s="34"/>
      <c r="AC184" s="29">
        <f t="shared" si="306"/>
        <v>11.5</v>
      </c>
      <c r="AD184" s="25">
        <f t="shared" si="292"/>
        <v>2.2999999999999972</v>
      </c>
      <c r="AE184" s="25">
        <f t="shared" si="307"/>
        <v>1.5</v>
      </c>
      <c r="AF184" s="25">
        <f t="shared" si="293"/>
        <v>8</v>
      </c>
      <c r="AG184" s="29">
        <f t="shared" si="294"/>
        <v>5</v>
      </c>
      <c r="AH184" s="25">
        <f t="shared" si="295"/>
        <v>5.2999999999999972</v>
      </c>
      <c r="AI184" s="25">
        <f t="shared" si="296"/>
        <v>-1.3999999999999986</v>
      </c>
      <c r="AJ184" s="25">
        <f t="shared" si="308"/>
        <v>-5.5</v>
      </c>
      <c r="AK184" s="29">
        <f t="shared" si="297"/>
        <v>0.10000000000000009</v>
      </c>
      <c r="AL184" s="25">
        <f t="shared" si="298"/>
        <v>-1.0000000000000009E-2</v>
      </c>
      <c r="AM184" s="25">
        <f t="shared" si="309"/>
        <v>-2.0000000000000018E-2</v>
      </c>
      <c r="AN184" s="25">
        <f t="shared" si="299"/>
        <v>5.0000000000000044E-2</v>
      </c>
      <c r="AO184" s="29">
        <f t="shared" si="315"/>
        <v>7.8999999999999737E-2</v>
      </c>
      <c r="AP184" s="25">
        <f t="shared" si="315"/>
        <v>-5.8000000000000274E-2</v>
      </c>
      <c r="AQ184" s="25">
        <f t="shared" si="315"/>
        <v>-0.49199999999999999</v>
      </c>
      <c r="AR184" s="25">
        <f t="shared" si="315"/>
        <v>-7.6500000000000234E-2</v>
      </c>
      <c r="AS184" s="100">
        <f t="shared" si="316"/>
        <v>6.1982142857142861E-2</v>
      </c>
      <c r="AT184" s="28">
        <f t="shared" si="316"/>
        <v>6.339285714285714E-2</v>
      </c>
      <c r="AU184" s="28">
        <f t="shared" si="316"/>
        <v>6.0946428571428568E-2</v>
      </c>
      <c r="AV184" s="28">
        <f t="shared" si="316"/>
        <v>5.3196428571428575E-2</v>
      </c>
      <c r="AW184" s="28">
        <f t="shared" si="316"/>
        <v>6.0616071428571429E-2</v>
      </c>
      <c r="AX184" s="12">
        <f t="shared" si="317"/>
        <v>0.82281763180639578</v>
      </c>
      <c r="AY184" s="4">
        <f t="shared" si="317"/>
        <v>0.89521126760563385</v>
      </c>
      <c r="AZ184" s="4">
        <f t="shared" si="317"/>
        <v>0.85566949897450928</v>
      </c>
      <c r="BA184" s="4">
        <f t="shared" si="317"/>
        <v>0.97280966767371591</v>
      </c>
      <c r="BB184" s="4">
        <f t="shared" si="317"/>
        <v>0.90735012520253355</v>
      </c>
      <c r="BC184" s="12">
        <f t="shared" si="318"/>
        <v>0.27830596369922211</v>
      </c>
      <c r="BD184" s="4">
        <f t="shared" si="318"/>
        <v>0.31154929577464791</v>
      </c>
      <c r="BE184" s="4">
        <f t="shared" si="318"/>
        <v>0.32651626135364781</v>
      </c>
      <c r="BF184" s="4">
        <f t="shared" si="318"/>
        <v>0.31111111111111112</v>
      </c>
      <c r="BG184" s="4">
        <f t="shared" si="318"/>
        <v>0.23921048755339522</v>
      </c>
      <c r="BH184" s="12">
        <f t="shared" si="319"/>
        <v>0.33823529411764708</v>
      </c>
      <c r="BI184" s="4">
        <f t="shared" si="319"/>
        <v>0.34801762114537443</v>
      </c>
      <c r="BJ184" s="4">
        <f t="shared" si="319"/>
        <v>0.38159156279961648</v>
      </c>
      <c r="BK184" s="4">
        <f t="shared" si="319"/>
        <v>0.31980676328502416</v>
      </c>
      <c r="BL184" s="4">
        <f t="shared" si="319"/>
        <v>0.26363636363636361</v>
      </c>
      <c r="BM184" s="35">
        <f t="shared" si="305"/>
        <v>1.21485</v>
      </c>
    </row>
    <row r="185" spans="1:65" x14ac:dyDescent="0.2">
      <c r="A185" s="65" t="s">
        <v>221</v>
      </c>
      <c r="B185" s="68">
        <v>40235</v>
      </c>
      <c r="C185" s="25">
        <v>3.5519999999999996</v>
      </c>
      <c r="D185" s="25">
        <v>3.69</v>
      </c>
      <c r="E185" s="25">
        <v>3.5274999999999999</v>
      </c>
      <c r="F185" s="25">
        <v>3.1715</v>
      </c>
      <c r="G185" s="25">
        <v>3.4685000000000001</v>
      </c>
      <c r="H185" s="29">
        <v>102</v>
      </c>
      <c r="I185" s="25">
        <v>110.9</v>
      </c>
      <c r="J185" s="25">
        <v>104</v>
      </c>
      <c r="K185" s="25">
        <v>103.9</v>
      </c>
      <c r="L185" s="25">
        <v>108</v>
      </c>
      <c r="M185" s="29">
        <v>45</v>
      </c>
      <c r="N185" s="25">
        <v>45</v>
      </c>
      <c r="O185" s="25">
        <v>47.2</v>
      </c>
      <c r="P185" s="25">
        <v>47</v>
      </c>
      <c r="Q185" s="25">
        <v>52.5</v>
      </c>
      <c r="R185" s="29">
        <v>34.5</v>
      </c>
      <c r="S185" s="25">
        <v>35.799999999999997</v>
      </c>
      <c r="T185" s="25">
        <v>39.5</v>
      </c>
      <c r="U185" s="25">
        <v>33.9</v>
      </c>
      <c r="V185" s="25">
        <v>29</v>
      </c>
      <c r="W185" s="29">
        <v>1.63</v>
      </c>
      <c r="X185" s="25">
        <v>1.7</v>
      </c>
      <c r="Y185" s="25">
        <v>1.61</v>
      </c>
      <c r="Z185" s="25">
        <v>1.61</v>
      </c>
      <c r="AA185" s="25">
        <v>1.67</v>
      </c>
      <c r="AB185" s="34"/>
      <c r="AC185" s="29">
        <f t="shared" si="306"/>
        <v>8.9000000000000057</v>
      </c>
      <c r="AD185" s="25">
        <f t="shared" si="292"/>
        <v>2</v>
      </c>
      <c r="AE185" s="25">
        <f t="shared" si="307"/>
        <v>1.9000000000000057</v>
      </c>
      <c r="AF185" s="25">
        <f t="shared" si="293"/>
        <v>6</v>
      </c>
      <c r="AG185" s="29">
        <f t="shared" si="294"/>
        <v>1.2999999999999972</v>
      </c>
      <c r="AH185" s="25">
        <f t="shared" si="295"/>
        <v>5</v>
      </c>
      <c r="AI185" s="25">
        <f t="shared" si="296"/>
        <v>-0.60000000000000142</v>
      </c>
      <c r="AJ185" s="25">
        <f t="shared" si="308"/>
        <v>-5.5</v>
      </c>
      <c r="AK185" s="29">
        <f t="shared" si="297"/>
        <v>7.0000000000000062E-2</v>
      </c>
      <c r="AL185" s="25">
        <f t="shared" si="298"/>
        <v>-1.9999999999999796E-2</v>
      </c>
      <c r="AM185" s="25">
        <f t="shared" si="309"/>
        <v>-1.9999999999999796E-2</v>
      </c>
      <c r="AN185" s="25">
        <f t="shared" si="299"/>
        <v>4.0000000000000036E-2</v>
      </c>
      <c r="AO185" s="29">
        <f t="shared" si="315"/>
        <v>0.13800000000000034</v>
      </c>
      <c r="AP185" s="25">
        <f t="shared" si="315"/>
        <v>-2.4499999999999744E-2</v>
      </c>
      <c r="AQ185" s="25">
        <f t="shared" si="315"/>
        <v>-0.38049999999999962</v>
      </c>
      <c r="AR185" s="25">
        <f t="shared" si="315"/>
        <v>-8.3499999999999464E-2</v>
      </c>
      <c r="AS185" s="100">
        <f t="shared" si="316"/>
        <v>6.3428571428571418E-2</v>
      </c>
      <c r="AT185" s="28">
        <f t="shared" si="316"/>
        <v>6.5892857142857142E-2</v>
      </c>
      <c r="AU185" s="28">
        <f t="shared" si="316"/>
        <v>6.2991071428571424E-2</v>
      </c>
      <c r="AV185" s="28">
        <f t="shared" si="316"/>
        <v>5.6633928571428571E-2</v>
      </c>
      <c r="AW185" s="28">
        <f t="shared" si="316"/>
        <v>6.19375E-2</v>
      </c>
      <c r="AX185" s="12">
        <f t="shared" si="317"/>
        <v>0.80405405405405417</v>
      </c>
      <c r="AY185" s="4">
        <f t="shared" si="317"/>
        <v>0.84151761517615187</v>
      </c>
      <c r="AZ185" s="4">
        <f t="shared" si="317"/>
        <v>0.82551381998582563</v>
      </c>
      <c r="BA185" s="4">
        <f t="shared" si="317"/>
        <v>0.91729465552577649</v>
      </c>
      <c r="BB185" s="4">
        <f t="shared" si="317"/>
        <v>0.8718466195761857</v>
      </c>
      <c r="BC185" s="12">
        <f t="shared" si="318"/>
        <v>0.27195945945945954</v>
      </c>
      <c r="BD185" s="4">
        <f t="shared" si="318"/>
        <v>0.27165311653116531</v>
      </c>
      <c r="BE185" s="4">
        <f t="shared" si="318"/>
        <v>0.3135364989369242</v>
      </c>
      <c r="BF185" s="4">
        <f t="shared" si="318"/>
        <v>0.29929055651899733</v>
      </c>
      <c r="BG185" s="4">
        <f t="shared" si="318"/>
        <v>0.23410696266397579</v>
      </c>
      <c r="BH185" s="12">
        <f t="shared" si="319"/>
        <v>0.33823529411764708</v>
      </c>
      <c r="BI185" s="4">
        <f t="shared" si="319"/>
        <v>0.32281334535617667</v>
      </c>
      <c r="BJ185" s="4">
        <f t="shared" si="319"/>
        <v>0.37980769230769229</v>
      </c>
      <c r="BK185" s="4">
        <f t="shared" si="319"/>
        <v>0.32627526467757456</v>
      </c>
      <c r="BL185" s="4">
        <f t="shared" si="319"/>
        <v>0.26851851851851855</v>
      </c>
      <c r="BM185" s="35">
        <f t="shared" si="305"/>
        <v>1.2431999999999999</v>
      </c>
    </row>
    <row r="186" spans="1:65" x14ac:dyDescent="0.2">
      <c r="A186" s="65" t="s">
        <v>222</v>
      </c>
      <c r="B186" s="68">
        <v>40242</v>
      </c>
      <c r="C186" s="25">
        <v>3.6124000000000001</v>
      </c>
      <c r="D186" s="25">
        <v>3.6560000000000001</v>
      </c>
      <c r="E186" s="25">
        <v>3.625</v>
      </c>
      <c r="F186" s="25">
        <v>3.2160000000000002</v>
      </c>
      <c r="G186" s="25">
        <v>3.53</v>
      </c>
      <c r="H186" s="29">
        <v>101.8</v>
      </c>
      <c r="I186" s="25">
        <v>113.7</v>
      </c>
      <c r="J186" s="25">
        <v>105</v>
      </c>
      <c r="K186" s="25">
        <v>104.3</v>
      </c>
      <c r="L186" s="25">
        <v>107.5</v>
      </c>
      <c r="M186" s="29">
        <v>45</v>
      </c>
      <c r="N186" s="25">
        <v>44.8</v>
      </c>
      <c r="O186" s="25">
        <v>48.9</v>
      </c>
      <c r="P186" s="25">
        <v>45.9</v>
      </c>
      <c r="Q186" s="25">
        <v>52.5</v>
      </c>
      <c r="R186" s="29">
        <v>33.9</v>
      </c>
      <c r="S186" s="25">
        <v>32.799999999999997</v>
      </c>
      <c r="T186" s="25">
        <v>38.299999999999997</v>
      </c>
      <c r="U186" s="25">
        <v>35.1</v>
      </c>
      <c r="V186" s="25">
        <v>29</v>
      </c>
      <c r="W186" s="29">
        <v>1.6</v>
      </c>
      <c r="X186" s="25">
        <v>1.68</v>
      </c>
      <c r="Y186" s="25">
        <v>1.58</v>
      </c>
      <c r="Z186" s="25">
        <v>1.57</v>
      </c>
      <c r="AA186" s="25">
        <v>1.64</v>
      </c>
      <c r="AB186" s="34"/>
      <c r="AC186" s="29">
        <f t="shared" ref="AC186:AC194" si="320">I186-H186</f>
        <v>11.900000000000006</v>
      </c>
      <c r="AD186" s="25">
        <f t="shared" ref="AD186:AD194" si="321">J186-H186</f>
        <v>3.2000000000000028</v>
      </c>
      <c r="AE186" s="25">
        <f t="shared" ref="AE186:AF189" si="322">K186-$H186</f>
        <v>2.5</v>
      </c>
      <c r="AF186" s="25">
        <f t="shared" si="322"/>
        <v>5.7000000000000028</v>
      </c>
      <c r="AG186" s="29">
        <f t="shared" ref="AG186:AG194" si="323">S186-R186</f>
        <v>-1.1000000000000014</v>
      </c>
      <c r="AH186" s="25">
        <f t="shared" ref="AH186:AH194" si="324">T186-R186</f>
        <v>4.3999999999999986</v>
      </c>
      <c r="AI186" s="25">
        <f t="shared" ref="AI186:AI194" si="325">U186-R186</f>
        <v>1.2000000000000028</v>
      </c>
      <c r="AJ186" s="25">
        <f t="shared" ref="AJ186:AJ194" si="326">V186-R186</f>
        <v>-4.8999999999999986</v>
      </c>
      <c r="AK186" s="29">
        <f t="shared" ref="AK186:AK194" si="327">X186-W186</f>
        <v>7.9999999999999849E-2</v>
      </c>
      <c r="AL186" s="25">
        <f t="shared" ref="AL186:AL194" si="328">Y186-W186</f>
        <v>-2.0000000000000018E-2</v>
      </c>
      <c r="AM186" s="25">
        <f t="shared" ref="AM186:AM194" si="329">Z186-W186</f>
        <v>-3.0000000000000027E-2</v>
      </c>
      <c r="AN186" s="25">
        <f t="shared" ref="AN186:AN194" si="330">AA186-W186</f>
        <v>3.9999999999999813E-2</v>
      </c>
      <c r="AO186" s="29">
        <f t="shared" ref="AO186:AR189" si="331">D186-$C186</f>
        <v>4.3600000000000083E-2</v>
      </c>
      <c r="AP186" s="25">
        <f t="shared" si="331"/>
        <v>1.2599999999999945E-2</v>
      </c>
      <c r="AQ186" s="25">
        <f t="shared" si="331"/>
        <v>-0.39639999999999986</v>
      </c>
      <c r="AR186" s="25">
        <f t="shared" si="331"/>
        <v>-8.2400000000000251E-2</v>
      </c>
      <c r="AS186" s="100">
        <f t="shared" ref="AS186:AW189" si="332">C186/56</f>
        <v>6.450714285714286E-2</v>
      </c>
      <c r="AT186" s="28">
        <f t="shared" si="332"/>
        <v>6.5285714285714294E-2</v>
      </c>
      <c r="AU186" s="28">
        <f t="shared" si="332"/>
        <v>6.4732142857142863E-2</v>
      </c>
      <c r="AV186" s="28">
        <f t="shared" si="332"/>
        <v>5.7428571428571433E-2</v>
      </c>
      <c r="AW186" s="28">
        <f t="shared" si="332"/>
        <v>6.3035714285714278E-2</v>
      </c>
      <c r="AX186" s="12">
        <f t="shared" ref="AX186:BB189" si="333">(H186/2000)/AS186</f>
        <v>0.78905990477245047</v>
      </c>
      <c r="AY186" s="4">
        <f t="shared" si="333"/>
        <v>0.87078774617067833</v>
      </c>
      <c r="AZ186" s="4">
        <f t="shared" si="333"/>
        <v>0.81103448275862056</v>
      </c>
      <c r="BA186" s="4">
        <f t="shared" si="333"/>
        <v>0.9080845771144278</v>
      </c>
      <c r="BB186" s="4">
        <f t="shared" si="333"/>
        <v>0.85269121813031168</v>
      </c>
      <c r="BC186" s="12">
        <f t="shared" ref="BC186:BG189" si="334">(R186/2000)/AS186</f>
        <v>0.2627615989369948</v>
      </c>
      <c r="BD186" s="4">
        <f t="shared" si="334"/>
        <v>0.25120350109409184</v>
      </c>
      <c r="BE186" s="4">
        <f t="shared" si="334"/>
        <v>0.29583448275862062</v>
      </c>
      <c r="BF186" s="4">
        <f t="shared" si="334"/>
        <v>0.30559701492537311</v>
      </c>
      <c r="BG186" s="4">
        <f t="shared" si="334"/>
        <v>0.23002832861189806</v>
      </c>
      <c r="BH186" s="12">
        <f t="shared" ref="BH186:BL189" si="335">R186/H186</f>
        <v>0.3330058939096267</v>
      </c>
      <c r="BI186" s="4">
        <f t="shared" si="335"/>
        <v>0.28847845206684253</v>
      </c>
      <c r="BJ186" s="4">
        <f t="shared" si="335"/>
        <v>0.36476190476190473</v>
      </c>
      <c r="BK186" s="4">
        <f t="shared" si="335"/>
        <v>0.33652924256951106</v>
      </c>
      <c r="BL186" s="4">
        <f t="shared" si="335"/>
        <v>0.26976744186046514</v>
      </c>
      <c r="BM186" s="35">
        <f t="shared" ref="BM186:BM194" si="336">C186*0.35</f>
        <v>1.26434</v>
      </c>
    </row>
    <row r="187" spans="1:65" x14ac:dyDescent="0.2">
      <c r="A187" s="65" t="s">
        <v>223</v>
      </c>
      <c r="B187" s="68">
        <v>40249</v>
      </c>
      <c r="C187" s="25">
        <v>3.4729999999999999</v>
      </c>
      <c r="D187" s="25">
        <v>3.536</v>
      </c>
      <c r="E187" s="25">
        <v>3.5289999999999999</v>
      </c>
      <c r="F187" s="25">
        <v>3.1295000000000002</v>
      </c>
      <c r="G187" s="25">
        <v>3.3969999999999998</v>
      </c>
      <c r="H187" s="29">
        <v>90.7</v>
      </c>
      <c r="I187" s="25">
        <v>106.7</v>
      </c>
      <c r="J187" s="25">
        <v>101.3</v>
      </c>
      <c r="K187" s="25">
        <v>100.7</v>
      </c>
      <c r="L187" s="25">
        <v>107.5</v>
      </c>
      <c r="M187" s="29">
        <v>44.4</v>
      </c>
      <c r="N187" s="25">
        <v>43</v>
      </c>
      <c r="O187" s="25">
        <v>48</v>
      </c>
      <c r="P187" s="25">
        <v>47</v>
      </c>
      <c r="Q187" s="25">
        <v>52.5</v>
      </c>
      <c r="R187" s="29">
        <v>33</v>
      </c>
      <c r="S187" s="25">
        <v>30.2</v>
      </c>
      <c r="T187" s="25">
        <v>38.9</v>
      </c>
      <c r="U187" s="25">
        <v>34</v>
      </c>
      <c r="V187" s="25">
        <v>29</v>
      </c>
      <c r="W187" s="29">
        <v>1.55</v>
      </c>
      <c r="X187" s="25">
        <v>1.63</v>
      </c>
      <c r="Y187" s="25">
        <v>1.52</v>
      </c>
      <c r="Z187" s="25">
        <v>1.51</v>
      </c>
      <c r="AA187" s="25">
        <v>1.57</v>
      </c>
      <c r="AB187" s="34"/>
      <c r="AC187" s="29">
        <f t="shared" si="320"/>
        <v>16</v>
      </c>
      <c r="AD187" s="25">
        <f t="shared" si="321"/>
        <v>10.599999999999994</v>
      </c>
      <c r="AE187" s="25">
        <f t="shared" si="322"/>
        <v>10</v>
      </c>
      <c r="AF187" s="25">
        <f t="shared" si="322"/>
        <v>16.799999999999997</v>
      </c>
      <c r="AG187" s="29">
        <f t="shared" si="323"/>
        <v>-2.8000000000000007</v>
      </c>
      <c r="AH187" s="25">
        <f t="shared" si="324"/>
        <v>5.8999999999999986</v>
      </c>
      <c r="AI187" s="25">
        <f t="shared" si="325"/>
        <v>1</v>
      </c>
      <c r="AJ187" s="25">
        <f t="shared" si="326"/>
        <v>-4</v>
      </c>
      <c r="AK187" s="29">
        <f t="shared" si="327"/>
        <v>7.9999999999999849E-2</v>
      </c>
      <c r="AL187" s="25">
        <f t="shared" si="328"/>
        <v>-3.0000000000000027E-2</v>
      </c>
      <c r="AM187" s="25">
        <f t="shared" si="329"/>
        <v>-4.0000000000000036E-2</v>
      </c>
      <c r="AN187" s="25">
        <f t="shared" si="330"/>
        <v>2.0000000000000018E-2</v>
      </c>
      <c r="AO187" s="29">
        <f t="shared" si="331"/>
        <v>6.3000000000000167E-2</v>
      </c>
      <c r="AP187" s="25">
        <f t="shared" si="331"/>
        <v>5.600000000000005E-2</v>
      </c>
      <c r="AQ187" s="25">
        <f t="shared" si="331"/>
        <v>-0.34349999999999969</v>
      </c>
      <c r="AR187" s="25">
        <f t="shared" si="331"/>
        <v>-7.6000000000000068E-2</v>
      </c>
      <c r="AS187" s="100">
        <f t="shared" si="332"/>
        <v>6.2017857142857138E-2</v>
      </c>
      <c r="AT187" s="28">
        <f t="shared" si="332"/>
        <v>6.3142857142857139E-2</v>
      </c>
      <c r="AU187" s="28">
        <f t="shared" si="332"/>
        <v>6.3017857142857139E-2</v>
      </c>
      <c r="AV187" s="28">
        <f t="shared" si="332"/>
        <v>5.5883928571428577E-2</v>
      </c>
      <c r="AW187" s="28">
        <f t="shared" si="332"/>
        <v>6.0660714285714283E-2</v>
      </c>
      <c r="AX187" s="12">
        <f t="shared" si="333"/>
        <v>0.73124100201554865</v>
      </c>
      <c r="AY187" s="4">
        <f t="shared" si="333"/>
        <v>0.84490950226244355</v>
      </c>
      <c r="AZ187" s="4">
        <f t="shared" si="333"/>
        <v>0.80374043638424486</v>
      </c>
      <c r="BA187" s="4">
        <f t="shared" si="333"/>
        <v>0.90097459658092338</v>
      </c>
      <c r="BB187" s="4">
        <f t="shared" si="333"/>
        <v>0.88607594936708867</v>
      </c>
      <c r="BC187" s="12">
        <f t="shared" si="334"/>
        <v>0.26605240426144544</v>
      </c>
      <c r="BD187" s="4">
        <f t="shared" si="334"/>
        <v>0.23914027149321265</v>
      </c>
      <c r="BE187" s="4">
        <f t="shared" si="334"/>
        <v>0.30864267497874753</v>
      </c>
      <c r="BF187" s="4">
        <f t="shared" si="334"/>
        <v>0.30420194919316185</v>
      </c>
      <c r="BG187" s="4">
        <f t="shared" si="334"/>
        <v>0.23903444215484254</v>
      </c>
      <c r="BH187" s="12">
        <f t="shared" si="335"/>
        <v>0.36383682469680262</v>
      </c>
      <c r="BI187" s="4">
        <f t="shared" si="335"/>
        <v>0.28303655107778819</v>
      </c>
      <c r="BJ187" s="4">
        <f t="shared" si="335"/>
        <v>0.38400789733464957</v>
      </c>
      <c r="BK187" s="4">
        <f t="shared" si="335"/>
        <v>0.33763654419066536</v>
      </c>
      <c r="BL187" s="4">
        <f t="shared" si="335"/>
        <v>0.26976744186046514</v>
      </c>
      <c r="BM187" s="35">
        <f t="shared" si="336"/>
        <v>1.2155499999999999</v>
      </c>
    </row>
    <row r="188" spans="1:65" x14ac:dyDescent="0.2">
      <c r="A188" s="65" t="s">
        <v>224</v>
      </c>
      <c r="B188" s="68">
        <v>40256</v>
      </c>
      <c r="C188" s="25">
        <v>3.4634999999999998</v>
      </c>
      <c r="D188" s="25">
        <v>3.5779999999999998</v>
      </c>
      <c r="E188" s="25">
        <v>3.4864999999999999</v>
      </c>
      <c r="F188" s="25">
        <v>3.1715</v>
      </c>
      <c r="G188" s="25">
        <v>3.3504999999999998</v>
      </c>
      <c r="H188" s="29">
        <v>88.15</v>
      </c>
      <c r="I188" s="25">
        <v>105.7</v>
      </c>
      <c r="J188" s="25">
        <v>98.2</v>
      </c>
      <c r="K188" s="25">
        <v>98.5</v>
      </c>
      <c r="L188" s="25">
        <v>101.5</v>
      </c>
      <c r="M188" s="29">
        <v>44</v>
      </c>
      <c r="N188" s="25">
        <v>42.6</v>
      </c>
      <c r="O188" s="25">
        <v>46.4</v>
      </c>
      <c r="P188" s="25">
        <v>43.9</v>
      </c>
      <c r="Q188" s="25">
        <v>52.5</v>
      </c>
      <c r="R188" s="29">
        <v>32.6</v>
      </c>
      <c r="S188" s="25">
        <v>30.5</v>
      </c>
      <c r="T188" s="25">
        <v>36.4</v>
      </c>
      <c r="U188" s="25">
        <v>33.200000000000003</v>
      </c>
      <c r="V188" s="25">
        <v>29</v>
      </c>
      <c r="W188" s="29">
        <v>1.5</v>
      </c>
      <c r="X188" s="25">
        <v>1.57</v>
      </c>
      <c r="Y188" s="25">
        <v>1.48</v>
      </c>
      <c r="Z188" s="25">
        <v>1.48</v>
      </c>
      <c r="AA188" s="25">
        <v>1.5</v>
      </c>
      <c r="AB188" s="34"/>
      <c r="AC188" s="29">
        <f t="shared" si="320"/>
        <v>17.549999999999997</v>
      </c>
      <c r="AD188" s="25">
        <f t="shared" si="321"/>
        <v>10.049999999999997</v>
      </c>
      <c r="AE188" s="25">
        <f t="shared" si="322"/>
        <v>10.349999999999994</v>
      </c>
      <c r="AF188" s="25">
        <f t="shared" si="322"/>
        <v>13.349999999999994</v>
      </c>
      <c r="AG188" s="29">
        <f t="shared" si="323"/>
        <v>-2.1000000000000014</v>
      </c>
      <c r="AH188" s="25">
        <f t="shared" si="324"/>
        <v>3.7999999999999972</v>
      </c>
      <c r="AI188" s="25">
        <f t="shared" si="325"/>
        <v>0.60000000000000142</v>
      </c>
      <c r="AJ188" s="25">
        <f t="shared" si="326"/>
        <v>-3.6000000000000014</v>
      </c>
      <c r="AK188" s="29">
        <f t="shared" si="327"/>
        <v>7.0000000000000062E-2</v>
      </c>
      <c r="AL188" s="25">
        <f t="shared" si="328"/>
        <v>-2.0000000000000018E-2</v>
      </c>
      <c r="AM188" s="25">
        <f t="shared" si="329"/>
        <v>-2.0000000000000018E-2</v>
      </c>
      <c r="AN188" s="25">
        <f t="shared" si="330"/>
        <v>0</v>
      </c>
      <c r="AO188" s="29">
        <f t="shared" si="331"/>
        <v>0.11450000000000005</v>
      </c>
      <c r="AP188" s="25">
        <f t="shared" si="331"/>
        <v>2.3000000000000131E-2</v>
      </c>
      <c r="AQ188" s="25">
        <f t="shared" si="331"/>
        <v>-0.29199999999999982</v>
      </c>
      <c r="AR188" s="25">
        <f t="shared" si="331"/>
        <v>-0.11299999999999999</v>
      </c>
      <c r="AS188" s="100">
        <f t="shared" si="332"/>
        <v>6.1848214285714284E-2</v>
      </c>
      <c r="AT188" s="28">
        <f t="shared" si="332"/>
        <v>6.389285714285714E-2</v>
      </c>
      <c r="AU188" s="28">
        <f t="shared" si="332"/>
        <v>6.2258928571428569E-2</v>
      </c>
      <c r="AV188" s="28">
        <f t="shared" si="332"/>
        <v>5.6633928571428571E-2</v>
      </c>
      <c r="AW188" s="28">
        <f t="shared" si="332"/>
        <v>5.9830357142857137E-2</v>
      </c>
      <c r="AX188" s="12">
        <f t="shared" si="333"/>
        <v>0.71263173090804111</v>
      </c>
      <c r="AY188" s="4">
        <f t="shared" si="333"/>
        <v>0.82716601453325889</v>
      </c>
      <c r="AZ188" s="4">
        <f t="shared" si="333"/>
        <v>0.78864190448874238</v>
      </c>
      <c r="BA188" s="4">
        <f t="shared" si="333"/>
        <v>0.86962005360239636</v>
      </c>
      <c r="BB188" s="4">
        <f t="shared" si="333"/>
        <v>0.84823160722280266</v>
      </c>
      <c r="BC188" s="12">
        <f t="shared" si="334"/>
        <v>0.26354843366536745</v>
      </c>
      <c r="BD188" s="4">
        <f t="shared" si="334"/>
        <v>0.23868082727780884</v>
      </c>
      <c r="BE188" s="4">
        <f t="shared" si="334"/>
        <v>0.29232754911802672</v>
      </c>
      <c r="BF188" s="4">
        <f t="shared" si="334"/>
        <v>0.29311051552892953</v>
      </c>
      <c r="BG188" s="4">
        <f t="shared" si="334"/>
        <v>0.24235188777794364</v>
      </c>
      <c r="BH188" s="12">
        <f t="shared" si="335"/>
        <v>0.36982416335791263</v>
      </c>
      <c r="BI188" s="4">
        <f t="shared" si="335"/>
        <v>0.28855250709555347</v>
      </c>
      <c r="BJ188" s="4">
        <f t="shared" si="335"/>
        <v>0.37067209775967414</v>
      </c>
      <c r="BK188" s="4">
        <f t="shared" si="335"/>
        <v>0.33705583756345181</v>
      </c>
      <c r="BL188" s="4">
        <f t="shared" si="335"/>
        <v>0.2857142857142857</v>
      </c>
      <c r="BM188" s="35">
        <f t="shared" si="336"/>
        <v>1.2122249999999999</v>
      </c>
    </row>
    <row r="189" spans="1:65" x14ac:dyDescent="0.2">
      <c r="A189" s="65" t="s">
        <v>225</v>
      </c>
      <c r="B189" s="68">
        <v>40263</v>
      </c>
      <c r="C189" s="25">
        <v>3.4455</v>
      </c>
      <c r="D189" s="25">
        <v>3.5448</v>
      </c>
      <c r="E189" s="25">
        <v>3.4159999999999999</v>
      </c>
      <c r="F189" s="25">
        <v>3.173</v>
      </c>
      <c r="G189" s="25">
        <v>3.3109999999999999</v>
      </c>
      <c r="H189" s="29">
        <v>95</v>
      </c>
      <c r="I189" s="25">
        <v>103.9</v>
      </c>
      <c r="J189" s="25">
        <v>95.6</v>
      </c>
      <c r="K189" s="25">
        <v>97</v>
      </c>
      <c r="L189" s="25">
        <v>98</v>
      </c>
      <c r="M189" s="29">
        <v>43.8</v>
      </c>
      <c r="N189" s="25">
        <v>44.5</v>
      </c>
      <c r="O189" s="25">
        <v>45.2</v>
      </c>
      <c r="P189" s="25">
        <v>44.8</v>
      </c>
      <c r="Q189" s="25">
        <v>48.5</v>
      </c>
      <c r="R189" s="29">
        <v>32</v>
      </c>
      <c r="S189" s="25">
        <v>34.5</v>
      </c>
      <c r="T189" s="25">
        <v>35.5</v>
      </c>
      <c r="U189" s="25">
        <v>33.6</v>
      </c>
      <c r="V189" s="25">
        <v>29</v>
      </c>
      <c r="W189" s="29">
        <v>1.46</v>
      </c>
      <c r="X189" s="25">
        <v>1.51</v>
      </c>
      <c r="Y189" s="25">
        <v>1.44</v>
      </c>
      <c r="Z189" s="25">
        <v>1.42</v>
      </c>
      <c r="AA189" s="25">
        <v>1.48</v>
      </c>
      <c r="AB189" s="34"/>
      <c r="AC189" s="29">
        <f t="shared" si="320"/>
        <v>8.9000000000000057</v>
      </c>
      <c r="AD189" s="25">
        <f t="shared" si="321"/>
        <v>0.59999999999999432</v>
      </c>
      <c r="AE189" s="25">
        <f t="shared" si="322"/>
        <v>2</v>
      </c>
      <c r="AF189" s="25">
        <f t="shared" si="322"/>
        <v>3</v>
      </c>
      <c r="AG189" s="29">
        <f t="shared" si="323"/>
        <v>2.5</v>
      </c>
      <c r="AH189" s="25">
        <f t="shared" si="324"/>
        <v>3.5</v>
      </c>
      <c r="AI189" s="25">
        <f t="shared" si="325"/>
        <v>1.6000000000000014</v>
      </c>
      <c r="AJ189" s="25">
        <f t="shared" si="326"/>
        <v>-3</v>
      </c>
      <c r="AK189" s="29">
        <f t="shared" si="327"/>
        <v>5.0000000000000044E-2</v>
      </c>
      <c r="AL189" s="25">
        <f t="shared" si="328"/>
        <v>-2.0000000000000018E-2</v>
      </c>
      <c r="AM189" s="25">
        <f t="shared" si="329"/>
        <v>-4.0000000000000036E-2</v>
      </c>
      <c r="AN189" s="25">
        <f t="shared" si="330"/>
        <v>2.0000000000000018E-2</v>
      </c>
      <c r="AO189" s="29">
        <f t="shared" si="331"/>
        <v>9.9299999999999944E-2</v>
      </c>
      <c r="AP189" s="25">
        <f t="shared" si="331"/>
        <v>-2.9500000000000082E-2</v>
      </c>
      <c r="AQ189" s="25">
        <f t="shared" si="331"/>
        <v>-0.27249999999999996</v>
      </c>
      <c r="AR189" s="25">
        <f t="shared" si="331"/>
        <v>-0.13450000000000006</v>
      </c>
      <c r="AS189" s="100">
        <f t="shared" si="332"/>
        <v>6.1526785714285714E-2</v>
      </c>
      <c r="AT189" s="28">
        <f t="shared" si="332"/>
        <v>6.3299999999999995E-2</v>
      </c>
      <c r="AU189" s="28">
        <f t="shared" si="332"/>
        <v>6.0999999999999999E-2</v>
      </c>
      <c r="AV189" s="28">
        <f t="shared" si="332"/>
        <v>5.6660714285714286E-2</v>
      </c>
      <c r="AW189" s="28">
        <f t="shared" si="332"/>
        <v>5.9124999999999997E-2</v>
      </c>
      <c r="AX189" s="12">
        <f t="shared" si="333"/>
        <v>0.77202147728921777</v>
      </c>
      <c r="AY189" s="4">
        <f t="shared" si="333"/>
        <v>0.82069510268562418</v>
      </c>
      <c r="AZ189" s="4">
        <f t="shared" si="333"/>
        <v>0.7836065573770491</v>
      </c>
      <c r="BA189" s="4">
        <f t="shared" si="333"/>
        <v>0.85597226599432719</v>
      </c>
      <c r="BB189" s="4">
        <f t="shared" si="333"/>
        <v>0.82875264270613114</v>
      </c>
      <c r="BC189" s="12">
        <f t="shared" si="334"/>
        <v>0.26004933971847338</v>
      </c>
      <c r="BD189" s="4">
        <f t="shared" si="334"/>
        <v>0.27251184834123227</v>
      </c>
      <c r="BE189" s="4">
        <f t="shared" si="334"/>
        <v>0.29098360655737704</v>
      </c>
      <c r="BF189" s="4">
        <f t="shared" si="334"/>
        <v>0.29650173337535457</v>
      </c>
      <c r="BG189" s="4">
        <f t="shared" si="334"/>
        <v>0.24524312896405923</v>
      </c>
      <c r="BH189" s="12">
        <f t="shared" si="335"/>
        <v>0.33684210526315789</v>
      </c>
      <c r="BI189" s="4">
        <f t="shared" si="335"/>
        <v>0.33205004812319538</v>
      </c>
      <c r="BJ189" s="4">
        <f t="shared" si="335"/>
        <v>0.37133891213389125</v>
      </c>
      <c r="BK189" s="4">
        <f t="shared" si="335"/>
        <v>0.34639175257731958</v>
      </c>
      <c r="BL189" s="4">
        <f t="shared" si="335"/>
        <v>0.29591836734693877</v>
      </c>
      <c r="BM189" s="35">
        <f t="shared" si="336"/>
        <v>1.2059249999999999</v>
      </c>
    </row>
    <row r="190" spans="1:65" x14ac:dyDescent="0.2">
      <c r="A190" s="65" t="s">
        <v>226</v>
      </c>
      <c r="B190" s="68">
        <v>40270</v>
      </c>
      <c r="C190" s="25">
        <v>3.3384999999999998</v>
      </c>
      <c r="D190" s="25">
        <v>3.41</v>
      </c>
      <c r="E190" s="25">
        <v>3.3195000000000001</v>
      </c>
      <c r="F190" s="25">
        <v>2.9525000000000001</v>
      </c>
      <c r="G190" s="25">
        <v>3.1831</v>
      </c>
      <c r="H190" s="29">
        <v>94.8</v>
      </c>
      <c r="I190" s="25">
        <v>104.5</v>
      </c>
      <c r="J190" s="25">
        <v>95.2</v>
      </c>
      <c r="K190" s="25">
        <v>94</v>
      </c>
      <c r="L190" s="25">
        <v>97.5</v>
      </c>
      <c r="M190" s="29">
        <v>43.1</v>
      </c>
      <c r="N190" s="25">
        <v>45</v>
      </c>
      <c r="O190" s="25">
        <v>44.9</v>
      </c>
      <c r="P190" s="25">
        <v>44.6</v>
      </c>
      <c r="Q190" s="25">
        <v>48.25</v>
      </c>
      <c r="R190" s="29">
        <v>32</v>
      </c>
      <c r="S190" s="25">
        <v>35</v>
      </c>
      <c r="T190" s="25">
        <v>35.9</v>
      </c>
      <c r="U190" s="25">
        <v>31.8</v>
      </c>
      <c r="V190" s="25">
        <v>29</v>
      </c>
      <c r="W190" s="29">
        <v>1.44</v>
      </c>
      <c r="X190" s="25">
        <v>1.51</v>
      </c>
      <c r="Y190" s="25">
        <v>1.43</v>
      </c>
      <c r="Z190" s="25">
        <v>1.42</v>
      </c>
      <c r="AA190" s="25">
        <v>1.47</v>
      </c>
      <c r="AB190" s="34"/>
      <c r="AC190" s="29">
        <f t="shared" si="320"/>
        <v>9.7000000000000028</v>
      </c>
      <c r="AD190" s="25">
        <f t="shared" si="321"/>
        <v>0.40000000000000568</v>
      </c>
      <c r="AE190" s="25">
        <f t="shared" ref="AE190:AF194" si="337">K190-$H190</f>
        <v>-0.79999999999999716</v>
      </c>
      <c r="AF190" s="25">
        <f t="shared" si="337"/>
        <v>2.7000000000000028</v>
      </c>
      <c r="AG190" s="29">
        <f t="shared" si="323"/>
        <v>3</v>
      </c>
      <c r="AH190" s="25">
        <f t="shared" si="324"/>
        <v>3.8999999999999986</v>
      </c>
      <c r="AI190" s="25">
        <f t="shared" si="325"/>
        <v>-0.19999999999999929</v>
      </c>
      <c r="AJ190" s="25">
        <f t="shared" si="326"/>
        <v>-3</v>
      </c>
      <c r="AK190" s="29">
        <f t="shared" si="327"/>
        <v>7.0000000000000062E-2</v>
      </c>
      <c r="AL190" s="25">
        <f t="shared" si="328"/>
        <v>-1.0000000000000009E-2</v>
      </c>
      <c r="AM190" s="25">
        <f t="shared" si="329"/>
        <v>-2.0000000000000018E-2</v>
      </c>
      <c r="AN190" s="25">
        <f t="shared" si="330"/>
        <v>3.0000000000000027E-2</v>
      </c>
      <c r="AO190" s="29">
        <f t="shared" ref="AO190:AR194" si="338">D190-$C190</f>
        <v>7.1500000000000341E-2</v>
      </c>
      <c r="AP190" s="25">
        <f t="shared" si="338"/>
        <v>-1.8999999999999684E-2</v>
      </c>
      <c r="AQ190" s="25">
        <f t="shared" si="338"/>
        <v>-0.38599999999999968</v>
      </c>
      <c r="AR190" s="25">
        <f t="shared" si="338"/>
        <v>-0.15539999999999976</v>
      </c>
      <c r="AS190" s="100">
        <f t="shared" ref="AS190:AW194" si="339">C190/56</f>
        <v>5.9616071428571428E-2</v>
      </c>
      <c r="AT190" s="28">
        <f t="shared" si="339"/>
        <v>6.0892857142857144E-2</v>
      </c>
      <c r="AU190" s="28">
        <f t="shared" si="339"/>
        <v>5.9276785714285719E-2</v>
      </c>
      <c r="AV190" s="28">
        <f t="shared" si="339"/>
        <v>5.272321428571429E-2</v>
      </c>
      <c r="AW190" s="28">
        <f t="shared" si="339"/>
        <v>5.6841071428571428E-2</v>
      </c>
      <c r="AX190" s="12">
        <f t="shared" ref="AX190:BB194" si="340">(H190/2000)/AS190</f>
        <v>0.79508761419799312</v>
      </c>
      <c r="AY190" s="4">
        <f t="shared" si="340"/>
        <v>0.85806451612903223</v>
      </c>
      <c r="AZ190" s="4">
        <f t="shared" si="340"/>
        <v>0.8030125018828137</v>
      </c>
      <c r="BA190" s="4">
        <f t="shared" si="340"/>
        <v>0.89144792548687546</v>
      </c>
      <c r="BB190" s="4">
        <f t="shared" si="340"/>
        <v>0.85765448776350106</v>
      </c>
      <c r="BC190" s="12">
        <f t="shared" ref="BC190:BG194" si="341">(R190/2000)/AS190</f>
        <v>0.26838400479257152</v>
      </c>
      <c r="BD190" s="4">
        <f t="shared" si="341"/>
        <v>0.28739002932551322</v>
      </c>
      <c r="BE190" s="4">
        <f t="shared" si="341"/>
        <v>0.30281668926043076</v>
      </c>
      <c r="BF190" s="4">
        <f t="shared" si="341"/>
        <v>0.30157493649449618</v>
      </c>
      <c r="BG190" s="4">
        <f t="shared" si="341"/>
        <v>0.25509723225786185</v>
      </c>
      <c r="BH190" s="12">
        <f t="shared" ref="BH190:BL194" si="342">R190/H190</f>
        <v>0.33755274261603374</v>
      </c>
      <c r="BI190" s="4">
        <f t="shared" si="342"/>
        <v>0.3349282296650718</v>
      </c>
      <c r="BJ190" s="4">
        <f t="shared" si="342"/>
        <v>0.37710084033613445</v>
      </c>
      <c r="BK190" s="4">
        <f t="shared" si="342"/>
        <v>0.33829787234042552</v>
      </c>
      <c r="BL190" s="4">
        <f t="shared" si="342"/>
        <v>0.29743589743589743</v>
      </c>
      <c r="BM190" s="35">
        <f t="shared" si="336"/>
        <v>1.1684749999999999</v>
      </c>
    </row>
    <row r="191" spans="1:65" x14ac:dyDescent="0.2">
      <c r="A191" s="65" t="s">
        <v>227</v>
      </c>
      <c r="B191" s="68">
        <v>40277</v>
      </c>
      <c r="C191" s="25">
        <v>3.3205</v>
      </c>
      <c r="D191" s="25">
        <v>3.4275000000000002</v>
      </c>
      <c r="E191" s="25">
        <v>3.3029999999999999</v>
      </c>
      <c r="F191" s="25">
        <v>3.0449999999999999</v>
      </c>
      <c r="G191" s="25">
        <v>3.1955</v>
      </c>
      <c r="H191" s="29">
        <v>95.9</v>
      </c>
      <c r="I191" s="25">
        <v>108.8</v>
      </c>
      <c r="J191" s="25">
        <v>96.6</v>
      </c>
      <c r="K191" s="25">
        <v>94.2</v>
      </c>
      <c r="L191" s="25">
        <v>97.5</v>
      </c>
      <c r="M191" s="29">
        <v>42.7</v>
      </c>
      <c r="N191" s="25">
        <v>44.8</v>
      </c>
      <c r="O191" s="25">
        <v>44.4</v>
      </c>
      <c r="P191" s="25">
        <v>45.2</v>
      </c>
      <c r="Q191" s="25">
        <v>50.5</v>
      </c>
      <c r="R191" s="29">
        <v>32.200000000000003</v>
      </c>
      <c r="S191" s="25">
        <v>35</v>
      </c>
      <c r="T191" s="25">
        <v>36.200000000000003</v>
      </c>
      <c r="U191" s="25">
        <v>30</v>
      </c>
      <c r="V191" s="25">
        <v>29</v>
      </c>
      <c r="W191" s="29">
        <v>1.45</v>
      </c>
      <c r="X191" s="25">
        <v>1.51</v>
      </c>
      <c r="Y191" s="25">
        <v>1.43</v>
      </c>
      <c r="Z191" s="25">
        <v>1.41</v>
      </c>
      <c r="AA191" s="25">
        <v>1.46</v>
      </c>
      <c r="AB191" s="34"/>
      <c r="AC191" s="29">
        <f t="shared" si="320"/>
        <v>12.899999999999991</v>
      </c>
      <c r="AD191" s="25">
        <f t="shared" si="321"/>
        <v>0.69999999999998863</v>
      </c>
      <c r="AE191" s="25">
        <f t="shared" si="337"/>
        <v>-1.7000000000000028</v>
      </c>
      <c r="AF191" s="25">
        <f t="shared" si="337"/>
        <v>1.5999999999999943</v>
      </c>
      <c r="AG191" s="29">
        <f t="shared" si="323"/>
        <v>2.7999999999999972</v>
      </c>
      <c r="AH191" s="25">
        <f t="shared" si="324"/>
        <v>4</v>
      </c>
      <c r="AI191" s="25">
        <f t="shared" si="325"/>
        <v>-2.2000000000000028</v>
      </c>
      <c r="AJ191" s="25">
        <f t="shared" si="326"/>
        <v>-3.2000000000000028</v>
      </c>
      <c r="AK191" s="29">
        <f t="shared" si="327"/>
        <v>6.0000000000000053E-2</v>
      </c>
      <c r="AL191" s="25">
        <f t="shared" si="328"/>
        <v>-2.0000000000000018E-2</v>
      </c>
      <c r="AM191" s="25">
        <f t="shared" si="329"/>
        <v>-4.0000000000000036E-2</v>
      </c>
      <c r="AN191" s="25">
        <f t="shared" si="330"/>
        <v>1.0000000000000009E-2</v>
      </c>
      <c r="AO191" s="29">
        <f t="shared" si="338"/>
        <v>0.10700000000000021</v>
      </c>
      <c r="AP191" s="25">
        <f t="shared" si="338"/>
        <v>-1.7500000000000071E-2</v>
      </c>
      <c r="AQ191" s="25">
        <f t="shared" si="338"/>
        <v>-0.27550000000000008</v>
      </c>
      <c r="AR191" s="25">
        <f t="shared" si="338"/>
        <v>-0.125</v>
      </c>
      <c r="AS191" s="100">
        <f t="shared" si="339"/>
        <v>5.9294642857142858E-2</v>
      </c>
      <c r="AT191" s="28">
        <f t="shared" si="339"/>
        <v>6.1205357142857145E-2</v>
      </c>
      <c r="AU191" s="28">
        <f t="shared" si="339"/>
        <v>5.8982142857142858E-2</v>
      </c>
      <c r="AV191" s="28">
        <f t="shared" si="339"/>
        <v>5.4375E-2</v>
      </c>
      <c r="AW191" s="28">
        <f t="shared" si="339"/>
        <v>5.7062500000000002E-2</v>
      </c>
      <c r="AX191" s="12">
        <f t="shared" si="340"/>
        <v>0.80867339256136117</v>
      </c>
      <c r="AY191" s="4">
        <f t="shared" si="340"/>
        <v>0.88881108679795762</v>
      </c>
      <c r="AZ191" s="4">
        <f t="shared" si="340"/>
        <v>0.81889191643960024</v>
      </c>
      <c r="BA191" s="4">
        <f t="shared" si="340"/>
        <v>0.86620689655172423</v>
      </c>
      <c r="BB191" s="4">
        <f t="shared" si="340"/>
        <v>0.85432639649507114</v>
      </c>
      <c r="BC191" s="12">
        <f t="shared" si="341"/>
        <v>0.27152537268483662</v>
      </c>
      <c r="BD191" s="4">
        <f t="shared" si="341"/>
        <v>0.28592268417213712</v>
      </c>
      <c r="BE191" s="4">
        <f t="shared" si="341"/>
        <v>0.30687254011504694</v>
      </c>
      <c r="BF191" s="4">
        <f t="shared" si="341"/>
        <v>0.27586206896551724</v>
      </c>
      <c r="BG191" s="4">
        <f t="shared" si="341"/>
        <v>0.25410733844468786</v>
      </c>
      <c r="BH191" s="12">
        <f t="shared" si="342"/>
        <v>0.33576642335766427</v>
      </c>
      <c r="BI191" s="4">
        <f t="shared" si="342"/>
        <v>0.32169117647058826</v>
      </c>
      <c r="BJ191" s="4">
        <f t="shared" si="342"/>
        <v>0.37474120082815743</v>
      </c>
      <c r="BK191" s="4">
        <f t="shared" si="342"/>
        <v>0.31847133757961782</v>
      </c>
      <c r="BL191" s="4">
        <f t="shared" si="342"/>
        <v>0.29743589743589743</v>
      </c>
      <c r="BM191" s="35">
        <f t="shared" si="336"/>
        <v>1.162175</v>
      </c>
    </row>
    <row r="192" spans="1:65" x14ac:dyDescent="0.2">
      <c r="A192" s="65" t="s">
        <v>228</v>
      </c>
      <c r="B192" s="68">
        <v>40284</v>
      </c>
      <c r="C192" s="25">
        <v>3.3918999999999997</v>
      </c>
      <c r="D192" s="25">
        <v>3.5183</v>
      </c>
      <c r="E192" s="25">
        <v>3.3725000000000001</v>
      </c>
      <c r="F192" s="25">
        <v>3.1135000000000002</v>
      </c>
      <c r="G192" s="25">
        <v>3.2570000000000001</v>
      </c>
      <c r="H192" s="29">
        <v>101.3</v>
      </c>
      <c r="I192" s="25">
        <v>108.1</v>
      </c>
      <c r="J192" s="25">
        <v>98.1</v>
      </c>
      <c r="K192" s="25">
        <v>96.4</v>
      </c>
      <c r="L192" s="25">
        <v>96.5</v>
      </c>
      <c r="M192" s="29">
        <v>43.8</v>
      </c>
      <c r="N192" s="25">
        <v>48.5</v>
      </c>
      <c r="O192" s="25">
        <v>46.1</v>
      </c>
      <c r="P192" s="25">
        <v>43.1</v>
      </c>
      <c r="Q192" s="25">
        <v>50.2</v>
      </c>
      <c r="R192" s="29">
        <v>32.9</v>
      </c>
      <c r="S192" s="25">
        <v>35</v>
      </c>
      <c r="T192" s="25">
        <v>36.5</v>
      </c>
      <c r="U192" s="25">
        <v>30</v>
      </c>
      <c r="V192" s="25">
        <v>29</v>
      </c>
      <c r="W192" s="29">
        <v>1.43</v>
      </c>
      <c r="X192" s="25">
        <v>1.48</v>
      </c>
      <c r="Y192" s="25">
        <v>1.41</v>
      </c>
      <c r="Z192" s="25">
        <v>1.41</v>
      </c>
      <c r="AA192" s="25">
        <v>1.42</v>
      </c>
      <c r="AB192" s="34"/>
      <c r="AC192" s="29">
        <f t="shared" si="320"/>
        <v>6.7999999999999972</v>
      </c>
      <c r="AD192" s="25">
        <f t="shared" si="321"/>
        <v>-3.2000000000000028</v>
      </c>
      <c r="AE192" s="25">
        <f t="shared" si="337"/>
        <v>-4.8999999999999915</v>
      </c>
      <c r="AF192" s="25">
        <f t="shared" si="337"/>
        <v>-4.7999999999999972</v>
      </c>
      <c r="AG192" s="29">
        <f t="shared" si="323"/>
        <v>2.1000000000000014</v>
      </c>
      <c r="AH192" s="25">
        <f t="shared" si="324"/>
        <v>3.6000000000000014</v>
      </c>
      <c r="AI192" s="25">
        <f t="shared" si="325"/>
        <v>-2.8999999999999986</v>
      </c>
      <c r="AJ192" s="25">
        <f t="shared" si="326"/>
        <v>-3.8999999999999986</v>
      </c>
      <c r="AK192" s="29">
        <f t="shared" si="327"/>
        <v>5.0000000000000044E-2</v>
      </c>
      <c r="AL192" s="25">
        <f t="shared" si="328"/>
        <v>-2.0000000000000018E-2</v>
      </c>
      <c r="AM192" s="25">
        <f t="shared" si="329"/>
        <v>-2.0000000000000018E-2</v>
      </c>
      <c r="AN192" s="25">
        <f t="shared" si="330"/>
        <v>-1.0000000000000009E-2</v>
      </c>
      <c r="AO192" s="29">
        <f t="shared" si="338"/>
        <v>0.12640000000000029</v>
      </c>
      <c r="AP192" s="25">
        <f t="shared" si="338"/>
        <v>-1.939999999999964E-2</v>
      </c>
      <c r="AQ192" s="25">
        <f t="shared" si="338"/>
        <v>-0.27839999999999954</v>
      </c>
      <c r="AR192" s="25">
        <f t="shared" si="338"/>
        <v>-0.13489999999999958</v>
      </c>
      <c r="AS192" s="100">
        <f t="shared" si="339"/>
        <v>6.056964285714285E-2</v>
      </c>
      <c r="AT192" s="28">
        <f t="shared" si="339"/>
        <v>6.282678571428571E-2</v>
      </c>
      <c r="AU192" s="28">
        <f t="shared" si="339"/>
        <v>6.022321428571429E-2</v>
      </c>
      <c r="AV192" s="28">
        <f t="shared" si="339"/>
        <v>5.5598214285714286E-2</v>
      </c>
      <c r="AW192" s="28">
        <f t="shared" si="339"/>
        <v>5.8160714285714288E-2</v>
      </c>
      <c r="AX192" s="12">
        <f t="shared" si="340"/>
        <v>0.83622748312155437</v>
      </c>
      <c r="AY192" s="4">
        <f t="shared" si="340"/>
        <v>0.86030185032544126</v>
      </c>
      <c r="AZ192" s="4">
        <f t="shared" si="340"/>
        <v>0.81446997776130459</v>
      </c>
      <c r="BA192" s="4">
        <f t="shared" si="340"/>
        <v>0.86693431829131207</v>
      </c>
      <c r="BB192" s="4">
        <f t="shared" si="340"/>
        <v>0.82959778937672701</v>
      </c>
      <c r="BC192" s="12">
        <f t="shared" si="341"/>
        <v>0.2715881954067042</v>
      </c>
      <c r="BD192" s="4">
        <f t="shared" si="341"/>
        <v>0.27854361481397272</v>
      </c>
      <c r="BE192" s="4">
        <f t="shared" si="341"/>
        <v>0.30303928836174943</v>
      </c>
      <c r="BF192" s="4">
        <f t="shared" si="341"/>
        <v>0.26979283764252449</v>
      </c>
      <c r="BG192" s="4">
        <f t="shared" si="341"/>
        <v>0.24930918022720294</v>
      </c>
      <c r="BH192" s="12">
        <f t="shared" si="342"/>
        <v>0.32477788746298125</v>
      </c>
      <c r="BI192" s="4">
        <f t="shared" si="342"/>
        <v>0.32377428307123035</v>
      </c>
      <c r="BJ192" s="4">
        <f t="shared" si="342"/>
        <v>0.37206931702344548</v>
      </c>
      <c r="BK192" s="4">
        <f t="shared" si="342"/>
        <v>0.31120331950207469</v>
      </c>
      <c r="BL192" s="4">
        <f t="shared" si="342"/>
        <v>0.30051813471502592</v>
      </c>
      <c r="BM192" s="35">
        <f t="shared" si="336"/>
        <v>1.1871649999999998</v>
      </c>
    </row>
    <row r="193" spans="1:65" x14ac:dyDescent="0.2">
      <c r="A193" s="65" t="s">
        <v>229</v>
      </c>
      <c r="B193" s="68">
        <v>40291</v>
      </c>
      <c r="C193" s="25">
        <v>3.4279999999999999</v>
      </c>
      <c r="D193" s="25">
        <v>3.5325000000000002</v>
      </c>
      <c r="E193" s="25">
        <v>3.4135</v>
      </c>
      <c r="F193" s="25">
        <v>3.1604999999999999</v>
      </c>
      <c r="G193" s="25">
        <v>3.3075000000000001</v>
      </c>
      <c r="H193" s="29">
        <v>106.3</v>
      </c>
      <c r="I193" s="25">
        <v>107.4</v>
      </c>
      <c r="J193" s="25">
        <v>100.1</v>
      </c>
      <c r="K193" s="25">
        <v>99.8</v>
      </c>
      <c r="L193" s="25">
        <v>101.5</v>
      </c>
      <c r="M193" s="29">
        <v>45.55</v>
      </c>
      <c r="N193" s="25">
        <v>48.3</v>
      </c>
      <c r="O193" s="25">
        <v>47</v>
      </c>
      <c r="P193" s="25">
        <v>45.7</v>
      </c>
      <c r="Q193" s="25">
        <v>49.9</v>
      </c>
      <c r="R193" s="29">
        <v>33.5</v>
      </c>
      <c r="S193" s="25">
        <v>35</v>
      </c>
      <c r="T193" s="25">
        <v>36.5</v>
      </c>
      <c r="U193" s="25">
        <v>32</v>
      </c>
      <c r="V193" s="25">
        <v>29</v>
      </c>
      <c r="W193" s="29">
        <v>1.43</v>
      </c>
      <c r="X193" s="25">
        <v>1.49</v>
      </c>
      <c r="Y193" s="25">
        <v>1.42</v>
      </c>
      <c r="Z193" s="25">
        <v>1.41</v>
      </c>
      <c r="AA193" s="25">
        <v>1.42</v>
      </c>
      <c r="AB193" s="34"/>
      <c r="AC193" s="29">
        <f t="shared" si="320"/>
        <v>1.1000000000000085</v>
      </c>
      <c r="AD193" s="25">
        <f t="shared" si="321"/>
        <v>-6.2000000000000028</v>
      </c>
      <c r="AE193" s="25">
        <f t="shared" si="337"/>
        <v>-6.5</v>
      </c>
      <c r="AF193" s="25">
        <f t="shared" si="337"/>
        <v>-4.7999999999999972</v>
      </c>
      <c r="AG193" s="29">
        <f t="shared" si="323"/>
        <v>1.5</v>
      </c>
      <c r="AH193" s="25">
        <f t="shared" si="324"/>
        <v>3</v>
      </c>
      <c r="AI193" s="25">
        <f t="shared" si="325"/>
        <v>-1.5</v>
      </c>
      <c r="AJ193" s="25">
        <f t="shared" si="326"/>
        <v>-4.5</v>
      </c>
      <c r="AK193" s="29">
        <f t="shared" si="327"/>
        <v>6.0000000000000053E-2</v>
      </c>
      <c r="AL193" s="25">
        <f t="shared" si="328"/>
        <v>-1.0000000000000009E-2</v>
      </c>
      <c r="AM193" s="25">
        <f t="shared" si="329"/>
        <v>-2.0000000000000018E-2</v>
      </c>
      <c r="AN193" s="25">
        <f t="shared" si="330"/>
        <v>-1.0000000000000009E-2</v>
      </c>
      <c r="AO193" s="29">
        <f t="shared" si="338"/>
        <v>0.10450000000000026</v>
      </c>
      <c r="AP193" s="25">
        <f t="shared" si="338"/>
        <v>-1.4499999999999957E-2</v>
      </c>
      <c r="AQ193" s="25">
        <f t="shared" si="338"/>
        <v>-0.26750000000000007</v>
      </c>
      <c r="AR193" s="25">
        <f t="shared" si="338"/>
        <v>-0.12049999999999983</v>
      </c>
      <c r="AS193" s="100">
        <f t="shared" si="339"/>
        <v>6.1214285714285714E-2</v>
      </c>
      <c r="AT193" s="28">
        <f t="shared" si="339"/>
        <v>6.3080357142857146E-2</v>
      </c>
      <c r="AU193" s="28">
        <f t="shared" si="339"/>
        <v>6.0955357142857144E-2</v>
      </c>
      <c r="AV193" s="28">
        <f t="shared" si="339"/>
        <v>5.6437499999999995E-2</v>
      </c>
      <c r="AW193" s="28">
        <f t="shared" si="339"/>
        <v>5.9062500000000004E-2</v>
      </c>
      <c r="AX193" s="12">
        <f t="shared" si="340"/>
        <v>0.86826137689614924</v>
      </c>
      <c r="AY193" s="4">
        <f t="shared" si="340"/>
        <v>0.85129511677282377</v>
      </c>
      <c r="AZ193" s="4">
        <f t="shared" si="340"/>
        <v>0.82109272008202716</v>
      </c>
      <c r="BA193" s="4">
        <f t="shared" si="340"/>
        <v>0.8841638981173866</v>
      </c>
      <c r="BB193" s="4">
        <f t="shared" si="340"/>
        <v>0.85925925925925928</v>
      </c>
      <c r="BC193" s="12">
        <f t="shared" si="341"/>
        <v>0.27362893815635941</v>
      </c>
      <c r="BD193" s="4">
        <f t="shared" si="341"/>
        <v>0.27742392073602268</v>
      </c>
      <c r="BE193" s="4">
        <f t="shared" si="341"/>
        <v>0.29939944338655339</v>
      </c>
      <c r="BF193" s="4">
        <f t="shared" si="341"/>
        <v>0.28349944629014401</v>
      </c>
      <c r="BG193" s="4">
        <f t="shared" si="341"/>
        <v>0.2455026455026455</v>
      </c>
      <c r="BH193" s="12">
        <f t="shared" si="342"/>
        <v>0.31514581373471307</v>
      </c>
      <c r="BI193" s="4">
        <f t="shared" si="342"/>
        <v>0.32588454376163872</v>
      </c>
      <c r="BJ193" s="4">
        <f t="shared" si="342"/>
        <v>0.36463536463536467</v>
      </c>
      <c r="BK193" s="4">
        <f t="shared" si="342"/>
        <v>0.32064128256513025</v>
      </c>
      <c r="BL193" s="4">
        <f t="shared" si="342"/>
        <v>0.2857142857142857</v>
      </c>
      <c r="BM193" s="35">
        <f t="shared" si="336"/>
        <v>1.1998</v>
      </c>
    </row>
    <row r="194" spans="1:65" x14ac:dyDescent="0.2">
      <c r="A194" s="65" t="s">
        <v>230</v>
      </c>
      <c r="B194" s="68">
        <v>40298</v>
      </c>
      <c r="C194" s="25">
        <v>3.3795000000000002</v>
      </c>
      <c r="D194" s="25">
        <v>3.5569999999999999</v>
      </c>
      <c r="E194" s="25">
        <v>3.391</v>
      </c>
      <c r="F194" s="25">
        <v>3.1295000000000002</v>
      </c>
      <c r="G194" s="25">
        <v>3.2705000000000002</v>
      </c>
      <c r="H194" s="29">
        <v>110.05</v>
      </c>
      <c r="I194" s="25">
        <v>110.2</v>
      </c>
      <c r="J194" s="25">
        <v>102.1</v>
      </c>
      <c r="K194" s="25">
        <v>102</v>
      </c>
      <c r="L194" s="25">
        <v>106.5</v>
      </c>
      <c r="M194" s="29">
        <v>46.85</v>
      </c>
      <c r="N194" s="25">
        <v>48.5</v>
      </c>
      <c r="O194" s="25">
        <v>48.1</v>
      </c>
      <c r="P194" s="25">
        <v>45.1</v>
      </c>
      <c r="Q194" s="25">
        <v>52.8</v>
      </c>
      <c r="R194" s="29">
        <v>32.9</v>
      </c>
      <c r="S194" s="25">
        <v>35</v>
      </c>
      <c r="T194" s="25">
        <v>36.700000000000003</v>
      </c>
      <c r="U194" s="25">
        <v>32</v>
      </c>
      <c r="V194" s="25">
        <v>29</v>
      </c>
      <c r="W194" s="29">
        <v>1.45</v>
      </c>
      <c r="X194" s="25">
        <v>1.53</v>
      </c>
      <c r="Y194" s="25">
        <v>1.45</v>
      </c>
      <c r="Z194" s="25">
        <v>1.44</v>
      </c>
      <c r="AA194" s="25">
        <v>1.45</v>
      </c>
      <c r="AB194" s="34"/>
      <c r="AC194" s="29">
        <f t="shared" si="320"/>
        <v>0.15000000000000568</v>
      </c>
      <c r="AD194" s="25">
        <f t="shared" si="321"/>
        <v>-7.9500000000000028</v>
      </c>
      <c r="AE194" s="25">
        <f t="shared" si="337"/>
        <v>-8.0499999999999972</v>
      </c>
      <c r="AF194" s="25">
        <f t="shared" si="337"/>
        <v>-3.5499999999999972</v>
      </c>
      <c r="AG194" s="29">
        <f t="shared" si="323"/>
        <v>2.1000000000000014</v>
      </c>
      <c r="AH194" s="25">
        <f t="shared" si="324"/>
        <v>3.8000000000000043</v>
      </c>
      <c r="AI194" s="25">
        <f t="shared" si="325"/>
        <v>-0.89999999999999858</v>
      </c>
      <c r="AJ194" s="25">
        <f t="shared" si="326"/>
        <v>-3.8999999999999986</v>
      </c>
      <c r="AK194" s="29">
        <f t="shared" si="327"/>
        <v>8.0000000000000071E-2</v>
      </c>
      <c r="AL194" s="25">
        <f t="shared" si="328"/>
        <v>0</v>
      </c>
      <c r="AM194" s="25">
        <f t="shared" si="329"/>
        <v>-1.0000000000000009E-2</v>
      </c>
      <c r="AN194" s="25">
        <f t="shared" si="330"/>
        <v>0</v>
      </c>
      <c r="AO194" s="29">
        <f t="shared" si="338"/>
        <v>0.17749999999999977</v>
      </c>
      <c r="AP194" s="25">
        <f t="shared" si="338"/>
        <v>1.1499999999999844E-2</v>
      </c>
      <c r="AQ194" s="25">
        <f t="shared" si="338"/>
        <v>-0.25</v>
      </c>
      <c r="AR194" s="25">
        <f t="shared" si="338"/>
        <v>-0.10899999999999999</v>
      </c>
      <c r="AS194" s="100">
        <f t="shared" si="339"/>
        <v>6.034821428571429E-2</v>
      </c>
      <c r="AT194" s="28">
        <f t="shared" si="339"/>
        <v>6.351785714285714E-2</v>
      </c>
      <c r="AU194" s="28">
        <f t="shared" si="339"/>
        <v>6.0553571428571429E-2</v>
      </c>
      <c r="AV194" s="28">
        <f t="shared" si="339"/>
        <v>5.5883928571428577E-2</v>
      </c>
      <c r="AW194" s="28">
        <f t="shared" si="339"/>
        <v>5.8401785714285719E-2</v>
      </c>
      <c r="AX194" s="12">
        <f t="shared" si="340"/>
        <v>0.91179168516052655</v>
      </c>
      <c r="AY194" s="4">
        <f t="shared" si="340"/>
        <v>0.86747258926061299</v>
      </c>
      <c r="AZ194" s="4">
        <f t="shared" si="340"/>
        <v>0.84305514597463871</v>
      </c>
      <c r="BA194" s="4">
        <f t="shared" si="340"/>
        <v>0.91260584757948537</v>
      </c>
      <c r="BB194" s="4">
        <f t="shared" si="340"/>
        <v>0.91178718850328688</v>
      </c>
      <c r="BC194" s="12">
        <f t="shared" si="341"/>
        <v>0.27258470187897615</v>
      </c>
      <c r="BD194" s="4">
        <f t="shared" si="341"/>
        <v>0.27551307281416926</v>
      </c>
      <c r="BE194" s="4">
        <f t="shared" si="341"/>
        <v>0.30303745207903277</v>
      </c>
      <c r="BF194" s="4">
        <f t="shared" si="341"/>
        <v>0.2863077168876817</v>
      </c>
      <c r="BG194" s="4">
        <f t="shared" si="341"/>
        <v>0.24828007949854761</v>
      </c>
      <c r="BH194" s="12">
        <f t="shared" si="342"/>
        <v>0.29895502044525213</v>
      </c>
      <c r="BI194" s="4">
        <f t="shared" si="342"/>
        <v>0.31760435571687839</v>
      </c>
      <c r="BJ194" s="4">
        <f t="shared" si="342"/>
        <v>0.35945151811949072</v>
      </c>
      <c r="BK194" s="4">
        <f t="shared" si="342"/>
        <v>0.31372549019607843</v>
      </c>
      <c r="BL194" s="4">
        <f t="shared" si="342"/>
        <v>0.27230046948356806</v>
      </c>
      <c r="BM194" s="35">
        <f t="shared" si="336"/>
        <v>1.182825</v>
      </c>
    </row>
    <row r="195" spans="1:65" x14ac:dyDescent="0.2">
      <c r="A195" s="65" t="s">
        <v>231</v>
      </c>
      <c r="B195" s="68">
        <v>40305</v>
      </c>
      <c r="C195" s="25">
        <v>3.5004999999999997</v>
      </c>
      <c r="D195" s="25">
        <v>3.6204999999999998</v>
      </c>
      <c r="E195" s="25">
        <v>3.5139999999999998</v>
      </c>
      <c r="F195" s="25">
        <v>3.2509999999999999</v>
      </c>
      <c r="G195" s="30">
        <v>3.4060000000000001</v>
      </c>
      <c r="H195" s="25">
        <v>114.6</v>
      </c>
      <c r="I195" s="25">
        <v>120.9</v>
      </c>
      <c r="J195" s="25">
        <v>106.1</v>
      </c>
      <c r="K195" s="25">
        <v>106.5</v>
      </c>
      <c r="L195" s="30">
        <v>113.5</v>
      </c>
      <c r="M195" s="25">
        <v>46.45</v>
      </c>
      <c r="N195" s="25">
        <v>47.9</v>
      </c>
      <c r="O195" s="25">
        <v>52.6</v>
      </c>
      <c r="P195" s="25">
        <v>47</v>
      </c>
      <c r="Q195" s="30">
        <v>54.3</v>
      </c>
      <c r="R195" s="25">
        <v>32.700000000000003</v>
      </c>
      <c r="S195" s="25">
        <v>34.200000000000003</v>
      </c>
      <c r="T195" s="25">
        <v>37.1</v>
      </c>
      <c r="U195" s="25">
        <v>33</v>
      </c>
      <c r="V195" s="30">
        <v>29</v>
      </c>
      <c r="W195" s="25">
        <v>1.47</v>
      </c>
      <c r="X195" s="25">
        <v>1.54</v>
      </c>
      <c r="Y195" s="25">
        <v>1.48</v>
      </c>
      <c r="Z195" s="25">
        <v>1.49</v>
      </c>
      <c r="AA195" s="30">
        <v>1.49</v>
      </c>
      <c r="AB195" s="34"/>
      <c r="AC195" s="29">
        <f t="shared" ref="AC195:AC201" si="343">I195-H195</f>
        <v>6.3000000000000114</v>
      </c>
      <c r="AD195" s="25">
        <f t="shared" ref="AD195:AD201" si="344">J195-H195</f>
        <v>-8.5</v>
      </c>
      <c r="AE195" s="25">
        <f t="shared" ref="AE195:AF198" si="345">K195-$H195</f>
        <v>-8.0999999999999943</v>
      </c>
      <c r="AF195" s="25">
        <f t="shared" si="345"/>
        <v>-1.0999999999999943</v>
      </c>
      <c r="AG195" s="29">
        <f t="shared" ref="AG195:AG201" si="346">S195-R195</f>
        <v>1.5</v>
      </c>
      <c r="AH195" s="25">
        <f t="shared" ref="AH195:AH201" si="347">T195-R195</f>
        <v>4.3999999999999986</v>
      </c>
      <c r="AI195" s="25">
        <f t="shared" ref="AI195:AI201" si="348">U195-R195</f>
        <v>0.29999999999999716</v>
      </c>
      <c r="AJ195" s="25">
        <f t="shared" ref="AJ195:AJ201" si="349">V195-R195</f>
        <v>-3.7000000000000028</v>
      </c>
      <c r="AK195" s="29">
        <f t="shared" ref="AK195:AK201" si="350">X195-W195</f>
        <v>7.0000000000000062E-2</v>
      </c>
      <c r="AL195" s="25">
        <f t="shared" ref="AL195:AL201" si="351">Y195-W195</f>
        <v>1.0000000000000009E-2</v>
      </c>
      <c r="AM195" s="25">
        <f t="shared" ref="AM195:AM201" si="352">Z195-W195</f>
        <v>2.0000000000000018E-2</v>
      </c>
      <c r="AN195" s="25">
        <f t="shared" ref="AN195:AN201" si="353">AA195-W195</f>
        <v>2.0000000000000018E-2</v>
      </c>
      <c r="AO195" s="29">
        <f t="shared" ref="AO195:AR198" si="354">D195-$C195</f>
        <v>0.12000000000000011</v>
      </c>
      <c r="AP195" s="25">
        <f t="shared" si="354"/>
        <v>1.3500000000000068E-2</v>
      </c>
      <c r="AQ195" s="25">
        <f t="shared" si="354"/>
        <v>-0.24949999999999983</v>
      </c>
      <c r="AR195" s="25">
        <f t="shared" si="354"/>
        <v>-9.4499999999999584E-2</v>
      </c>
      <c r="AS195" s="100">
        <f t="shared" ref="AS195:AW198" si="355">C195/56</f>
        <v>6.2508928571428563E-2</v>
      </c>
      <c r="AT195" s="28">
        <f t="shared" si="355"/>
        <v>6.4651785714285717E-2</v>
      </c>
      <c r="AU195" s="28">
        <f t="shared" si="355"/>
        <v>6.275E-2</v>
      </c>
      <c r="AV195" s="28">
        <f t="shared" si="355"/>
        <v>5.8053571428571427E-2</v>
      </c>
      <c r="AW195" s="28">
        <f t="shared" si="355"/>
        <v>6.0821428571428575E-2</v>
      </c>
      <c r="AX195" s="12">
        <f t="shared" ref="AX195:BB198" si="356">(H195/2000)/AS195</f>
        <v>0.91666904727896026</v>
      </c>
      <c r="AY195" s="4">
        <f t="shared" si="356"/>
        <v>0.93500897666068228</v>
      </c>
      <c r="AZ195" s="4">
        <f t="shared" si="356"/>
        <v>0.84541832669322714</v>
      </c>
      <c r="BA195" s="4">
        <f t="shared" si="356"/>
        <v>0.91725622885266078</v>
      </c>
      <c r="BB195" s="4">
        <f t="shared" si="356"/>
        <v>0.93305930710510865</v>
      </c>
      <c r="BC195" s="12">
        <f t="shared" ref="BC195:BG198" si="357">(R195/2000)/AS195</f>
        <v>0.26156263390944157</v>
      </c>
      <c r="BD195" s="4">
        <f t="shared" si="357"/>
        <v>0.26449385443999446</v>
      </c>
      <c r="BE195" s="4">
        <f t="shared" si="357"/>
        <v>0.29561752988047807</v>
      </c>
      <c r="BF195" s="4">
        <f t="shared" si="357"/>
        <v>0.28422023992617657</v>
      </c>
      <c r="BG195" s="4">
        <f t="shared" si="357"/>
        <v>0.23840281855549031</v>
      </c>
      <c r="BH195" s="12">
        <f t="shared" ref="BH195:BL198" si="358">R195/H195</f>
        <v>0.28534031413612571</v>
      </c>
      <c r="BI195" s="4">
        <f t="shared" si="358"/>
        <v>0.28287841191066998</v>
      </c>
      <c r="BJ195" s="4">
        <f t="shared" si="358"/>
        <v>0.349670122525919</v>
      </c>
      <c r="BK195" s="4">
        <f t="shared" si="358"/>
        <v>0.30985915492957744</v>
      </c>
      <c r="BL195" s="4">
        <f t="shared" si="358"/>
        <v>0.25550660792951541</v>
      </c>
      <c r="BM195" s="35">
        <f t="shared" ref="BM195:BM201" si="359">C195*0.35</f>
        <v>1.2251749999999999</v>
      </c>
    </row>
    <row r="196" spans="1:65" x14ac:dyDescent="0.2">
      <c r="A196" s="65" t="s">
        <v>232</v>
      </c>
      <c r="B196" s="68">
        <v>40312</v>
      </c>
      <c r="C196" s="25">
        <v>3.5259999999999998</v>
      </c>
      <c r="D196" s="25">
        <v>3.6395</v>
      </c>
      <c r="E196" s="25">
        <v>3.5335000000000001</v>
      </c>
      <c r="F196" s="25">
        <v>3.2765</v>
      </c>
      <c r="G196" s="30">
        <v>3.4264999999999999</v>
      </c>
      <c r="H196" s="25">
        <v>117.15</v>
      </c>
      <c r="I196" s="25">
        <v>120.3</v>
      </c>
      <c r="J196" s="25">
        <v>112</v>
      </c>
      <c r="K196" s="25">
        <v>106.5</v>
      </c>
      <c r="L196" s="30">
        <v>117</v>
      </c>
      <c r="M196" s="25">
        <v>47.3</v>
      </c>
      <c r="N196" s="25">
        <v>47.5</v>
      </c>
      <c r="O196" s="25">
        <v>56.7</v>
      </c>
      <c r="P196" s="25">
        <v>47</v>
      </c>
      <c r="Q196" s="30">
        <v>54.9</v>
      </c>
      <c r="R196" s="25">
        <v>33.299999999999997</v>
      </c>
      <c r="S196" s="25">
        <v>34.1</v>
      </c>
      <c r="T196" s="25">
        <v>36.200000000000003</v>
      </c>
      <c r="U196" s="25">
        <v>33</v>
      </c>
      <c r="V196" s="30">
        <v>31</v>
      </c>
      <c r="W196" s="25">
        <v>1.51</v>
      </c>
      <c r="X196" s="25">
        <v>1.59</v>
      </c>
      <c r="Y196" s="25">
        <v>1.51</v>
      </c>
      <c r="Z196" s="25">
        <v>1.52</v>
      </c>
      <c r="AA196" s="30">
        <v>1.51</v>
      </c>
      <c r="AB196" s="34"/>
      <c r="AC196" s="29">
        <f t="shared" si="343"/>
        <v>3.1499999999999915</v>
      </c>
      <c r="AD196" s="25">
        <f t="shared" si="344"/>
        <v>-5.1500000000000057</v>
      </c>
      <c r="AE196" s="25">
        <f t="shared" si="345"/>
        <v>-10.650000000000006</v>
      </c>
      <c r="AF196" s="25">
        <f t="shared" si="345"/>
        <v>-0.15000000000000568</v>
      </c>
      <c r="AG196" s="29">
        <f t="shared" si="346"/>
        <v>0.80000000000000426</v>
      </c>
      <c r="AH196" s="25">
        <f t="shared" si="347"/>
        <v>2.9000000000000057</v>
      </c>
      <c r="AI196" s="25">
        <f t="shared" si="348"/>
        <v>-0.29999999999999716</v>
      </c>
      <c r="AJ196" s="25">
        <f t="shared" si="349"/>
        <v>-2.2999999999999972</v>
      </c>
      <c r="AK196" s="29">
        <f t="shared" si="350"/>
        <v>8.0000000000000071E-2</v>
      </c>
      <c r="AL196" s="25">
        <f t="shared" si="351"/>
        <v>0</v>
      </c>
      <c r="AM196" s="25">
        <f t="shared" si="352"/>
        <v>1.0000000000000009E-2</v>
      </c>
      <c r="AN196" s="25">
        <f t="shared" si="353"/>
        <v>0</v>
      </c>
      <c r="AO196" s="29">
        <f t="shared" si="354"/>
        <v>0.11350000000000016</v>
      </c>
      <c r="AP196" s="25">
        <f t="shared" si="354"/>
        <v>7.5000000000002842E-3</v>
      </c>
      <c r="AQ196" s="25">
        <f t="shared" si="354"/>
        <v>-0.24949999999999983</v>
      </c>
      <c r="AR196" s="25">
        <f t="shared" si="354"/>
        <v>-9.9499999999999922E-2</v>
      </c>
      <c r="AS196" s="100">
        <f t="shared" si="355"/>
        <v>6.2964285714285709E-2</v>
      </c>
      <c r="AT196" s="28">
        <f t="shared" si="355"/>
        <v>6.4991071428571426E-2</v>
      </c>
      <c r="AU196" s="28">
        <f t="shared" si="355"/>
        <v>6.3098214285714285E-2</v>
      </c>
      <c r="AV196" s="28">
        <f t="shared" si="355"/>
        <v>5.8508928571428573E-2</v>
      </c>
      <c r="AW196" s="28">
        <f t="shared" si="355"/>
        <v>6.1187499999999999E-2</v>
      </c>
      <c r="AX196" s="12">
        <f t="shared" si="356"/>
        <v>0.93028927963698249</v>
      </c>
      <c r="AY196" s="4">
        <f t="shared" si="356"/>
        <v>0.92551174611897236</v>
      </c>
      <c r="AZ196" s="4">
        <f t="shared" si="356"/>
        <v>0.88750530635347391</v>
      </c>
      <c r="BA196" s="4">
        <f t="shared" si="356"/>
        <v>0.91011750343354181</v>
      </c>
      <c r="BB196" s="4">
        <f t="shared" si="356"/>
        <v>0.95607763023493364</v>
      </c>
      <c r="BC196" s="12">
        <f t="shared" si="357"/>
        <v>0.26443562110039703</v>
      </c>
      <c r="BD196" s="4">
        <f t="shared" si="357"/>
        <v>0.26234372853413929</v>
      </c>
      <c r="BE196" s="4">
        <f t="shared" si="357"/>
        <v>0.28685439366067639</v>
      </c>
      <c r="BF196" s="4">
        <f t="shared" si="357"/>
        <v>0.28200824050053414</v>
      </c>
      <c r="BG196" s="4">
        <f t="shared" si="357"/>
        <v>0.25331971399387132</v>
      </c>
      <c r="BH196" s="12">
        <f t="shared" si="358"/>
        <v>0.28425096030729829</v>
      </c>
      <c r="BI196" s="4">
        <f t="shared" si="358"/>
        <v>0.28345802161263511</v>
      </c>
      <c r="BJ196" s="4">
        <f t="shared" si="358"/>
        <v>0.32321428571428573</v>
      </c>
      <c r="BK196" s="4">
        <f t="shared" si="358"/>
        <v>0.30985915492957744</v>
      </c>
      <c r="BL196" s="4">
        <f t="shared" si="358"/>
        <v>0.26495726495726496</v>
      </c>
      <c r="BM196" s="35">
        <f t="shared" si="359"/>
        <v>1.2340999999999998</v>
      </c>
    </row>
    <row r="197" spans="1:65" x14ac:dyDescent="0.2">
      <c r="A197" s="65" t="s">
        <v>233</v>
      </c>
      <c r="B197" s="68">
        <v>40319</v>
      </c>
      <c r="C197" s="25">
        <v>3.3624999999999998</v>
      </c>
      <c r="D197" s="25">
        <v>3.5459999999999998</v>
      </c>
      <c r="E197" s="25">
        <v>3.3889999999999998</v>
      </c>
      <c r="F197" s="25">
        <v>3.1309999999999998</v>
      </c>
      <c r="G197" s="30">
        <v>3.2425000000000002</v>
      </c>
      <c r="H197" s="25">
        <v>114.15</v>
      </c>
      <c r="I197" s="25">
        <v>115.3</v>
      </c>
      <c r="J197" s="25">
        <v>114.3</v>
      </c>
      <c r="K197" s="25">
        <v>106</v>
      </c>
      <c r="L197" s="30">
        <v>113.75</v>
      </c>
      <c r="M197" s="25">
        <v>48.35</v>
      </c>
      <c r="N197" s="25">
        <v>47.5</v>
      </c>
      <c r="O197" s="25">
        <v>55.6</v>
      </c>
      <c r="P197" s="25">
        <v>45.8</v>
      </c>
      <c r="Q197" s="30">
        <v>50.88</v>
      </c>
      <c r="R197" s="25">
        <v>29.2</v>
      </c>
      <c r="S197" s="25">
        <v>34.5</v>
      </c>
      <c r="T197" s="25">
        <v>35.9</v>
      </c>
      <c r="U197" s="25">
        <v>31.4</v>
      </c>
      <c r="V197" s="30">
        <v>32.25</v>
      </c>
      <c r="W197" s="25">
        <v>1.52</v>
      </c>
      <c r="X197" s="25">
        <v>1.58</v>
      </c>
      <c r="Y197" s="25">
        <v>1.52</v>
      </c>
      <c r="Z197" s="25">
        <v>1.53</v>
      </c>
      <c r="AA197" s="30">
        <v>1.52</v>
      </c>
      <c r="AB197" s="34"/>
      <c r="AC197" s="29">
        <f t="shared" si="343"/>
        <v>1.1499999999999915</v>
      </c>
      <c r="AD197" s="25">
        <f t="shared" si="344"/>
        <v>0.14999999999999147</v>
      </c>
      <c r="AE197" s="25">
        <f t="shared" si="345"/>
        <v>-8.1500000000000057</v>
      </c>
      <c r="AF197" s="25">
        <f t="shared" si="345"/>
        <v>-0.40000000000000568</v>
      </c>
      <c r="AG197" s="29">
        <f t="shared" si="346"/>
        <v>5.3000000000000007</v>
      </c>
      <c r="AH197" s="25">
        <f t="shared" si="347"/>
        <v>6.6999999999999993</v>
      </c>
      <c r="AI197" s="25">
        <f t="shared" si="348"/>
        <v>2.1999999999999993</v>
      </c>
      <c r="AJ197" s="25">
        <f t="shared" si="349"/>
        <v>3.0500000000000007</v>
      </c>
      <c r="AK197" s="29">
        <f t="shared" si="350"/>
        <v>6.0000000000000053E-2</v>
      </c>
      <c r="AL197" s="25">
        <f t="shared" si="351"/>
        <v>0</v>
      </c>
      <c r="AM197" s="25">
        <f t="shared" si="352"/>
        <v>1.0000000000000009E-2</v>
      </c>
      <c r="AN197" s="25">
        <f t="shared" si="353"/>
        <v>0</v>
      </c>
      <c r="AO197" s="29">
        <f t="shared" si="354"/>
        <v>0.1835</v>
      </c>
      <c r="AP197" s="25">
        <f t="shared" si="354"/>
        <v>2.6499999999999968E-2</v>
      </c>
      <c r="AQ197" s="25">
        <f t="shared" si="354"/>
        <v>-0.23150000000000004</v>
      </c>
      <c r="AR197" s="25">
        <f t="shared" si="354"/>
        <v>-0.11999999999999966</v>
      </c>
      <c r="AS197" s="100">
        <f t="shared" si="355"/>
        <v>6.0044642857142852E-2</v>
      </c>
      <c r="AT197" s="28">
        <f t="shared" si="355"/>
        <v>6.332142857142857E-2</v>
      </c>
      <c r="AU197" s="28">
        <f t="shared" si="355"/>
        <v>6.0517857142857137E-2</v>
      </c>
      <c r="AV197" s="28">
        <f t="shared" si="355"/>
        <v>5.5910714285714279E-2</v>
      </c>
      <c r="AW197" s="28">
        <f t="shared" si="355"/>
        <v>5.7901785714285718E-2</v>
      </c>
      <c r="AX197" s="12">
        <f t="shared" si="356"/>
        <v>0.95054275092936813</v>
      </c>
      <c r="AY197" s="4">
        <f t="shared" si="356"/>
        <v>0.91043429216018046</v>
      </c>
      <c r="AZ197" s="4">
        <f t="shared" si="356"/>
        <v>0.94434936559457072</v>
      </c>
      <c r="BA197" s="4">
        <f t="shared" si="356"/>
        <v>0.94793995528585129</v>
      </c>
      <c r="BB197" s="4">
        <f t="shared" si="356"/>
        <v>0.98226676946800306</v>
      </c>
      <c r="BC197" s="12">
        <f t="shared" si="357"/>
        <v>0.24315241635687734</v>
      </c>
      <c r="BD197" s="4">
        <f t="shared" si="357"/>
        <v>0.27241962774957701</v>
      </c>
      <c r="BE197" s="4">
        <f t="shared" si="357"/>
        <v>0.29660666863381535</v>
      </c>
      <c r="BF197" s="4">
        <f t="shared" si="357"/>
        <v>0.28080485467901628</v>
      </c>
      <c r="BG197" s="4">
        <f t="shared" si="357"/>
        <v>0.2784888203546646</v>
      </c>
      <c r="BH197" s="12">
        <f t="shared" si="358"/>
        <v>0.25580376697328078</v>
      </c>
      <c r="BI197" s="4">
        <f t="shared" si="358"/>
        <v>0.29921942758022552</v>
      </c>
      <c r="BJ197" s="4">
        <f t="shared" si="358"/>
        <v>0.31408573928258965</v>
      </c>
      <c r="BK197" s="4">
        <f t="shared" si="358"/>
        <v>0.29622641509433961</v>
      </c>
      <c r="BL197" s="4">
        <f t="shared" si="358"/>
        <v>0.28351648351648351</v>
      </c>
      <c r="BM197" s="35">
        <f t="shared" si="359"/>
        <v>1.1768749999999999</v>
      </c>
    </row>
    <row r="198" spans="1:65" x14ac:dyDescent="0.2">
      <c r="A198" s="65" t="s">
        <v>234</v>
      </c>
      <c r="B198" s="68">
        <v>40326</v>
      </c>
      <c r="C198" s="25">
        <v>3.4664999999999999</v>
      </c>
      <c r="D198" s="25">
        <v>3.6070000000000002</v>
      </c>
      <c r="E198" s="25">
        <v>3.4830000000000001</v>
      </c>
      <c r="F198" s="25">
        <v>3.2330000000000001</v>
      </c>
      <c r="G198" s="30">
        <v>3.4125000000000001</v>
      </c>
      <c r="H198" s="25">
        <v>109.7</v>
      </c>
      <c r="I198" s="25">
        <v>116</v>
      </c>
      <c r="J198" s="25">
        <v>113.6</v>
      </c>
      <c r="K198" s="25">
        <v>104</v>
      </c>
      <c r="L198" s="30">
        <v>117.5</v>
      </c>
      <c r="M198" s="25">
        <v>46.75</v>
      </c>
      <c r="N198" s="25">
        <v>47.5</v>
      </c>
      <c r="O198" s="25">
        <v>54.1</v>
      </c>
      <c r="P198" s="25">
        <v>45.8</v>
      </c>
      <c r="Q198" s="30">
        <v>55</v>
      </c>
      <c r="R198" s="25">
        <v>26.4</v>
      </c>
      <c r="S198" s="25">
        <v>34.5</v>
      </c>
      <c r="T198" s="25">
        <v>34.700000000000003</v>
      </c>
      <c r="U198" s="25">
        <v>31.8</v>
      </c>
      <c r="V198" s="30">
        <v>31.5</v>
      </c>
      <c r="W198" s="25">
        <v>1.52</v>
      </c>
      <c r="X198" s="25">
        <v>1.59</v>
      </c>
      <c r="Y198" s="25">
        <v>1.52</v>
      </c>
      <c r="Z198" s="25">
        <v>1.49</v>
      </c>
      <c r="AA198" s="30">
        <v>1.52</v>
      </c>
      <c r="AB198" s="34"/>
      <c r="AC198" s="29">
        <f t="shared" si="343"/>
        <v>6.2999999999999972</v>
      </c>
      <c r="AD198" s="25">
        <f t="shared" si="344"/>
        <v>3.8999999999999915</v>
      </c>
      <c r="AE198" s="25">
        <f t="shared" si="345"/>
        <v>-5.7000000000000028</v>
      </c>
      <c r="AF198" s="25">
        <f t="shared" si="345"/>
        <v>7.7999999999999972</v>
      </c>
      <c r="AG198" s="29">
        <f t="shared" si="346"/>
        <v>8.1000000000000014</v>
      </c>
      <c r="AH198" s="25">
        <f t="shared" si="347"/>
        <v>8.3000000000000043</v>
      </c>
      <c r="AI198" s="25">
        <f t="shared" si="348"/>
        <v>5.4000000000000021</v>
      </c>
      <c r="AJ198" s="25">
        <f t="shared" si="349"/>
        <v>5.1000000000000014</v>
      </c>
      <c r="AK198" s="29">
        <f t="shared" si="350"/>
        <v>7.0000000000000062E-2</v>
      </c>
      <c r="AL198" s="25">
        <f t="shared" si="351"/>
        <v>0</v>
      </c>
      <c r="AM198" s="25">
        <f t="shared" si="352"/>
        <v>-3.0000000000000027E-2</v>
      </c>
      <c r="AN198" s="25">
        <f t="shared" si="353"/>
        <v>0</v>
      </c>
      <c r="AO198" s="29">
        <f t="shared" si="354"/>
        <v>0.14050000000000029</v>
      </c>
      <c r="AP198" s="25">
        <f t="shared" si="354"/>
        <v>1.6500000000000181E-2</v>
      </c>
      <c r="AQ198" s="25">
        <f t="shared" si="354"/>
        <v>-0.23349999999999982</v>
      </c>
      <c r="AR198" s="25">
        <f t="shared" si="354"/>
        <v>-5.3999999999999826E-2</v>
      </c>
      <c r="AS198" s="100">
        <f t="shared" si="355"/>
        <v>6.1901785714285715E-2</v>
      </c>
      <c r="AT198" s="28">
        <f t="shared" si="355"/>
        <v>6.4410714285714293E-2</v>
      </c>
      <c r="AU198" s="28">
        <f t="shared" si="355"/>
        <v>6.2196428571428576E-2</v>
      </c>
      <c r="AV198" s="28">
        <f t="shared" si="355"/>
        <v>5.7732142857142857E-2</v>
      </c>
      <c r="AW198" s="28">
        <f t="shared" si="355"/>
        <v>6.0937499999999999E-2</v>
      </c>
      <c r="AX198" s="12">
        <f t="shared" si="356"/>
        <v>0.88608106158949951</v>
      </c>
      <c r="AY198" s="4">
        <f t="shared" si="356"/>
        <v>0.9004713057942888</v>
      </c>
      <c r="AZ198" s="4">
        <f t="shared" si="356"/>
        <v>0.91323571633649137</v>
      </c>
      <c r="BA198" s="4">
        <f t="shared" si="356"/>
        <v>0.90071141354778839</v>
      </c>
      <c r="BB198" s="4">
        <f t="shared" si="356"/>
        <v>0.96410256410256412</v>
      </c>
      <c r="BC198" s="12">
        <f t="shared" si="357"/>
        <v>0.21324102120294244</v>
      </c>
      <c r="BD198" s="4">
        <f t="shared" si="357"/>
        <v>0.26781258663709451</v>
      </c>
      <c r="BE198" s="4">
        <f t="shared" si="357"/>
        <v>0.27895492391616422</v>
      </c>
      <c r="BF198" s="4">
        <f t="shared" si="357"/>
        <v>0.27540983606557379</v>
      </c>
      <c r="BG198" s="4">
        <f t="shared" si="357"/>
        <v>0.25846153846153846</v>
      </c>
      <c r="BH198" s="12">
        <f t="shared" si="358"/>
        <v>0.24065633546034637</v>
      </c>
      <c r="BI198" s="4">
        <f t="shared" si="358"/>
        <v>0.29741379310344829</v>
      </c>
      <c r="BJ198" s="4">
        <f t="shared" si="358"/>
        <v>0.3054577464788733</v>
      </c>
      <c r="BK198" s="4">
        <f t="shared" si="358"/>
        <v>0.30576923076923079</v>
      </c>
      <c r="BL198" s="4">
        <f t="shared" si="358"/>
        <v>0.26808510638297872</v>
      </c>
      <c r="BM198" s="35">
        <f t="shared" si="359"/>
        <v>1.2132749999999999</v>
      </c>
    </row>
    <row r="199" spans="1:65" x14ac:dyDescent="0.2">
      <c r="A199" s="65" t="s">
        <v>235</v>
      </c>
      <c r="B199" s="68">
        <v>40333</v>
      </c>
      <c r="C199" s="25">
        <v>3.2691499999999998</v>
      </c>
      <c r="D199" s="25">
        <v>3.4763000000000002</v>
      </c>
      <c r="E199" s="25">
        <v>3.3237999999999999</v>
      </c>
      <c r="F199" s="25">
        <v>3.0750000000000002</v>
      </c>
      <c r="G199" s="25">
        <v>3.2637999999999998</v>
      </c>
      <c r="H199" s="29">
        <v>106.58499999999999</v>
      </c>
      <c r="I199" s="25">
        <v>113.75</v>
      </c>
      <c r="J199" s="25">
        <v>105.25</v>
      </c>
      <c r="K199" s="25">
        <v>101.63</v>
      </c>
      <c r="L199" s="25">
        <v>117.5</v>
      </c>
      <c r="M199" s="29">
        <v>45.664999999999999</v>
      </c>
      <c r="N199" s="25">
        <v>47.5</v>
      </c>
      <c r="O199" s="25">
        <v>50.25</v>
      </c>
      <c r="P199" s="25">
        <v>44.75</v>
      </c>
      <c r="Q199" s="25">
        <v>55</v>
      </c>
      <c r="R199" s="29">
        <v>27.67</v>
      </c>
      <c r="S199" s="25">
        <v>34.5</v>
      </c>
      <c r="T199" s="25">
        <v>34</v>
      </c>
      <c r="U199" s="25">
        <v>31.5</v>
      </c>
      <c r="V199" s="25">
        <v>31.5</v>
      </c>
      <c r="W199" s="29">
        <v>1.52</v>
      </c>
      <c r="X199" s="25">
        <v>1.58</v>
      </c>
      <c r="Y199" s="25">
        <v>1.5</v>
      </c>
      <c r="Z199" s="25">
        <v>1.5</v>
      </c>
      <c r="AA199" s="25">
        <v>1.52</v>
      </c>
      <c r="AB199" s="34"/>
      <c r="AC199" s="29">
        <f t="shared" si="343"/>
        <v>7.1650000000000063</v>
      </c>
      <c r="AD199" s="25">
        <f t="shared" si="344"/>
        <v>-1.3349999999999937</v>
      </c>
      <c r="AE199" s="25">
        <f t="shared" ref="AE199:AF201" si="360">K199-$H199</f>
        <v>-4.9549999999999983</v>
      </c>
      <c r="AF199" s="25">
        <f t="shared" si="360"/>
        <v>10.915000000000006</v>
      </c>
      <c r="AG199" s="29">
        <f t="shared" si="346"/>
        <v>6.8299999999999983</v>
      </c>
      <c r="AH199" s="25">
        <f t="shared" si="347"/>
        <v>6.3299999999999983</v>
      </c>
      <c r="AI199" s="25">
        <f t="shared" si="348"/>
        <v>3.8299999999999983</v>
      </c>
      <c r="AJ199" s="25">
        <f t="shared" si="349"/>
        <v>3.8299999999999983</v>
      </c>
      <c r="AK199" s="29">
        <f t="shared" si="350"/>
        <v>6.0000000000000053E-2</v>
      </c>
      <c r="AL199" s="25">
        <f t="shared" si="351"/>
        <v>-2.0000000000000018E-2</v>
      </c>
      <c r="AM199" s="25">
        <f t="shared" si="352"/>
        <v>-2.0000000000000018E-2</v>
      </c>
      <c r="AN199" s="25">
        <f t="shared" si="353"/>
        <v>0</v>
      </c>
      <c r="AO199" s="29">
        <f t="shared" ref="AO199:AR201" si="361">D199-$C199</f>
        <v>0.20715000000000039</v>
      </c>
      <c r="AP199" s="25">
        <f t="shared" si="361"/>
        <v>5.4650000000000087E-2</v>
      </c>
      <c r="AQ199" s="25">
        <f t="shared" si="361"/>
        <v>-0.1941499999999996</v>
      </c>
      <c r="AR199" s="25">
        <f t="shared" si="361"/>
        <v>-5.3499999999999659E-3</v>
      </c>
      <c r="AS199" s="100">
        <f t="shared" ref="AS199:AW201" si="362">C199/56</f>
        <v>5.8377678571428566E-2</v>
      </c>
      <c r="AT199" s="28">
        <f t="shared" si="362"/>
        <v>6.2076785714285716E-2</v>
      </c>
      <c r="AU199" s="28">
        <f t="shared" si="362"/>
        <v>5.9353571428571429E-2</v>
      </c>
      <c r="AV199" s="28">
        <f t="shared" si="362"/>
        <v>5.4910714285714292E-2</v>
      </c>
      <c r="AW199" s="28">
        <f t="shared" si="362"/>
        <v>5.8282142857142852E-2</v>
      </c>
      <c r="AX199" s="12">
        <f t="shared" ref="AX199:BB201" si="363">(H199/2000)/AS199</f>
        <v>0.91289173026627723</v>
      </c>
      <c r="AY199" s="4">
        <f t="shared" si="363"/>
        <v>0.91620401001064355</v>
      </c>
      <c r="AZ199" s="4">
        <f t="shared" si="363"/>
        <v>0.88663577832601237</v>
      </c>
      <c r="BA199" s="4">
        <f t="shared" si="363"/>
        <v>0.92541138211382101</v>
      </c>
      <c r="BB199" s="4">
        <f t="shared" si="363"/>
        <v>1.0080274526625406</v>
      </c>
      <c r="BC199" s="12">
        <f t="shared" ref="BC199:BG201" si="364">(R199/2000)/AS199</f>
        <v>0.23699126684306321</v>
      </c>
      <c r="BD199" s="4">
        <f t="shared" si="364"/>
        <v>0.27788165578344792</v>
      </c>
      <c r="BE199" s="4">
        <f t="shared" si="364"/>
        <v>0.28641915879415131</v>
      </c>
      <c r="BF199" s="4">
        <f t="shared" si="364"/>
        <v>0.2868292682926829</v>
      </c>
      <c r="BG199" s="4">
        <f t="shared" si="364"/>
        <v>0.27023714688400025</v>
      </c>
      <c r="BH199" s="12">
        <f t="shared" ref="BH199:BL201" si="365">R199/H199</f>
        <v>0.25960501008584702</v>
      </c>
      <c r="BI199" s="4">
        <f t="shared" si="365"/>
        <v>0.30329670329670327</v>
      </c>
      <c r="BJ199" s="4">
        <f t="shared" si="365"/>
        <v>0.32304038004750596</v>
      </c>
      <c r="BK199" s="4">
        <f t="shared" si="365"/>
        <v>0.30994785004427827</v>
      </c>
      <c r="BL199" s="4">
        <f t="shared" si="365"/>
        <v>0.26808510638297872</v>
      </c>
      <c r="BM199" s="35">
        <f t="shared" si="359"/>
        <v>1.1442024999999998</v>
      </c>
    </row>
    <row r="200" spans="1:65" x14ac:dyDescent="0.2">
      <c r="A200" s="65" t="s">
        <v>236</v>
      </c>
      <c r="B200" s="68">
        <v>40340</v>
      </c>
      <c r="C200" s="25">
        <v>3.1564999999999999</v>
      </c>
      <c r="D200" s="25">
        <v>3.3769999999999998</v>
      </c>
      <c r="E200" s="25">
        <v>3.1869999999999998</v>
      </c>
      <c r="F200" s="25">
        <v>2.9390000000000001</v>
      </c>
      <c r="G200" s="25">
        <v>3.1389999999999998</v>
      </c>
      <c r="H200" s="29">
        <v>104.35</v>
      </c>
      <c r="I200" s="25">
        <v>109.5</v>
      </c>
      <c r="J200" s="25">
        <v>102</v>
      </c>
      <c r="K200" s="25">
        <v>101.1</v>
      </c>
      <c r="L200" s="25">
        <v>111.5</v>
      </c>
      <c r="M200" s="29">
        <v>44.9</v>
      </c>
      <c r="N200" s="25">
        <v>46.9</v>
      </c>
      <c r="O200" s="25">
        <v>47.6</v>
      </c>
      <c r="P200" s="25">
        <v>45.25</v>
      </c>
      <c r="Q200" s="25">
        <v>53</v>
      </c>
      <c r="R200" s="29">
        <v>26</v>
      </c>
      <c r="S200" s="25">
        <v>34.5</v>
      </c>
      <c r="T200" s="25">
        <v>32.200000000000003</v>
      </c>
      <c r="U200" s="25">
        <v>30.3</v>
      </c>
      <c r="V200" s="25">
        <v>32.299999999999997</v>
      </c>
      <c r="W200" s="29">
        <v>1.53</v>
      </c>
      <c r="X200" s="25">
        <v>1.58</v>
      </c>
      <c r="Y200" s="25">
        <v>1.51</v>
      </c>
      <c r="Z200" s="25">
        <v>1.49</v>
      </c>
      <c r="AA200" s="25">
        <v>1.52</v>
      </c>
      <c r="AB200" s="34"/>
      <c r="AC200" s="29">
        <f t="shared" si="343"/>
        <v>5.1500000000000057</v>
      </c>
      <c r="AD200" s="25">
        <f t="shared" si="344"/>
        <v>-2.3499999999999943</v>
      </c>
      <c r="AE200" s="25">
        <f t="shared" si="360"/>
        <v>-3.25</v>
      </c>
      <c r="AF200" s="25">
        <f t="shared" si="360"/>
        <v>7.1500000000000057</v>
      </c>
      <c r="AG200" s="29">
        <f t="shared" si="346"/>
        <v>8.5</v>
      </c>
      <c r="AH200" s="25">
        <f t="shared" si="347"/>
        <v>6.2000000000000028</v>
      </c>
      <c r="AI200" s="25">
        <f t="shared" si="348"/>
        <v>4.3000000000000007</v>
      </c>
      <c r="AJ200" s="25">
        <f t="shared" si="349"/>
        <v>6.2999999999999972</v>
      </c>
      <c r="AK200" s="29">
        <f t="shared" si="350"/>
        <v>5.0000000000000044E-2</v>
      </c>
      <c r="AL200" s="25">
        <f t="shared" si="351"/>
        <v>-2.0000000000000018E-2</v>
      </c>
      <c r="AM200" s="25">
        <f t="shared" si="352"/>
        <v>-4.0000000000000036E-2</v>
      </c>
      <c r="AN200" s="25">
        <f t="shared" si="353"/>
        <v>-1.0000000000000009E-2</v>
      </c>
      <c r="AO200" s="29">
        <f t="shared" si="361"/>
        <v>0.22049999999999992</v>
      </c>
      <c r="AP200" s="25">
        <f t="shared" si="361"/>
        <v>3.0499999999999972E-2</v>
      </c>
      <c r="AQ200" s="25">
        <f t="shared" si="361"/>
        <v>-0.2174999999999998</v>
      </c>
      <c r="AR200" s="25">
        <f t="shared" si="361"/>
        <v>-1.7500000000000071E-2</v>
      </c>
      <c r="AS200" s="100">
        <f t="shared" si="362"/>
        <v>5.6366071428571425E-2</v>
      </c>
      <c r="AT200" s="28">
        <f t="shared" si="362"/>
        <v>6.0303571428571422E-2</v>
      </c>
      <c r="AU200" s="28">
        <f t="shared" si="362"/>
        <v>5.691071428571428E-2</v>
      </c>
      <c r="AV200" s="28">
        <f t="shared" si="362"/>
        <v>5.2482142857142859E-2</v>
      </c>
      <c r="AW200" s="28">
        <f t="shared" si="362"/>
        <v>5.6053571428571425E-2</v>
      </c>
      <c r="AX200" s="12">
        <f t="shared" si="363"/>
        <v>0.92564549342626334</v>
      </c>
      <c r="AY200" s="4">
        <f t="shared" si="363"/>
        <v>0.90790642582173542</v>
      </c>
      <c r="AZ200" s="4">
        <f t="shared" si="363"/>
        <v>0.8961405710699718</v>
      </c>
      <c r="BA200" s="4">
        <f t="shared" si="363"/>
        <v>0.96318475671997272</v>
      </c>
      <c r="BB200" s="4">
        <f t="shared" si="363"/>
        <v>0.99458426250398224</v>
      </c>
      <c r="BC200" s="12">
        <f t="shared" si="364"/>
        <v>0.23063519721210202</v>
      </c>
      <c r="BD200" s="4">
        <f t="shared" si="364"/>
        <v>0.28605270950547829</v>
      </c>
      <c r="BE200" s="4">
        <f t="shared" si="364"/>
        <v>0.28289927831816758</v>
      </c>
      <c r="BF200" s="4">
        <f t="shared" si="364"/>
        <v>0.28866961551548143</v>
      </c>
      <c r="BG200" s="4">
        <f t="shared" si="364"/>
        <v>0.28811723478814905</v>
      </c>
      <c r="BH200" s="12">
        <f t="shared" si="365"/>
        <v>0.24916147580258746</v>
      </c>
      <c r="BI200" s="4">
        <f t="shared" si="365"/>
        <v>0.31506849315068491</v>
      </c>
      <c r="BJ200" s="4">
        <f t="shared" si="365"/>
        <v>0.31568627450980397</v>
      </c>
      <c r="BK200" s="4">
        <f t="shared" si="365"/>
        <v>0.29970326409495551</v>
      </c>
      <c r="BL200" s="4">
        <f t="shared" si="365"/>
        <v>0.28968609865470851</v>
      </c>
      <c r="BM200" s="35">
        <f t="shared" si="359"/>
        <v>1.1047749999999998</v>
      </c>
    </row>
    <row r="201" spans="1:65" x14ac:dyDescent="0.2">
      <c r="A201" s="65" t="s">
        <v>237</v>
      </c>
      <c r="B201" s="68">
        <v>40347</v>
      </c>
      <c r="C201" s="25">
        <v>3.3155000000000001</v>
      </c>
      <c r="D201" s="25">
        <v>3.5510000000000002</v>
      </c>
      <c r="E201" s="25">
        <v>3.327</v>
      </c>
      <c r="F201" s="25">
        <v>3.0914999999999999</v>
      </c>
      <c r="G201" s="25">
        <v>3.3005</v>
      </c>
      <c r="H201" s="29">
        <v>99.05</v>
      </c>
      <c r="I201" s="25">
        <v>108.1</v>
      </c>
      <c r="J201" s="25">
        <v>95.05</v>
      </c>
      <c r="K201" s="25">
        <v>96</v>
      </c>
      <c r="L201" s="25">
        <v>108</v>
      </c>
      <c r="M201" s="29">
        <v>44.4</v>
      </c>
      <c r="N201" s="25">
        <v>46.5</v>
      </c>
      <c r="O201" s="25">
        <v>45.5</v>
      </c>
      <c r="P201" s="25">
        <v>44.6</v>
      </c>
      <c r="Q201" s="25">
        <v>51.7</v>
      </c>
      <c r="R201" s="29">
        <v>26.5</v>
      </c>
      <c r="S201" s="25">
        <v>34.5</v>
      </c>
      <c r="T201" s="25">
        <v>31.6</v>
      </c>
      <c r="U201" s="25">
        <v>29.5</v>
      </c>
      <c r="V201" s="25">
        <v>31.7</v>
      </c>
      <c r="W201" s="29">
        <v>1.51</v>
      </c>
      <c r="X201" s="25">
        <v>1.58</v>
      </c>
      <c r="Y201" s="25">
        <v>1.48</v>
      </c>
      <c r="Z201" s="25">
        <v>1.51</v>
      </c>
      <c r="AA201" s="25">
        <v>1.55</v>
      </c>
      <c r="AB201" s="34"/>
      <c r="AC201" s="29">
        <f t="shared" si="343"/>
        <v>9.0499999999999972</v>
      </c>
      <c r="AD201" s="25">
        <f t="shared" si="344"/>
        <v>-4</v>
      </c>
      <c r="AE201" s="25">
        <f t="shared" si="360"/>
        <v>-3.0499999999999972</v>
      </c>
      <c r="AF201" s="25">
        <f t="shared" si="360"/>
        <v>8.9500000000000028</v>
      </c>
      <c r="AG201" s="29">
        <f t="shared" si="346"/>
        <v>8</v>
      </c>
      <c r="AH201" s="25">
        <f t="shared" si="347"/>
        <v>5.1000000000000014</v>
      </c>
      <c r="AI201" s="25">
        <f t="shared" si="348"/>
        <v>3</v>
      </c>
      <c r="AJ201" s="25">
        <f t="shared" si="349"/>
        <v>5.1999999999999993</v>
      </c>
      <c r="AK201" s="29">
        <f t="shared" si="350"/>
        <v>7.0000000000000062E-2</v>
      </c>
      <c r="AL201" s="25">
        <f t="shared" si="351"/>
        <v>-3.0000000000000027E-2</v>
      </c>
      <c r="AM201" s="25">
        <f t="shared" si="352"/>
        <v>0</v>
      </c>
      <c r="AN201" s="25">
        <f t="shared" si="353"/>
        <v>4.0000000000000036E-2</v>
      </c>
      <c r="AO201" s="29">
        <f t="shared" si="361"/>
        <v>0.23550000000000004</v>
      </c>
      <c r="AP201" s="25">
        <f t="shared" si="361"/>
        <v>1.1499999999999844E-2</v>
      </c>
      <c r="AQ201" s="25">
        <f t="shared" si="361"/>
        <v>-0.2240000000000002</v>
      </c>
      <c r="AR201" s="25">
        <f t="shared" si="361"/>
        <v>-1.5000000000000124E-2</v>
      </c>
      <c r="AS201" s="100">
        <f t="shared" si="362"/>
        <v>5.9205357142857143E-2</v>
      </c>
      <c r="AT201" s="28">
        <f t="shared" si="362"/>
        <v>6.3410714285714292E-2</v>
      </c>
      <c r="AU201" s="28">
        <f t="shared" si="362"/>
        <v>5.9410714285714282E-2</v>
      </c>
      <c r="AV201" s="28">
        <f t="shared" si="362"/>
        <v>5.5205357142857139E-2</v>
      </c>
      <c r="AW201" s="28">
        <f t="shared" si="362"/>
        <v>5.8937499999999997E-2</v>
      </c>
      <c r="AX201" s="12">
        <f t="shared" si="363"/>
        <v>0.83649524958528121</v>
      </c>
      <c r="AY201" s="4">
        <f t="shared" si="363"/>
        <v>0.85237961137707674</v>
      </c>
      <c r="AZ201" s="4">
        <f t="shared" si="363"/>
        <v>0.79993988578298769</v>
      </c>
      <c r="BA201" s="4">
        <f t="shared" si="363"/>
        <v>0.86948083454633684</v>
      </c>
      <c r="BB201" s="4">
        <f t="shared" si="363"/>
        <v>0.91622481442205728</v>
      </c>
      <c r="BC201" s="12">
        <f t="shared" si="364"/>
        <v>0.22379731563866687</v>
      </c>
      <c r="BD201" s="4">
        <f t="shared" si="364"/>
        <v>0.27203604618417349</v>
      </c>
      <c r="BE201" s="4">
        <f t="shared" si="364"/>
        <v>0.26594529606251882</v>
      </c>
      <c r="BF201" s="4">
        <f t="shared" si="364"/>
        <v>0.26718421478246807</v>
      </c>
      <c r="BG201" s="4">
        <f t="shared" si="364"/>
        <v>0.26892895015906682</v>
      </c>
      <c r="BH201" s="12">
        <f t="shared" si="365"/>
        <v>0.26754164563351845</v>
      </c>
      <c r="BI201" s="4">
        <f t="shared" si="365"/>
        <v>0.31914893617021278</v>
      </c>
      <c r="BJ201" s="4">
        <f t="shared" si="365"/>
        <v>0.33245660178853237</v>
      </c>
      <c r="BK201" s="4">
        <f t="shared" si="365"/>
        <v>0.30729166666666669</v>
      </c>
      <c r="BL201" s="4">
        <f t="shared" si="365"/>
        <v>0.29351851851851851</v>
      </c>
      <c r="BM201" s="35">
        <f t="shared" si="359"/>
        <v>1.160425</v>
      </c>
    </row>
    <row r="202" spans="1:65" x14ac:dyDescent="0.2">
      <c r="A202" s="65" t="s">
        <v>238</v>
      </c>
      <c r="B202" s="68">
        <v>40354</v>
      </c>
      <c r="C202" s="25">
        <v>3.3005</v>
      </c>
      <c r="D202" s="25">
        <v>3.4695</v>
      </c>
      <c r="E202" s="25">
        <v>3.2970000000000002</v>
      </c>
      <c r="F202" s="25">
        <v>3.0659999999999998</v>
      </c>
      <c r="G202" s="30">
        <v>3.26</v>
      </c>
      <c r="H202" s="25">
        <v>99.95</v>
      </c>
      <c r="I202" s="25">
        <v>109.5</v>
      </c>
      <c r="J202" s="25">
        <v>92.8</v>
      </c>
      <c r="K202" s="25">
        <v>93</v>
      </c>
      <c r="L202" s="25">
        <v>105.5</v>
      </c>
      <c r="M202" s="29">
        <v>43.5</v>
      </c>
      <c r="N202" s="25">
        <v>46.5</v>
      </c>
      <c r="O202" s="25">
        <v>44.1</v>
      </c>
      <c r="P202" s="25">
        <v>44.1</v>
      </c>
      <c r="Q202" s="30">
        <v>49.1</v>
      </c>
      <c r="R202" s="25">
        <v>28.3</v>
      </c>
      <c r="S202" s="25">
        <v>34.5</v>
      </c>
      <c r="T202" s="25">
        <v>29</v>
      </c>
      <c r="U202" s="25">
        <v>31.5</v>
      </c>
      <c r="V202" s="25">
        <v>31.5</v>
      </c>
      <c r="W202" s="29">
        <v>1.53</v>
      </c>
      <c r="X202" s="25">
        <v>1.6</v>
      </c>
      <c r="Y202" s="25">
        <v>1.5</v>
      </c>
      <c r="Z202" s="25">
        <v>1.51</v>
      </c>
      <c r="AA202" s="30">
        <v>1.55</v>
      </c>
      <c r="AC202" s="29">
        <f>I202-H202</f>
        <v>9.5499999999999972</v>
      </c>
      <c r="AD202" s="25">
        <f>J202-H202</f>
        <v>-7.1500000000000057</v>
      </c>
      <c r="AE202" s="25">
        <f>K202-$H202</f>
        <v>-6.9500000000000028</v>
      </c>
      <c r="AF202" s="25">
        <f>L202-$H202</f>
        <v>5.5499999999999972</v>
      </c>
      <c r="AG202" s="29">
        <f>S202-R202</f>
        <v>6.1999999999999993</v>
      </c>
      <c r="AH202" s="25">
        <f>T202-R202</f>
        <v>0.69999999999999929</v>
      </c>
      <c r="AI202" s="25">
        <f>U202-R202</f>
        <v>3.1999999999999993</v>
      </c>
      <c r="AJ202" s="25">
        <f>V202-R202</f>
        <v>3.1999999999999993</v>
      </c>
      <c r="AK202" s="29">
        <f>X202-W202</f>
        <v>7.0000000000000062E-2</v>
      </c>
      <c r="AL202" s="25">
        <f>Y202-W202</f>
        <v>-3.0000000000000027E-2</v>
      </c>
      <c r="AM202" s="25">
        <f>Z202-W202</f>
        <v>-2.0000000000000018E-2</v>
      </c>
      <c r="AN202" s="25">
        <f>AA202-W202</f>
        <v>2.0000000000000018E-2</v>
      </c>
      <c r="AO202" s="29">
        <f>D202-$C202</f>
        <v>0.16900000000000004</v>
      </c>
      <c r="AP202" s="25">
        <f>E202-$C202</f>
        <v>-3.4999999999998366E-3</v>
      </c>
      <c r="AQ202" s="25">
        <f>F202-$C202</f>
        <v>-0.23450000000000015</v>
      </c>
      <c r="AR202" s="25">
        <f>G202-$C202</f>
        <v>-4.0500000000000203E-2</v>
      </c>
      <c r="AS202" s="100">
        <f>C202/56</f>
        <v>5.8937499999999997E-2</v>
      </c>
      <c r="AT202" s="28">
        <f>D202/56</f>
        <v>6.1955357142857145E-2</v>
      </c>
      <c r="AU202" s="28">
        <f>E202/56</f>
        <v>5.8875000000000004E-2</v>
      </c>
      <c r="AV202" s="28">
        <f>F202/56</f>
        <v>5.475E-2</v>
      </c>
      <c r="AW202" s="28">
        <f>G202/56</f>
        <v>5.8214285714285711E-2</v>
      </c>
      <c r="AX202" s="12">
        <f>(H202/2000)/AS202</f>
        <v>0.84793213149522806</v>
      </c>
      <c r="AY202" s="4">
        <f>(I202/2000)/AT202</f>
        <v>0.88370082144401207</v>
      </c>
      <c r="AZ202" s="4">
        <f>(J202/2000)/AU202</f>
        <v>0.78811040339702754</v>
      </c>
      <c r="BA202" s="4">
        <f>(K202/2000)/AV202</f>
        <v>0.84931506849315064</v>
      </c>
      <c r="BB202" s="4">
        <f>(L202/2000)/AW202</f>
        <v>0.90613496932515336</v>
      </c>
      <c r="BC202" s="12">
        <f>(R202/2000)/AS202</f>
        <v>0.24008483563096503</v>
      </c>
      <c r="BD202" s="4">
        <f>(S202/2000)/AT202</f>
        <v>0.27842628620838739</v>
      </c>
      <c r="BE202" s="4">
        <f>(T202/2000)/AU202</f>
        <v>0.24628450106157113</v>
      </c>
      <c r="BF202" s="4">
        <f>(U202/2000)/AV202</f>
        <v>0.28767123287671231</v>
      </c>
      <c r="BG202" s="4">
        <f>(V202/2000)/AW202</f>
        <v>0.2705521472392638</v>
      </c>
      <c r="BH202" s="12">
        <f>R202/H202</f>
        <v>0.2831415707853927</v>
      </c>
      <c r="BI202" s="4">
        <f>S202/I202</f>
        <v>0.31506849315068491</v>
      </c>
      <c r="BJ202" s="4">
        <f>T202/J202</f>
        <v>0.3125</v>
      </c>
      <c r="BK202" s="4">
        <f>U202/K202</f>
        <v>0.33870967741935482</v>
      </c>
      <c r="BL202" s="4">
        <f>V202/L202</f>
        <v>0.29857819905213268</v>
      </c>
      <c r="BM202" s="35">
        <f>C202*0.35</f>
        <v>1.1551749999999998</v>
      </c>
    </row>
    <row r="203" spans="1:65" x14ac:dyDescent="0.2">
      <c r="A203" s="65" t="s">
        <v>239</v>
      </c>
      <c r="B203" s="68">
        <v>40361</v>
      </c>
      <c r="C203" s="25">
        <v>3.2195</v>
      </c>
      <c r="D203" s="25">
        <v>3.5065</v>
      </c>
      <c r="E203" s="25">
        <v>3.2164999999999999</v>
      </c>
      <c r="F203" s="25">
        <v>2.9798</v>
      </c>
      <c r="G203" s="30">
        <v>3.2</v>
      </c>
      <c r="H203" s="25">
        <v>99</v>
      </c>
      <c r="I203" s="25">
        <v>106.7</v>
      </c>
      <c r="J203" s="25">
        <v>90.7</v>
      </c>
      <c r="K203" s="25">
        <v>90.7</v>
      </c>
      <c r="L203" s="30">
        <v>105</v>
      </c>
      <c r="M203" s="25">
        <v>41.3</v>
      </c>
      <c r="N203" s="25">
        <v>46.2</v>
      </c>
      <c r="O203" s="25">
        <v>40.1</v>
      </c>
      <c r="P203" s="25">
        <v>41.1</v>
      </c>
      <c r="Q203" s="30">
        <v>48.5</v>
      </c>
      <c r="R203" s="25">
        <v>27.5</v>
      </c>
      <c r="S203" s="25">
        <v>33.9</v>
      </c>
      <c r="T203" s="25">
        <v>28.9</v>
      </c>
      <c r="U203" s="25">
        <v>30.4</v>
      </c>
      <c r="V203" s="30">
        <v>31.5</v>
      </c>
      <c r="W203" s="25">
        <v>1.5</v>
      </c>
      <c r="X203" s="25">
        <v>1.57</v>
      </c>
      <c r="Y203" s="25">
        <v>1.49</v>
      </c>
      <c r="Z203" s="25">
        <v>1.52</v>
      </c>
      <c r="AA203" s="30">
        <v>1.53</v>
      </c>
      <c r="AC203" s="29">
        <f t="shared" ref="AC203:AC211" si="366">I203-H203</f>
        <v>7.7000000000000028</v>
      </c>
      <c r="AD203" s="25">
        <f t="shared" ref="AD203:AD211" si="367">J203-H203</f>
        <v>-8.2999999999999972</v>
      </c>
      <c r="AE203" s="25">
        <f t="shared" ref="AE203:AE211" si="368">K203-$H203</f>
        <v>-8.2999999999999972</v>
      </c>
      <c r="AF203" s="25">
        <f t="shared" ref="AF203:AF211" si="369">L203-$H203</f>
        <v>6</v>
      </c>
      <c r="AG203" s="29">
        <f t="shared" ref="AG203:AG211" si="370">S203-R203</f>
        <v>6.3999999999999986</v>
      </c>
      <c r="AH203" s="25">
        <f t="shared" ref="AH203:AH211" si="371">T203-R203</f>
        <v>1.3999999999999986</v>
      </c>
      <c r="AI203" s="25">
        <f t="shared" ref="AI203:AI211" si="372">U203-R203</f>
        <v>2.8999999999999986</v>
      </c>
      <c r="AJ203" s="25">
        <f t="shared" ref="AJ203:AJ211" si="373">V203-R203</f>
        <v>4</v>
      </c>
      <c r="AK203" s="29">
        <f t="shared" ref="AK203:AK211" si="374">X203-W203</f>
        <v>7.0000000000000062E-2</v>
      </c>
      <c r="AL203" s="25">
        <f t="shared" ref="AL203:AL211" si="375">Y203-W203</f>
        <v>-1.0000000000000009E-2</v>
      </c>
      <c r="AM203" s="25">
        <f t="shared" ref="AM203:AM211" si="376">Z203-W203</f>
        <v>2.0000000000000018E-2</v>
      </c>
      <c r="AN203" s="25">
        <f t="shared" ref="AN203:AN211" si="377">AA203-W203</f>
        <v>3.0000000000000027E-2</v>
      </c>
      <c r="AO203" s="29">
        <f t="shared" ref="AO203:AO211" si="378">D203-$C203</f>
        <v>0.28699999999999992</v>
      </c>
      <c r="AP203" s="25">
        <f t="shared" ref="AP203:AP211" si="379">E203-$C203</f>
        <v>-3.0000000000001137E-3</v>
      </c>
      <c r="AQ203" s="25">
        <f t="shared" ref="AQ203:AQ211" si="380">F203-$C203</f>
        <v>-0.23970000000000002</v>
      </c>
      <c r="AR203" s="25">
        <f t="shared" ref="AR203:AR211" si="381">G203-$C203</f>
        <v>-1.9499999999999851E-2</v>
      </c>
      <c r="AS203" s="100">
        <f t="shared" ref="AS203:AS211" si="382">C203/56</f>
        <v>5.7491071428571426E-2</v>
      </c>
      <c r="AT203" s="28">
        <f t="shared" ref="AT203:AT211" si="383">D203/56</f>
        <v>6.2616071428571424E-2</v>
      </c>
      <c r="AU203" s="28">
        <f t="shared" ref="AU203:AU211" si="384">E203/56</f>
        <v>5.7437499999999996E-2</v>
      </c>
      <c r="AV203" s="28">
        <f t="shared" ref="AV203:AV211" si="385">F203/56</f>
        <v>5.3210714285714285E-2</v>
      </c>
      <c r="AW203" s="28">
        <f t="shared" ref="AW203:AW211" si="386">G203/56</f>
        <v>5.7142857142857148E-2</v>
      </c>
      <c r="AX203" s="12">
        <f t="shared" ref="AX203:AX211" si="387">(H203/2000)/AS203</f>
        <v>0.86100326137599015</v>
      </c>
      <c r="AY203" s="4">
        <f t="shared" ref="AY203:AY211" si="388">(I203/2000)/AT203</f>
        <v>0.85201768144873813</v>
      </c>
      <c r="AZ203" s="4">
        <f t="shared" ref="AZ203:AZ211" si="389">(J203/2000)/AU203</f>
        <v>0.78955386289445062</v>
      </c>
      <c r="BA203" s="4">
        <f t="shared" ref="BA203:BA211" si="390">(K203/2000)/AV203</f>
        <v>0.85227196456137999</v>
      </c>
      <c r="BB203" s="4">
        <f t="shared" ref="BB203:BB211" si="391">(L203/2000)/AW203</f>
        <v>0.91874999999999984</v>
      </c>
      <c r="BC203" s="12">
        <f t="shared" ref="BC203:BC211" si="392">(R203/2000)/AS203</f>
        <v>0.23916757260444169</v>
      </c>
      <c r="BD203" s="4">
        <f t="shared" ref="BD203:BD211" si="393">(S203/2000)/AT203</f>
        <v>0.27069727648652503</v>
      </c>
      <c r="BE203" s="4">
        <f t="shared" ref="BE203:BE211" si="394">(T203/2000)/AU203</f>
        <v>0.2515778019586507</v>
      </c>
      <c r="BF203" s="4">
        <f t="shared" ref="BF203:BF211" si="395">(U203/2000)/AV203</f>
        <v>0.28565675548694541</v>
      </c>
      <c r="BG203" s="4">
        <f t="shared" ref="BG203:BG211" si="396">(V203/2000)/AW203</f>
        <v>0.27562499999999995</v>
      </c>
      <c r="BH203" s="12">
        <f t="shared" ref="BH203:BH211" si="397">R203/H203</f>
        <v>0.27777777777777779</v>
      </c>
      <c r="BI203" s="4">
        <f t="shared" ref="BI203:BI211" si="398">S203/I203</f>
        <v>0.31771321462043112</v>
      </c>
      <c r="BJ203" s="4">
        <f t="shared" ref="BJ203:BJ211" si="399">T203/J203</f>
        <v>0.31863285556780591</v>
      </c>
      <c r="BK203" s="4">
        <f t="shared" ref="BK203:BK211" si="400">U203/K203</f>
        <v>0.33517089305402425</v>
      </c>
      <c r="BL203" s="4">
        <f t="shared" ref="BL203:BL211" si="401">V203/L203</f>
        <v>0.3</v>
      </c>
      <c r="BM203" s="35">
        <f t="shared" ref="BM203:BM211" si="402">C203*0.35</f>
        <v>1.126825</v>
      </c>
    </row>
    <row r="204" spans="1:65" x14ac:dyDescent="0.2">
      <c r="A204" s="65" t="s">
        <v>240</v>
      </c>
      <c r="B204" s="68">
        <v>40368</v>
      </c>
      <c r="C204" s="25">
        <v>3.44625</v>
      </c>
      <c r="D204" s="25">
        <v>3.7155999999999998</v>
      </c>
      <c r="E204" s="25">
        <v>3.4550000000000001</v>
      </c>
      <c r="F204" s="25">
        <v>3.2269000000000001</v>
      </c>
      <c r="G204" s="30">
        <v>3.4</v>
      </c>
      <c r="H204" s="25">
        <v>100.815</v>
      </c>
      <c r="I204" s="25">
        <v>109.5</v>
      </c>
      <c r="J204" s="25">
        <v>91.88</v>
      </c>
      <c r="K204" s="25">
        <v>93.88</v>
      </c>
      <c r="L204" s="30">
        <v>105</v>
      </c>
      <c r="M204" s="25">
        <v>40.5</v>
      </c>
      <c r="N204" s="25">
        <v>44.25</v>
      </c>
      <c r="O204" s="25">
        <v>40.380000000000003</v>
      </c>
      <c r="P204" s="25">
        <v>40.130000000000003</v>
      </c>
      <c r="Q204" s="30">
        <v>46</v>
      </c>
      <c r="R204" s="25">
        <v>27.5</v>
      </c>
      <c r="S204" s="25">
        <v>32</v>
      </c>
      <c r="T204" s="25">
        <v>29</v>
      </c>
      <c r="U204" s="25">
        <v>31</v>
      </c>
      <c r="V204" s="30">
        <v>31.5</v>
      </c>
      <c r="W204" s="25">
        <v>1.47</v>
      </c>
      <c r="X204" s="25">
        <v>1.52</v>
      </c>
      <c r="Y204" s="25">
        <v>1.45</v>
      </c>
      <c r="Z204" s="25">
        <v>1.47</v>
      </c>
      <c r="AA204" s="30">
        <v>1.47</v>
      </c>
      <c r="AC204" s="29">
        <f t="shared" si="366"/>
        <v>8.6850000000000023</v>
      </c>
      <c r="AD204" s="25">
        <f t="shared" si="367"/>
        <v>-8.9350000000000023</v>
      </c>
      <c r="AE204" s="25">
        <f t="shared" si="368"/>
        <v>-6.9350000000000023</v>
      </c>
      <c r="AF204" s="25">
        <f t="shared" si="369"/>
        <v>4.1850000000000023</v>
      </c>
      <c r="AG204" s="29">
        <f t="shared" si="370"/>
        <v>4.5</v>
      </c>
      <c r="AH204" s="25">
        <f t="shared" si="371"/>
        <v>1.5</v>
      </c>
      <c r="AI204" s="25">
        <f t="shared" si="372"/>
        <v>3.5</v>
      </c>
      <c r="AJ204" s="25">
        <f t="shared" si="373"/>
        <v>4</v>
      </c>
      <c r="AK204" s="29">
        <f t="shared" si="374"/>
        <v>5.0000000000000044E-2</v>
      </c>
      <c r="AL204" s="25">
        <f t="shared" si="375"/>
        <v>-2.0000000000000018E-2</v>
      </c>
      <c r="AM204" s="25">
        <f t="shared" si="376"/>
        <v>0</v>
      </c>
      <c r="AN204" s="25">
        <f t="shared" si="377"/>
        <v>0</v>
      </c>
      <c r="AO204" s="29">
        <f t="shared" si="378"/>
        <v>0.26934999999999976</v>
      </c>
      <c r="AP204" s="25">
        <f t="shared" si="379"/>
        <v>8.7500000000000355E-3</v>
      </c>
      <c r="AQ204" s="25">
        <f t="shared" si="380"/>
        <v>-0.21934999999999993</v>
      </c>
      <c r="AR204" s="25">
        <f t="shared" si="381"/>
        <v>-4.6250000000000124E-2</v>
      </c>
      <c r="AS204" s="100">
        <f t="shared" si="382"/>
        <v>6.1540178571428572E-2</v>
      </c>
      <c r="AT204" s="28">
        <f t="shared" si="383"/>
        <v>6.6349999999999992E-2</v>
      </c>
      <c r="AU204" s="28">
        <f t="shared" si="384"/>
        <v>6.1696428571428576E-2</v>
      </c>
      <c r="AV204" s="28">
        <f t="shared" si="385"/>
        <v>5.7623214285714285E-2</v>
      </c>
      <c r="AW204" s="28">
        <f t="shared" si="386"/>
        <v>6.0714285714285714E-2</v>
      </c>
      <c r="AX204" s="12">
        <f t="shared" si="387"/>
        <v>0.81909902067464635</v>
      </c>
      <c r="AY204" s="4">
        <f t="shared" si="388"/>
        <v>0.82516955538809356</v>
      </c>
      <c r="AZ204" s="4">
        <f t="shared" si="389"/>
        <v>0.74461360347322703</v>
      </c>
      <c r="BA204" s="4">
        <f t="shared" si="390"/>
        <v>0.81460224983730511</v>
      </c>
      <c r="BB204" s="4">
        <f t="shared" si="391"/>
        <v>0.8647058823529411</v>
      </c>
      <c r="BC204" s="12">
        <f t="shared" si="392"/>
        <v>0.22343126586869785</v>
      </c>
      <c r="BD204" s="4">
        <f t="shared" si="393"/>
        <v>0.24114544084400907</v>
      </c>
      <c r="BE204" s="4">
        <f t="shared" si="394"/>
        <v>0.23502170767004341</v>
      </c>
      <c r="BF204" s="4">
        <f t="shared" si="395"/>
        <v>0.26898881279246334</v>
      </c>
      <c r="BG204" s="4">
        <f t="shared" si="396"/>
        <v>0.25941176470588234</v>
      </c>
      <c r="BH204" s="12">
        <f t="shared" si="397"/>
        <v>0.27277686852154936</v>
      </c>
      <c r="BI204" s="4">
        <f t="shared" si="398"/>
        <v>0.29223744292237441</v>
      </c>
      <c r="BJ204" s="4">
        <f t="shared" si="399"/>
        <v>0.31562908141053547</v>
      </c>
      <c r="BK204" s="4">
        <f t="shared" si="400"/>
        <v>0.33020877716233493</v>
      </c>
      <c r="BL204" s="4">
        <f t="shared" si="401"/>
        <v>0.3</v>
      </c>
      <c r="BM204" s="35">
        <f t="shared" si="402"/>
        <v>1.2061875</v>
      </c>
    </row>
    <row r="205" spans="1:65" x14ac:dyDescent="0.2">
      <c r="A205" s="65" t="s">
        <v>241</v>
      </c>
      <c r="B205" s="68">
        <v>40375</v>
      </c>
      <c r="C205" s="25">
        <v>3.476</v>
      </c>
      <c r="D205" s="25">
        <v>3.786</v>
      </c>
      <c r="E205" s="25">
        <v>3.5255000000000001</v>
      </c>
      <c r="F205" s="25">
        <v>3.2705000000000002</v>
      </c>
      <c r="G205" s="30">
        <v>3.4405000000000001</v>
      </c>
      <c r="H205" s="25">
        <v>103.4</v>
      </c>
      <c r="I205" s="25">
        <v>109.7</v>
      </c>
      <c r="J205" s="25">
        <v>94.6</v>
      </c>
      <c r="K205" s="25">
        <v>92.9</v>
      </c>
      <c r="L205" s="30">
        <v>105</v>
      </c>
      <c r="M205" s="25">
        <v>40.549999999999997</v>
      </c>
      <c r="N205" s="25">
        <v>43.7</v>
      </c>
      <c r="O205" s="25">
        <v>43.5</v>
      </c>
      <c r="P205" s="25">
        <v>42.7</v>
      </c>
      <c r="Q205" s="30">
        <v>46</v>
      </c>
      <c r="R205" s="25">
        <v>27.5</v>
      </c>
      <c r="S205" s="25">
        <v>33</v>
      </c>
      <c r="T205" s="25">
        <v>28.6</v>
      </c>
      <c r="U205" s="25">
        <v>33.5</v>
      </c>
      <c r="V205" s="30">
        <v>31.5</v>
      </c>
      <c r="W205" s="25">
        <v>1.51</v>
      </c>
      <c r="X205" s="25">
        <v>1.54</v>
      </c>
      <c r="Y205" s="25">
        <v>1.51</v>
      </c>
      <c r="Z205" s="25">
        <v>1.51</v>
      </c>
      <c r="AA205" s="30">
        <v>1.51</v>
      </c>
      <c r="AC205" s="29">
        <f t="shared" si="366"/>
        <v>6.2999999999999972</v>
      </c>
      <c r="AD205" s="25">
        <f t="shared" si="367"/>
        <v>-8.8000000000000114</v>
      </c>
      <c r="AE205" s="25">
        <f t="shared" si="368"/>
        <v>-10.5</v>
      </c>
      <c r="AF205" s="25">
        <f t="shared" si="369"/>
        <v>1.5999999999999943</v>
      </c>
      <c r="AG205" s="29">
        <f t="shared" si="370"/>
        <v>5.5</v>
      </c>
      <c r="AH205" s="25">
        <f t="shared" si="371"/>
        <v>1.1000000000000014</v>
      </c>
      <c r="AI205" s="25">
        <f t="shared" si="372"/>
        <v>6</v>
      </c>
      <c r="AJ205" s="25">
        <f t="shared" si="373"/>
        <v>4</v>
      </c>
      <c r="AK205" s="29">
        <f t="shared" si="374"/>
        <v>3.0000000000000027E-2</v>
      </c>
      <c r="AL205" s="25">
        <f t="shared" si="375"/>
        <v>0</v>
      </c>
      <c r="AM205" s="25">
        <f t="shared" si="376"/>
        <v>0</v>
      </c>
      <c r="AN205" s="25">
        <f t="shared" si="377"/>
        <v>0</v>
      </c>
      <c r="AO205" s="29">
        <f t="shared" si="378"/>
        <v>0.31000000000000005</v>
      </c>
      <c r="AP205" s="25">
        <f t="shared" si="379"/>
        <v>4.9500000000000099E-2</v>
      </c>
      <c r="AQ205" s="25">
        <f t="shared" si="380"/>
        <v>-0.20549999999999979</v>
      </c>
      <c r="AR205" s="25">
        <f t="shared" si="381"/>
        <v>-3.5499999999999865E-2</v>
      </c>
      <c r="AS205" s="100">
        <f t="shared" si="382"/>
        <v>6.2071428571428569E-2</v>
      </c>
      <c r="AT205" s="28">
        <f t="shared" si="383"/>
        <v>6.7607142857142852E-2</v>
      </c>
      <c r="AU205" s="28">
        <f t="shared" si="384"/>
        <v>6.2955357142857146E-2</v>
      </c>
      <c r="AV205" s="28">
        <f t="shared" si="385"/>
        <v>5.8401785714285719E-2</v>
      </c>
      <c r="AW205" s="28">
        <f t="shared" si="386"/>
        <v>6.1437499999999999E-2</v>
      </c>
      <c r="AX205" s="12">
        <f t="shared" si="387"/>
        <v>0.8329113924050634</v>
      </c>
      <c r="AY205" s="4">
        <f t="shared" si="388"/>
        <v>0.8113048071843636</v>
      </c>
      <c r="AZ205" s="4">
        <f t="shared" si="389"/>
        <v>0.75132605304212152</v>
      </c>
      <c r="BA205" s="4">
        <f t="shared" si="390"/>
        <v>0.79535239260051982</v>
      </c>
      <c r="BB205" s="4">
        <f t="shared" si="391"/>
        <v>0.85452695829094605</v>
      </c>
      <c r="BC205" s="12">
        <f t="shared" si="392"/>
        <v>0.22151898734177217</v>
      </c>
      <c r="BD205" s="4">
        <f t="shared" si="393"/>
        <v>0.24405705229793981</v>
      </c>
      <c r="BE205" s="4">
        <f t="shared" si="394"/>
        <v>0.22714508580343212</v>
      </c>
      <c r="BF205" s="4">
        <f t="shared" si="395"/>
        <v>0.28680629873108088</v>
      </c>
      <c r="BG205" s="4">
        <f t="shared" si="396"/>
        <v>0.25635808748728384</v>
      </c>
      <c r="BH205" s="12">
        <f t="shared" si="397"/>
        <v>0.26595744680851063</v>
      </c>
      <c r="BI205" s="4">
        <f t="shared" si="398"/>
        <v>0.30082041932543296</v>
      </c>
      <c r="BJ205" s="4">
        <f t="shared" si="399"/>
        <v>0.30232558139534887</v>
      </c>
      <c r="BK205" s="4">
        <f t="shared" si="400"/>
        <v>0.36060279870828849</v>
      </c>
      <c r="BL205" s="4">
        <f t="shared" si="401"/>
        <v>0.3</v>
      </c>
      <c r="BM205" s="35">
        <f t="shared" si="402"/>
        <v>1.2165999999999999</v>
      </c>
    </row>
    <row r="206" spans="1:65" x14ac:dyDescent="0.2">
      <c r="A206" s="65" t="s">
        <v>242</v>
      </c>
      <c r="B206" s="68">
        <v>40382</v>
      </c>
      <c r="C206" s="25">
        <v>3.4275000000000002</v>
      </c>
      <c r="D206" s="25">
        <v>3.6850000000000001</v>
      </c>
      <c r="E206" s="25">
        <v>3.488</v>
      </c>
      <c r="F206" s="25">
        <v>3.2429999999999999</v>
      </c>
      <c r="G206" s="30">
        <v>3.38</v>
      </c>
      <c r="H206" s="25">
        <v>103.55000000000001</v>
      </c>
      <c r="I206" s="25">
        <v>108.9</v>
      </c>
      <c r="J206" s="25">
        <v>95</v>
      </c>
      <c r="K206" s="25">
        <v>92.2</v>
      </c>
      <c r="L206" s="30">
        <v>105</v>
      </c>
      <c r="M206" s="25">
        <v>40.6</v>
      </c>
      <c r="N206" s="25">
        <v>41.5</v>
      </c>
      <c r="O206" s="25">
        <v>44.1</v>
      </c>
      <c r="P206" s="25">
        <v>44.3</v>
      </c>
      <c r="Q206" s="30">
        <v>46</v>
      </c>
      <c r="R206" s="25">
        <v>27.5</v>
      </c>
      <c r="S206" s="25">
        <v>33</v>
      </c>
      <c r="T206" s="25">
        <v>31.4</v>
      </c>
      <c r="U206" s="25">
        <v>34.5</v>
      </c>
      <c r="V206" s="30">
        <v>29.5</v>
      </c>
      <c r="W206" s="25">
        <v>1.53</v>
      </c>
      <c r="X206" s="25">
        <v>1.59</v>
      </c>
      <c r="Y206" s="25">
        <v>1.51</v>
      </c>
      <c r="Z206" s="25">
        <v>1.53</v>
      </c>
      <c r="AA206" s="30">
        <v>1.52</v>
      </c>
      <c r="AC206" s="29">
        <f t="shared" si="366"/>
        <v>5.3499999999999943</v>
      </c>
      <c r="AD206" s="25">
        <f t="shared" si="367"/>
        <v>-8.5500000000000114</v>
      </c>
      <c r="AE206" s="25">
        <f t="shared" si="368"/>
        <v>-11.350000000000009</v>
      </c>
      <c r="AF206" s="25">
        <f t="shared" si="369"/>
        <v>1.4499999999999886</v>
      </c>
      <c r="AG206" s="29">
        <f t="shared" si="370"/>
        <v>5.5</v>
      </c>
      <c r="AH206" s="25">
        <f t="shared" si="371"/>
        <v>3.8999999999999986</v>
      </c>
      <c r="AI206" s="25">
        <f t="shared" si="372"/>
        <v>7</v>
      </c>
      <c r="AJ206" s="25">
        <f t="shared" si="373"/>
        <v>2</v>
      </c>
      <c r="AK206" s="29">
        <f t="shared" si="374"/>
        <v>6.0000000000000053E-2</v>
      </c>
      <c r="AL206" s="25">
        <f t="shared" si="375"/>
        <v>-2.0000000000000018E-2</v>
      </c>
      <c r="AM206" s="25">
        <f t="shared" si="376"/>
        <v>0</v>
      </c>
      <c r="AN206" s="25">
        <f t="shared" si="377"/>
        <v>-1.0000000000000009E-2</v>
      </c>
      <c r="AO206" s="29">
        <f t="shared" si="378"/>
        <v>0.25749999999999984</v>
      </c>
      <c r="AP206" s="25">
        <f t="shared" si="379"/>
        <v>6.0499999999999776E-2</v>
      </c>
      <c r="AQ206" s="25">
        <f t="shared" si="380"/>
        <v>-0.18450000000000033</v>
      </c>
      <c r="AR206" s="25">
        <f t="shared" si="381"/>
        <v>-4.750000000000032E-2</v>
      </c>
      <c r="AS206" s="100">
        <f t="shared" si="382"/>
        <v>6.1205357142857145E-2</v>
      </c>
      <c r="AT206" s="28">
        <f t="shared" si="383"/>
        <v>6.5803571428571433E-2</v>
      </c>
      <c r="AU206" s="28">
        <f t="shared" si="384"/>
        <v>6.2285714285714285E-2</v>
      </c>
      <c r="AV206" s="28">
        <f t="shared" si="385"/>
        <v>5.7910714285714281E-2</v>
      </c>
      <c r="AW206" s="28">
        <f t="shared" si="386"/>
        <v>6.0357142857142852E-2</v>
      </c>
      <c r="AX206" s="12">
        <f t="shared" si="387"/>
        <v>0.84592268417213723</v>
      </c>
      <c r="AY206" s="4">
        <f t="shared" si="388"/>
        <v>0.82746268656716415</v>
      </c>
      <c r="AZ206" s="4">
        <f t="shared" si="389"/>
        <v>0.76261467889908263</v>
      </c>
      <c r="BA206" s="4">
        <f t="shared" si="390"/>
        <v>0.79605303731113175</v>
      </c>
      <c r="BB206" s="4">
        <f t="shared" si="391"/>
        <v>0.86982248520710059</v>
      </c>
      <c r="BC206" s="12">
        <f t="shared" si="392"/>
        <v>0.22465353756382203</v>
      </c>
      <c r="BD206" s="4">
        <f t="shared" si="393"/>
        <v>0.2507462686567164</v>
      </c>
      <c r="BE206" s="4">
        <f t="shared" si="394"/>
        <v>0.25206422018348623</v>
      </c>
      <c r="BF206" s="4">
        <f t="shared" si="395"/>
        <v>0.29787234042553196</v>
      </c>
      <c r="BG206" s="4">
        <f t="shared" si="396"/>
        <v>0.24437869822485209</v>
      </c>
      <c r="BH206" s="12">
        <f t="shared" si="397"/>
        <v>0.2655721873491067</v>
      </c>
      <c r="BI206" s="4">
        <f t="shared" si="398"/>
        <v>0.30303030303030304</v>
      </c>
      <c r="BJ206" s="4">
        <f t="shared" si="399"/>
        <v>0.33052631578947367</v>
      </c>
      <c r="BK206" s="4">
        <f t="shared" si="400"/>
        <v>0.37418655097613884</v>
      </c>
      <c r="BL206" s="4">
        <f t="shared" si="401"/>
        <v>0.28095238095238095</v>
      </c>
      <c r="BM206" s="35">
        <f t="shared" si="402"/>
        <v>1.1996249999999999</v>
      </c>
    </row>
    <row r="207" spans="1:65" x14ac:dyDescent="0.2">
      <c r="A207" s="65" t="s">
        <v>243</v>
      </c>
      <c r="B207" s="68">
        <v>40389</v>
      </c>
      <c r="C207" s="25">
        <v>3.3144999999999998</v>
      </c>
      <c r="D207" s="25">
        <v>3.6724999999999999</v>
      </c>
      <c r="E207" s="25">
        <v>3.3660000000000001</v>
      </c>
      <c r="F207" s="25">
        <v>3.1190000000000002</v>
      </c>
      <c r="G207" s="30">
        <v>3.2429999999999999</v>
      </c>
      <c r="H207" s="25">
        <v>101.85</v>
      </c>
      <c r="I207" s="25">
        <v>108.1</v>
      </c>
      <c r="J207" s="25">
        <v>91.6</v>
      </c>
      <c r="K207" s="25">
        <v>88.2</v>
      </c>
      <c r="L207" s="30">
        <v>105</v>
      </c>
      <c r="M207" s="25">
        <v>39.950000000000003</v>
      </c>
      <c r="N207" s="25">
        <v>41.5</v>
      </c>
      <c r="O207" s="25">
        <v>43</v>
      </c>
      <c r="P207" s="25">
        <v>44.6</v>
      </c>
      <c r="Q207" s="30">
        <v>48</v>
      </c>
      <c r="R207" s="25">
        <v>28</v>
      </c>
      <c r="S207" s="25">
        <v>33.200000000000003</v>
      </c>
      <c r="T207" s="25">
        <v>31.1</v>
      </c>
      <c r="U207" s="25">
        <v>32.5</v>
      </c>
      <c r="V207" s="30">
        <v>29</v>
      </c>
      <c r="W207" s="25">
        <v>1.53</v>
      </c>
      <c r="X207" s="25">
        <v>1.6</v>
      </c>
      <c r="Y207" s="25">
        <v>1.51</v>
      </c>
      <c r="Z207" s="25">
        <v>1.53</v>
      </c>
      <c r="AA207" s="30">
        <v>1.53</v>
      </c>
      <c r="AC207" s="29">
        <f t="shared" si="366"/>
        <v>6.25</v>
      </c>
      <c r="AD207" s="25">
        <f t="shared" si="367"/>
        <v>-10.25</v>
      </c>
      <c r="AE207" s="25">
        <f t="shared" si="368"/>
        <v>-13.649999999999991</v>
      </c>
      <c r="AF207" s="25">
        <f t="shared" si="369"/>
        <v>3.1500000000000057</v>
      </c>
      <c r="AG207" s="29">
        <f t="shared" si="370"/>
        <v>5.2000000000000028</v>
      </c>
      <c r="AH207" s="25">
        <f t="shared" si="371"/>
        <v>3.1000000000000014</v>
      </c>
      <c r="AI207" s="25">
        <f t="shared" si="372"/>
        <v>4.5</v>
      </c>
      <c r="AJ207" s="25">
        <f t="shared" si="373"/>
        <v>1</v>
      </c>
      <c r="AK207" s="29">
        <f t="shared" si="374"/>
        <v>7.0000000000000062E-2</v>
      </c>
      <c r="AL207" s="25">
        <f t="shared" si="375"/>
        <v>-2.0000000000000018E-2</v>
      </c>
      <c r="AM207" s="25">
        <f t="shared" si="376"/>
        <v>0</v>
      </c>
      <c r="AN207" s="25">
        <f t="shared" si="377"/>
        <v>0</v>
      </c>
      <c r="AO207" s="29">
        <f t="shared" si="378"/>
        <v>0.3580000000000001</v>
      </c>
      <c r="AP207" s="25">
        <f t="shared" si="379"/>
        <v>5.1500000000000323E-2</v>
      </c>
      <c r="AQ207" s="25">
        <f t="shared" si="380"/>
        <v>-0.19549999999999956</v>
      </c>
      <c r="AR207" s="25">
        <f t="shared" si="381"/>
        <v>-7.1499999999999897E-2</v>
      </c>
      <c r="AS207" s="100">
        <f t="shared" si="382"/>
        <v>5.9187499999999997E-2</v>
      </c>
      <c r="AT207" s="28">
        <f t="shared" si="383"/>
        <v>6.5580357142857135E-2</v>
      </c>
      <c r="AU207" s="28">
        <f t="shared" si="384"/>
        <v>6.0107142857142859E-2</v>
      </c>
      <c r="AV207" s="28">
        <f t="shared" si="385"/>
        <v>5.5696428571428577E-2</v>
      </c>
      <c r="AW207" s="28">
        <f t="shared" si="386"/>
        <v>5.7910714285714281E-2</v>
      </c>
      <c r="AX207" s="12">
        <f t="shared" si="387"/>
        <v>0.86040126715945087</v>
      </c>
      <c r="AY207" s="4">
        <f t="shared" si="388"/>
        <v>0.82417971409121848</v>
      </c>
      <c r="AZ207" s="4">
        <f t="shared" si="389"/>
        <v>0.76197266785502082</v>
      </c>
      <c r="BA207" s="4">
        <f t="shared" si="390"/>
        <v>0.79179224110291757</v>
      </c>
      <c r="BB207" s="4">
        <f t="shared" si="391"/>
        <v>0.90656799259944498</v>
      </c>
      <c r="BC207" s="12">
        <f t="shared" si="392"/>
        <v>0.23653643083421333</v>
      </c>
      <c r="BD207" s="4">
        <f t="shared" si="393"/>
        <v>0.2531245745405038</v>
      </c>
      <c r="BE207" s="4">
        <f t="shared" si="394"/>
        <v>0.25870469399881169</v>
      </c>
      <c r="BF207" s="4">
        <f t="shared" si="395"/>
        <v>0.29176017954472583</v>
      </c>
      <c r="BG207" s="4">
        <f t="shared" si="396"/>
        <v>0.25038544557508485</v>
      </c>
      <c r="BH207" s="12">
        <f t="shared" si="397"/>
        <v>0.27491408934707906</v>
      </c>
      <c r="BI207" s="4">
        <f t="shared" si="398"/>
        <v>0.30712303422756709</v>
      </c>
      <c r="BJ207" s="4">
        <f t="shared" si="399"/>
        <v>0.33951965065502188</v>
      </c>
      <c r="BK207" s="4">
        <f t="shared" si="400"/>
        <v>0.36848072562358275</v>
      </c>
      <c r="BL207" s="4">
        <f t="shared" si="401"/>
        <v>0.27619047619047621</v>
      </c>
      <c r="BM207" s="35">
        <f t="shared" si="402"/>
        <v>1.1600749999999997</v>
      </c>
    </row>
    <row r="208" spans="1:65" x14ac:dyDescent="0.2">
      <c r="A208" s="65" t="s">
        <v>244</v>
      </c>
      <c r="B208" s="68">
        <v>40396</v>
      </c>
      <c r="C208" s="25">
        <v>3.5380000000000003</v>
      </c>
      <c r="D208" s="25">
        <v>3.8445</v>
      </c>
      <c r="E208" s="25">
        <v>3.6019999999999999</v>
      </c>
      <c r="F208" s="25">
        <v>3.3410000000000002</v>
      </c>
      <c r="G208" s="30">
        <v>3.3980000000000001</v>
      </c>
      <c r="H208" s="25">
        <v>103.05000000000001</v>
      </c>
      <c r="I208" s="25">
        <v>110.8</v>
      </c>
      <c r="J208" s="25">
        <v>97.5</v>
      </c>
      <c r="K208" s="25">
        <v>93.5</v>
      </c>
      <c r="L208" s="30">
        <v>105</v>
      </c>
      <c r="M208" s="25">
        <v>39.65</v>
      </c>
      <c r="N208" s="25">
        <v>43</v>
      </c>
      <c r="O208" s="25">
        <v>44.7</v>
      </c>
      <c r="P208" s="25">
        <v>45.9</v>
      </c>
      <c r="Q208" s="30">
        <v>46.5</v>
      </c>
      <c r="R208" s="25">
        <v>30</v>
      </c>
      <c r="S208" s="25">
        <v>34</v>
      </c>
      <c r="T208" s="25">
        <v>31.5</v>
      </c>
      <c r="U208" s="25">
        <v>34</v>
      </c>
      <c r="V208" s="30">
        <v>29</v>
      </c>
      <c r="W208" s="25">
        <v>1.56</v>
      </c>
      <c r="X208" s="25">
        <v>1.64</v>
      </c>
      <c r="Y208" s="25">
        <v>1.56</v>
      </c>
      <c r="Z208" s="25">
        <v>1.56</v>
      </c>
      <c r="AA208" s="30">
        <v>1.58</v>
      </c>
      <c r="AC208" s="29">
        <f t="shared" si="366"/>
        <v>7.7499999999999858</v>
      </c>
      <c r="AD208" s="25">
        <f t="shared" si="367"/>
        <v>-5.5500000000000114</v>
      </c>
      <c r="AE208" s="25">
        <f t="shared" si="368"/>
        <v>-9.5500000000000114</v>
      </c>
      <c r="AF208" s="25">
        <f t="shared" si="369"/>
        <v>1.9499999999999886</v>
      </c>
      <c r="AG208" s="29">
        <f t="shared" si="370"/>
        <v>4</v>
      </c>
      <c r="AH208" s="25">
        <f t="shared" si="371"/>
        <v>1.5</v>
      </c>
      <c r="AI208" s="25">
        <f t="shared" si="372"/>
        <v>4</v>
      </c>
      <c r="AJ208" s="25">
        <f t="shared" si="373"/>
        <v>-1</v>
      </c>
      <c r="AK208" s="29">
        <f t="shared" si="374"/>
        <v>7.9999999999999849E-2</v>
      </c>
      <c r="AL208" s="25">
        <f t="shared" si="375"/>
        <v>0</v>
      </c>
      <c r="AM208" s="25">
        <f t="shared" si="376"/>
        <v>0</v>
      </c>
      <c r="AN208" s="25">
        <f t="shared" si="377"/>
        <v>2.0000000000000018E-2</v>
      </c>
      <c r="AO208" s="29">
        <f t="shared" si="378"/>
        <v>0.30649999999999977</v>
      </c>
      <c r="AP208" s="25">
        <f t="shared" si="379"/>
        <v>6.3999999999999613E-2</v>
      </c>
      <c r="AQ208" s="25">
        <f t="shared" si="380"/>
        <v>-0.19700000000000006</v>
      </c>
      <c r="AR208" s="25">
        <f t="shared" si="381"/>
        <v>-0.14000000000000012</v>
      </c>
      <c r="AS208" s="100">
        <f t="shared" si="382"/>
        <v>6.3178571428571431E-2</v>
      </c>
      <c r="AT208" s="28">
        <f t="shared" si="383"/>
        <v>6.8651785714285721E-2</v>
      </c>
      <c r="AU208" s="28">
        <f t="shared" si="384"/>
        <v>6.4321428571428571E-2</v>
      </c>
      <c r="AV208" s="28">
        <f t="shared" si="385"/>
        <v>5.9660714285714289E-2</v>
      </c>
      <c r="AW208" s="28">
        <f t="shared" si="386"/>
        <v>6.0678571428571429E-2</v>
      </c>
      <c r="AX208" s="12">
        <f t="shared" si="387"/>
        <v>0.81554550593555686</v>
      </c>
      <c r="AY208" s="4">
        <f t="shared" si="388"/>
        <v>0.80697099752893731</v>
      </c>
      <c r="AZ208" s="4">
        <f t="shared" si="389"/>
        <v>0.75791227096057745</v>
      </c>
      <c r="BA208" s="4">
        <f t="shared" si="390"/>
        <v>0.78359772523196647</v>
      </c>
      <c r="BB208" s="4">
        <f t="shared" si="391"/>
        <v>0.86521483225426721</v>
      </c>
      <c r="BC208" s="12">
        <f t="shared" si="392"/>
        <v>0.23742227247032219</v>
      </c>
      <c r="BD208" s="4">
        <f t="shared" si="393"/>
        <v>0.24762647938613602</v>
      </c>
      <c r="BE208" s="4">
        <f t="shared" si="394"/>
        <v>0.24486396446418657</v>
      </c>
      <c r="BF208" s="4">
        <f t="shared" si="395"/>
        <v>0.28494462735707871</v>
      </c>
      <c r="BG208" s="4">
        <f t="shared" si="396"/>
        <v>0.23896409652736905</v>
      </c>
      <c r="BH208" s="12">
        <f t="shared" si="397"/>
        <v>0.29112081513828236</v>
      </c>
      <c r="BI208" s="4">
        <f t="shared" si="398"/>
        <v>0.30685920577617332</v>
      </c>
      <c r="BJ208" s="4">
        <f t="shared" si="399"/>
        <v>0.32307692307692309</v>
      </c>
      <c r="BK208" s="4">
        <f t="shared" si="400"/>
        <v>0.36363636363636365</v>
      </c>
      <c r="BL208" s="4">
        <f t="shared" si="401"/>
        <v>0.27619047619047621</v>
      </c>
      <c r="BM208" s="35">
        <f t="shared" si="402"/>
        <v>1.2383</v>
      </c>
    </row>
    <row r="209" spans="1:65" x14ac:dyDescent="0.2">
      <c r="A209" s="65" t="s">
        <v>245</v>
      </c>
      <c r="B209" s="68">
        <v>40403</v>
      </c>
      <c r="C209" s="25">
        <v>3.5529999999999999</v>
      </c>
      <c r="D209" s="25">
        <v>3.871</v>
      </c>
      <c r="E209" s="25">
        <v>3.5625</v>
      </c>
      <c r="F209" s="25">
        <v>3.3685</v>
      </c>
      <c r="G209" s="30">
        <v>3.4215</v>
      </c>
      <c r="H209" s="25">
        <v>106.05</v>
      </c>
      <c r="I209" s="25">
        <v>111.2</v>
      </c>
      <c r="J209" s="25">
        <v>97.5</v>
      </c>
      <c r="K209" s="25">
        <v>95.3</v>
      </c>
      <c r="L209" s="30">
        <v>108</v>
      </c>
      <c r="M209" s="25">
        <v>39.400000000000006</v>
      </c>
      <c r="N209" s="25">
        <v>42.9</v>
      </c>
      <c r="O209" s="25">
        <v>46.3</v>
      </c>
      <c r="P209" s="25">
        <v>44.7</v>
      </c>
      <c r="Q209" s="30">
        <v>46</v>
      </c>
      <c r="R209" s="25">
        <v>29.5</v>
      </c>
      <c r="S209" s="25">
        <v>34</v>
      </c>
      <c r="T209" s="25">
        <v>32</v>
      </c>
      <c r="U209" s="25">
        <v>34</v>
      </c>
      <c r="V209" s="30">
        <v>29</v>
      </c>
      <c r="W209" s="25">
        <v>1.65</v>
      </c>
      <c r="X209" s="25">
        <v>1.73</v>
      </c>
      <c r="Y209" s="25">
        <v>1.65</v>
      </c>
      <c r="Z209" s="25">
        <v>1.62</v>
      </c>
      <c r="AA209" s="30">
        <v>1.67</v>
      </c>
      <c r="AC209" s="29">
        <f t="shared" si="366"/>
        <v>5.1500000000000057</v>
      </c>
      <c r="AD209" s="25">
        <f t="shared" si="367"/>
        <v>-8.5499999999999972</v>
      </c>
      <c r="AE209" s="25">
        <f t="shared" si="368"/>
        <v>-10.75</v>
      </c>
      <c r="AF209" s="25">
        <f t="shared" si="369"/>
        <v>1.9500000000000028</v>
      </c>
      <c r="AG209" s="29">
        <f t="shared" si="370"/>
        <v>4.5</v>
      </c>
      <c r="AH209" s="25">
        <f t="shared" si="371"/>
        <v>2.5</v>
      </c>
      <c r="AI209" s="25">
        <f t="shared" si="372"/>
        <v>4.5</v>
      </c>
      <c r="AJ209" s="25">
        <f t="shared" si="373"/>
        <v>-0.5</v>
      </c>
      <c r="AK209" s="29">
        <f t="shared" si="374"/>
        <v>8.0000000000000071E-2</v>
      </c>
      <c r="AL209" s="25">
        <f t="shared" si="375"/>
        <v>0</v>
      </c>
      <c r="AM209" s="25">
        <f t="shared" si="376"/>
        <v>-2.9999999999999805E-2</v>
      </c>
      <c r="AN209" s="25">
        <f t="shared" si="377"/>
        <v>2.0000000000000018E-2</v>
      </c>
      <c r="AO209" s="29">
        <f t="shared" si="378"/>
        <v>0.31800000000000006</v>
      </c>
      <c r="AP209" s="25">
        <f t="shared" si="379"/>
        <v>9.5000000000000639E-3</v>
      </c>
      <c r="AQ209" s="25">
        <f t="shared" si="380"/>
        <v>-0.18449999999999989</v>
      </c>
      <c r="AR209" s="25">
        <f t="shared" si="381"/>
        <v>-0.13149999999999995</v>
      </c>
      <c r="AS209" s="100">
        <f t="shared" si="382"/>
        <v>6.344642857142857E-2</v>
      </c>
      <c r="AT209" s="28">
        <f t="shared" si="383"/>
        <v>6.9125000000000006E-2</v>
      </c>
      <c r="AU209" s="28">
        <f t="shared" si="384"/>
        <v>6.3616071428571425E-2</v>
      </c>
      <c r="AV209" s="28">
        <f t="shared" si="385"/>
        <v>6.0151785714285713E-2</v>
      </c>
      <c r="AW209" s="28">
        <f t="shared" si="386"/>
        <v>6.1098214285714283E-2</v>
      </c>
      <c r="AX209" s="12">
        <f t="shared" si="387"/>
        <v>0.83574444131719672</v>
      </c>
      <c r="AY209" s="4">
        <f t="shared" si="388"/>
        <v>0.80433996383363471</v>
      </c>
      <c r="AZ209" s="4">
        <f t="shared" si="389"/>
        <v>0.76631578947368428</v>
      </c>
      <c r="BA209" s="4">
        <f t="shared" si="390"/>
        <v>0.79216268368710108</v>
      </c>
      <c r="BB209" s="4">
        <f t="shared" si="391"/>
        <v>0.88382288469969317</v>
      </c>
      <c r="BC209" s="12">
        <f t="shared" si="392"/>
        <v>0.23247959470869686</v>
      </c>
      <c r="BD209" s="4">
        <f t="shared" si="393"/>
        <v>0.24593128390596744</v>
      </c>
      <c r="BE209" s="4">
        <f t="shared" si="394"/>
        <v>0.25150877192982457</v>
      </c>
      <c r="BF209" s="4">
        <f t="shared" si="395"/>
        <v>0.28261837613180946</v>
      </c>
      <c r="BG209" s="4">
        <f t="shared" si="396"/>
        <v>0.23732281163232502</v>
      </c>
      <c r="BH209" s="12">
        <f t="shared" si="397"/>
        <v>0.27817067421027819</v>
      </c>
      <c r="BI209" s="4">
        <f t="shared" si="398"/>
        <v>0.30575539568345322</v>
      </c>
      <c r="BJ209" s="4">
        <f t="shared" si="399"/>
        <v>0.3282051282051282</v>
      </c>
      <c r="BK209" s="4">
        <f t="shared" si="400"/>
        <v>0.35676810073452259</v>
      </c>
      <c r="BL209" s="4">
        <f t="shared" si="401"/>
        <v>0.26851851851851855</v>
      </c>
      <c r="BM209" s="35">
        <f t="shared" si="402"/>
        <v>1.2435499999999999</v>
      </c>
    </row>
    <row r="210" spans="1:65" x14ac:dyDescent="0.2">
      <c r="A210" s="65" t="s">
        <v>246</v>
      </c>
      <c r="B210" s="68">
        <v>40410</v>
      </c>
      <c r="C210" s="25">
        <v>3.681</v>
      </c>
      <c r="D210" s="25">
        <v>4.0030000000000001</v>
      </c>
      <c r="E210" s="25">
        <v>3.6848000000000001</v>
      </c>
      <c r="F210" s="25">
        <v>3.46</v>
      </c>
      <c r="G210" s="30">
        <v>3.4870000000000001</v>
      </c>
      <c r="H210" s="25">
        <v>106.05000000000001</v>
      </c>
      <c r="I210" s="25">
        <v>112.2</v>
      </c>
      <c r="J210" s="25">
        <v>98.5</v>
      </c>
      <c r="K210" s="25">
        <v>97.1</v>
      </c>
      <c r="L210" s="30">
        <v>110</v>
      </c>
      <c r="M210" s="25">
        <v>40.200000000000003</v>
      </c>
      <c r="N210" s="25">
        <v>42.1</v>
      </c>
      <c r="O210" s="25">
        <v>45.8</v>
      </c>
      <c r="P210" s="25">
        <v>46.6</v>
      </c>
      <c r="Q210" s="30">
        <v>46.6</v>
      </c>
      <c r="R210" s="25">
        <v>27.5</v>
      </c>
      <c r="S210" s="25">
        <v>34</v>
      </c>
      <c r="T210" s="25">
        <v>32.5</v>
      </c>
      <c r="U210" s="25">
        <v>35.65</v>
      </c>
      <c r="V210" s="30">
        <v>29</v>
      </c>
      <c r="W210" s="25">
        <v>1.7</v>
      </c>
      <c r="X210" s="25">
        <v>1.78</v>
      </c>
      <c r="Y210" s="25">
        <v>1.71</v>
      </c>
      <c r="Z210" s="25">
        <v>1.67</v>
      </c>
      <c r="AA210" s="30">
        <v>1.71</v>
      </c>
      <c r="AC210" s="29">
        <f t="shared" si="366"/>
        <v>6.1499999999999915</v>
      </c>
      <c r="AD210" s="25">
        <f t="shared" si="367"/>
        <v>-7.5500000000000114</v>
      </c>
      <c r="AE210" s="25">
        <f t="shared" si="368"/>
        <v>-8.9500000000000171</v>
      </c>
      <c r="AF210" s="25">
        <f t="shared" si="369"/>
        <v>3.9499999999999886</v>
      </c>
      <c r="AG210" s="29">
        <f t="shared" si="370"/>
        <v>6.5</v>
      </c>
      <c r="AH210" s="25">
        <f t="shared" si="371"/>
        <v>5</v>
      </c>
      <c r="AI210" s="25">
        <f t="shared" si="372"/>
        <v>8.1499999999999986</v>
      </c>
      <c r="AJ210" s="25">
        <f t="shared" si="373"/>
        <v>1.5</v>
      </c>
      <c r="AK210" s="29">
        <f t="shared" si="374"/>
        <v>8.0000000000000071E-2</v>
      </c>
      <c r="AL210" s="25">
        <f t="shared" si="375"/>
        <v>1.0000000000000009E-2</v>
      </c>
      <c r="AM210" s="25">
        <f t="shared" si="376"/>
        <v>-3.0000000000000027E-2</v>
      </c>
      <c r="AN210" s="25">
        <f t="shared" si="377"/>
        <v>1.0000000000000009E-2</v>
      </c>
      <c r="AO210" s="29">
        <f t="shared" si="378"/>
        <v>0.32200000000000006</v>
      </c>
      <c r="AP210" s="25">
        <f t="shared" si="379"/>
        <v>3.8000000000000256E-3</v>
      </c>
      <c r="AQ210" s="25">
        <f t="shared" si="380"/>
        <v>-0.22100000000000009</v>
      </c>
      <c r="AR210" s="25">
        <f t="shared" si="381"/>
        <v>-0.19399999999999995</v>
      </c>
      <c r="AS210" s="100">
        <f t="shared" si="382"/>
        <v>6.5732142857142864E-2</v>
      </c>
      <c r="AT210" s="28">
        <f t="shared" si="383"/>
        <v>7.1482142857142855E-2</v>
      </c>
      <c r="AU210" s="28">
        <f t="shared" si="384"/>
        <v>6.5799999999999997E-2</v>
      </c>
      <c r="AV210" s="28">
        <f t="shared" si="385"/>
        <v>6.1785714285714284E-2</v>
      </c>
      <c r="AW210" s="28">
        <f t="shared" si="386"/>
        <v>6.2267857142857146E-2</v>
      </c>
      <c r="AX210" s="12">
        <f t="shared" si="387"/>
        <v>0.80668296658516703</v>
      </c>
      <c r="AY210" s="4">
        <f t="shared" si="388"/>
        <v>0.78481139145640777</v>
      </c>
      <c r="AZ210" s="4">
        <f t="shared" si="389"/>
        <v>0.74848024316109429</v>
      </c>
      <c r="BA210" s="4">
        <f t="shared" si="390"/>
        <v>0.78578034682080922</v>
      </c>
      <c r="BB210" s="4">
        <f t="shared" si="391"/>
        <v>0.88328075709779175</v>
      </c>
      <c r="BC210" s="12">
        <f t="shared" si="392"/>
        <v>0.20918228742189621</v>
      </c>
      <c r="BD210" s="4">
        <f t="shared" si="393"/>
        <v>0.23782163377466903</v>
      </c>
      <c r="BE210" s="4">
        <f t="shared" si="394"/>
        <v>0.24696048632218848</v>
      </c>
      <c r="BF210" s="4">
        <f t="shared" si="395"/>
        <v>0.2884971098265896</v>
      </c>
      <c r="BG210" s="4">
        <f t="shared" si="396"/>
        <v>0.23286492687123603</v>
      </c>
      <c r="BH210" s="12">
        <f t="shared" si="397"/>
        <v>0.25931164545025931</v>
      </c>
      <c r="BI210" s="4">
        <f t="shared" si="398"/>
        <v>0.30303030303030304</v>
      </c>
      <c r="BJ210" s="4">
        <f t="shared" si="399"/>
        <v>0.32994923857868019</v>
      </c>
      <c r="BK210" s="4">
        <f t="shared" si="400"/>
        <v>0.36714727085478888</v>
      </c>
      <c r="BL210" s="4">
        <f t="shared" si="401"/>
        <v>0.26363636363636361</v>
      </c>
      <c r="BM210" s="35">
        <f t="shared" si="402"/>
        <v>1.2883499999999999</v>
      </c>
    </row>
    <row r="211" spans="1:65" x14ac:dyDescent="0.2">
      <c r="A211" s="65" t="s">
        <v>247</v>
      </c>
      <c r="B211" s="68">
        <v>40417</v>
      </c>
      <c r="C211" s="25">
        <v>3.6680000000000001</v>
      </c>
      <c r="D211" s="25">
        <v>4.0075000000000003</v>
      </c>
      <c r="E211" s="25">
        <v>3.6932</v>
      </c>
      <c r="F211" s="25">
        <v>3.4529999999999998</v>
      </c>
      <c r="G211" s="30">
        <v>3.4142999999999999</v>
      </c>
      <c r="H211" s="25">
        <v>107.25</v>
      </c>
      <c r="I211" s="25">
        <v>114.4</v>
      </c>
      <c r="J211" s="25">
        <v>100.7</v>
      </c>
      <c r="K211" s="25">
        <v>98.1</v>
      </c>
      <c r="L211" s="30">
        <v>110</v>
      </c>
      <c r="M211" s="25">
        <v>41.1</v>
      </c>
      <c r="N211" s="25">
        <v>42.8</v>
      </c>
      <c r="O211" s="25">
        <v>47.2</v>
      </c>
      <c r="P211" s="25">
        <v>46.85</v>
      </c>
      <c r="Q211" s="30">
        <v>49.1</v>
      </c>
      <c r="R211" s="25">
        <v>28.25</v>
      </c>
      <c r="S211" s="25">
        <v>33</v>
      </c>
      <c r="T211" s="25">
        <v>33.5</v>
      </c>
      <c r="U211" s="25">
        <v>37</v>
      </c>
      <c r="V211" s="30">
        <v>29</v>
      </c>
      <c r="W211" s="25">
        <v>1.8</v>
      </c>
      <c r="X211" s="25">
        <v>1.86</v>
      </c>
      <c r="Y211" s="25">
        <v>1.82</v>
      </c>
      <c r="Z211" s="25">
        <v>1.8</v>
      </c>
      <c r="AA211" s="30">
        <v>1.81</v>
      </c>
      <c r="AC211" s="29">
        <f t="shared" si="366"/>
        <v>7.1500000000000057</v>
      </c>
      <c r="AD211" s="25">
        <f t="shared" si="367"/>
        <v>-6.5499999999999972</v>
      </c>
      <c r="AE211" s="25">
        <f t="shared" si="368"/>
        <v>-9.1500000000000057</v>
      </c>
      <c r="AF211" s="25">
        <f t="shared" si="369"/>
        <v>2.75</v>
      </c>
      <c r="AG211" s="29">
        <f t="shared" si="370"/>
        <v>4.75</v>
      </c>
      <c r="AH211" s="25">
        <f t="shared" si="371"/>
        <v>5.25</v>
      </c>
      <c r="AI211" s="25">
        <f t="shared" si="372"/>
        <v>8.75</v>
      </c>
      <c r="AJ211" s="25">
        <f t="shared" si="373"/>
        <v>0.75</v>
      </c>
      <c r="AK211" s="29">
        <f t="shared" si="374"/>
        <v>6.0000000000000053E-2</v>
      </c>
      <c r="AL211" s="25">
        <f t="shared" si="375"/>
        <v>2.0000000000000018E-2</v>
      </c>
      <c r="AM211" s="25">
        <f t="shared" si="376"/>
        <v>0</v>
      </c>
      <c r="AN211" s="25">
        <f t="shared" si="377"/>
        <v>1.0000000000000009E-2</v>
      </c>
      <c r="AO211" s="29">
        <f t="shared" si="378"/>
        <v>0.33950000000000014</v>
      </c>
      <c r="AP211" s="25">
        <f t="shared" si="379"/>
        <v>2.5199999999999889E-2</v>
      </c>
      <c r="AQ211" s="25">
        <f t="shared" si="380"/>
        <v>-0.2150000000000003</v>
      </c>
      <c r="AR211" s="25">
        <f t="shared" si="381"/>
        <v>-0.25370000000000026</v>
      </c>
      <c r="AS211" s="100">
        <f t="shared" si="382"/>
        <v>6.5500000000000003E-2</v>
      </c>
      <c r="AT211" s="28">
        <f t="shared" si="383"/>
        <v>7.1562500000000001E-2</v>
      </c>
      <c r="AU211" s="28">
        <f t="shared" si="384"/>
        <v>6.5949999999999995E-2</v>
      </c>
      <c r="AV211" s="28">
        <f t="shared" si="385"/>
        <v>6.1660714285714284E-2</v>
      </c>
      <c r="AW211" s="28">
        <f t="shared" si="386"/>
        <v>6.0969642857142854E-2</v>
      </c>
      <c r="AX211" s="12">
        <f t="shared" si="387"/>
        <v>0.81870229007633588</v>
      </c>
      <c r="AY211" s="4">
        <f t="shared" si="388"/>
        <v>0.79930131004366811</v>
      </c>
      <c r="AZ211" s="4">
        <f t="shared" si="389"/>
        <v>0.7634571645185747</v>
      </c>
      <c r="BA211" s="4">
        <f t="shared" si="390"/>
        <v>0.79548218940052129</v>
      </c>
      <c r="BB211" s="4">
        <f t="shared" si="391"/>
        <v>0.90208827578127293</v>
      </c>
      <c r="BC211" s="12">
        <f t="shared" si="392"/>
        <v>0.21564885496183206</v>
      </c>
      <c r="BD211" s="4">
        <f t="shared" si="393"/>
        <v>0.23056768558951965</v>
      </c>
      <c r="BE211" s="4">
        <f t="shared" si="394"/>
        <v>0.25398028809704326</v>
      </c>
      <c r="BF211" s="4">
        <f t="shared" si="395"/>
        <v>0.30002896032435561</v>
      </c>
      <c r="BG211" s="4">
        <f t="shared" si="396"/>
        <v>0.23782327270597198</v>
      </c>
      <c r="BH211" s="12">
        <f t="shared" si="397"/>
        <v>0.26340326340326342</v>
      </c>
      <c r="BI211" s="4">
        <f t="shared" si="398"/>
        <v>0.28846153846153844</v>
      </c>
      <c r="BJ211" s="4">
        <f t="shared" si="399"/>
        <v>0.3326713008937438</v>
      </c>
      <c r="BK211" s="4">
        <f t="shared" si="400"/>
        <v>0.37716615698267075</v>
      </c>
      <c r="BL211" s="4">
        <f t="shared" si="401"/>
        <v>0.26363636363636361</v>
      </c>
      <c r="BM211" s="35">
        <f t="shared" si="402"/>
        <v>1.2838000000000001</v>
      </c>
    </row>
    <row r="212" spans="1:65" x14ac:dyDescent="0.2">
      <c r="A212" s="65" t="s">
        <v>248</v>
      </c>
      <c r="B212" s="68">
        <v>40424</v>
      </c>
      <c r="C212" s="25">
        <v>3.8292999999999999</v>
      </c>
      <c r="D212" s="25">
        <v>4.2205000000000004</v>
      </c>
      <c r="E212" s="25">
        <v>3.867</v>
      </c>
      <c r="F212" s="25">
        <v>3.5425</v>
      </c>
      <c r="G212" s="30">
        <v>3.5283000000000002</v>
      </c>
      <c r="H212" s="25">
        <v>108.7</v>
      </c>
      <c r="I212" s="25">
        <v>117.3</v>
      </c>
      <c r="J212" s="25">
        <v>107.15</v>
      </c>
      <c r="K212" s="25">
        <v>102.85</v>
      </c>
      <c r="L212" s="30">
        <v>112</v>
      </c>
      <c r="M212" s="25">
        <v>41.7</v>
      </c>
      <c r="N212" s="25">
        <v>46.7</v>
      </c>
      <c r="O212" s="25">
        <v>50.1</v>
      </c>
      <c r="P212" s="25">
        <v>48</v>
      </c>
      <c r="Q212" s="30">
        <v>49.5</v>
      </c>
      <c r="R212" s="25">
        <v>31.5</v>
      </c>
      <c r="S212" s="25">
        <v>34</v>
      </c>
      <c r="T212" s="25">
        <v>35.15</v>
      </c>
      <c r="U212" s="25">
        <v>36.9</v>
      </c>
      <c r="V212" s="30">
        <v>29</v>
      </c>
      <c r="W212" s="25">
        <v>1.87</v>
      </c>
      <c r="X212" s="25">
        <v>1.89</v>
      </c>
      <c r="Y212" s="25">
        <v>1.85</v>
      </c>
      <c r="Z212" s="25">
        <v>1.86</v>
      </c>
      <c r="AA212" s="30">
        <v>1.86</v>
      </c>
      <c r="AC212" s="29">
        <f t="shared" ref="AC212:AC220" si="403">I212-H212</f>
        <v>8.5999999999999943</v>
      </c>
      <c r="AD212" s="25">
        <f t="shared" ref="AD212:AD220" si="404">J212-H212</f>
        <v>-1.5499999999999972</v>
      </c>
      <c r="AE212" s="25">
        <f t="shared" ref="AE212:AF215" si="405">K212-$H212</f>
        <v>-5.8500000000000085</v>
      </c>
      <c r="AF212" s="25">
        <f t="shared" si="405"/>
        <v>3.2999999999999972</v>
      </c>
      <c r="AG212" s="29">
        <f t="shared" ref="AG212:AG220" si="406">S212-R212</f>
        <v>2.5</v>
      </c>
      <c r="AH212" s="25">
        <f t="shared" ref="AH212:AH220" si="407">T212-R212</f>
        <v>3.6499999999999986</v>
      </c>
      <c r="AI212" s="25">
        <f t="shared" ref="AI212:AI220" si="408">U212-R212</f>
        <v>5.3999999999999986</v>
      </c>
      <c r="AJ212" s="25">
        <f t="shared" ref="AJ212:AJ220" si="409">V212-R212</f>
        <v>-2.5</v>
      </c>
      <c r="AK212" s="29">
        <f t="shared" ref="AK212:AK220" si="410">X212-W212</f>
        <v>1.9999999999999796E-2</v>
      </c>
      <c r="AL212" s="25">
        <f t="shared" ref="AL212:AL220" si="411">Y212-W212</f>
        <v>-2.0000000000000018E-2</v>
      </c>
      <c r="AM212" s="25">
        <f t="shared" ref="AM212:AM220" si="412">Z212-W212</f>
        <v>-1.0000000000000009E-2</v>
      </c>
      <c r="AN212" s="25">
        <f t="shared" ref="AN212:AN220" si="413">AA212-W212</f>
        <v>-1.0000000000000009E-2</v>
      </c>
      <c r="AO212" s="29">
        <f t="shared" ref="AO212:AR215" si="414">D212-$C212</f>
        <v>0.39120000000000044</v>
      </c>
      <c r="AP212" s="25">
        <f t="shared" si="414"/>
        <v>3.7700000000000067E-2</v>
      </c>
      <c r="AQ212" s="25">
        <f t="shared" si="414"/>
        <v>-0.28679999999999994</v>
      </c>
      <c r="AR212" s="25">
        <f t="shared" si="414"/>
        <v>-0.30099999999999971</v>
      </c>
      <c r="AS212" s="100">
        <f t="shared" ref="AS212:AW215" si="415">C212/56</f>
        <v>6.8380357142857146E-2</v>
      </c>
      <c r="AT212" s="28">
        <f t="shared" si="415"/>
        <v>7.5366071428571435E-2</v>
      </c>
      <c r="AU212" s="28">
        <f t="shared" si="415"/>
        <v>6.9053571428571422E-2</v>
      </c>
      <c r="AV212" s="28">
        <f t="shared" si="415"/>
        <v>6.3258928571428577E-2</v>
      </c>
      <c r="AW212" s="28">
        <f t="shared" si="415"/>
        <v>6.3005357142857141E-2</v>
      </c>
      <c r="AX212" s="12">
        <f t="shared" ref="AX212:BB215" si="416">(H212/2000)/AS212</f>
        <v>0.79481889640404257</v>
      </c>
      <c r="AY212" s="4">
        <f t="shared" si="416"/>
        <v>0.77820163487738414</v>
      </c>
      <c r="AZ212" s="4">
        <f t="shared" si="416"/>
        <v>0.77584690974915971</v>
      </c>
      <c r="BA212" s="4">
        <f t="shared" si="416"/>
        <v>0.81292872265349325</v>
      </c>
      <c r="BB212" s="4">
        <f t="shared" si="416"/>
        <v>0.88881330952583404</v>
      </c>
      <c r="BC212" s="12">
        <f t="shared" ref="BC212:BG215" si="417">(R212/2000)/AS212</f>
        <v>0.23032930300577129</v>
      </c>
      <c r="BD212" s="4">
        <f t="shared" si="417"/>
        <v>0.22556569126880702</v>
      </c>
      <c r="BE212" s="4">
        <f t="shared" si="417"/>
        <v>0.2545125420222395</v>
      </c>
      <c r="BF212" s="4">
        <f t="shared" si="417"/>
        <v>0.2916584333098094</v>
      </c>
      <c r="BG212" s="4">
        <f t="shared" si="417"/>
        <v>0.23013916050222488</v>
      </c>
      <c r="BH212" s="12">
        <f t="shared" ref="BH212:BL215" si="418">R212/H212</f>
        <v>0.28978840846366144</v>
      </c>
      <c r="BI212" s="4">
        <f t="shared" si="418"/>
        <v>0.28985507246376813</v>
      </c>
      <c r="BJ212" s="4">
        <f t="shared" si="418"/>
        <v>0.3280447970135324</v>
      </c>
      <c r="BK212" s="4">
        <f t="shared" si="418"/>
        <v>0.35877491492464753</v>
      </c>
      <c r="BL212" s="4">
        <f t="shared" si="418"/>
        <v>0.25892857142857145</v>
      </c>
      <c r="BM212" s="35">
        <f t="shared" ref="BM212:BM220" si="419">C212*0.35</f>
        <v>1.340255</v>
      </c>
    </row>
    <row r="213" spans="1:65" x14ac:dyDescent="0.2">
      <c r="A213" s="65" t="s">
        <v>249</v>
      </c>
      <c r="B213" s="68">
        <v>40431</v>
      </c>
      <c r="C213" s="25">
        <v>4.0462500000000006</v>
      </c>
      <c r="D213" s="25">
        <v>4.4469000000000003</v>
      </c>
      <c r="E213" s="25">
        <v>4.1863000000000001</v>
      </c>
      <c r="F213" s="25">
        <v>3.7299000000000002</v>
      </c>
      <c r="G213" s="30">
        <v>3.48</v>
      </c>
      <c r="H213" s="25">
        <v>115.875</v>
      </c>
      <c r="I213" s="25">
        <v>127.5</v>
      </c>
      <c r="J213" s="25">
        <v>114.63</v>
      </c>
      <c r="K213" s="25">
        <v>108.25</v>
      </c>
      <c r="L213" s="30">
        <v>114.38</v>
      </c>
      <c r="M213" s="25">
        <v>44.564999999999998</v>
      </c>
      <c r="N213" s="25">
        <v>50</v>
      </c>
      <c r="O213" s="25">
        <v>53.5</v>
      </c>
      <c r="P213" s="25">
        <v>47.19</v>
      </c>
      <c r="Q213" s="30">
        <v>49.5</v>
      </c>
      <c r="R213" s="25">
        <v>32.81</v>
      </c>
      <c r="S213" s="25">
        <v>36</v>
      </c>
      <c r="T213" s="25">
        <v>36.630000000000003</v>
      </c>
      <c r="U213" s="25">
        <v>38.5</v>
      </c>
      <c r="V213" s="30">
        <v>29</v>
      </c>
      <c r="W213" s="25">
        <v>1.88</v>
      </c>
      <c r="X213" s="25">
        <v>1.95</v>
      </c>
      <c r="Y213" s="25">
        <v>1.87</v>
      </c>
      <c r="Z213" s="25">
        <v>1.86</v>
      </c>
      <c r="AA213" s="30">
        <v>1.88</v>
      </c>
      <c r="AC213" s="29">
        <f t="shared" si="403"/>
        <v>11.625</v>
      </c>
      <c r="AD213" s="25">
        <f t="shared" si="404"/>
        <v>-1.2450000000000045</v>
      </c>
      <c r="AE213" s="25">
        <f t="shared" si="405"/>
        <v>-7.625</v>
      </c>
      <c r="AF213" s="25">
        <f t="shared" si="405"/>
        <v>-1.4950000000000045</v>
      </c>
      <c r="AG213" s="29">
        <f t="shared" si="406"/>
        <v>3.1899999999999977</v>
      </c>
      <c r="AH213" s="25">
        <f t="shared" si="407"/>
        <v>3.8200000000000003</v>
      </c>
      <c r="AI213" s="25">
        <f t="shared" si="408"/>
        <v>5.6899999999999977</v>
      </c>
      <c r="AJ213" s="25">
        <f t="shared" si="409"/>
        <v>-3.8100000000000023</v>
      </c>
      <c r="AK213" s="29">
        <f t="shared" si="410"/>
        <v>7.0000000000000062E-2</v>
      </c>
      <c r="AL213" s="25">
        <f t="shared" si="411"/>
        <v>-9.9999999999997868E-3</v>
      </c>
      <c r="AM213" s="25">
        <f t="shared" si="412"/>
        <v>-1.9999999999999796E-2</v>
      </c>
      <c r="AN213" s="25">
        <f t="shared" si="413"/>
        <v>0</v>
      </c>
      <c r="AO213" s="29">
        <f t="shared" si="414"/>
        <v>0.40064999999999973</v>
      </c>
      <c r="AP213" s="25">
        <f t="shared" si="414"/>
        <v>0.14004999999999956</v>
      </c>
      <c r="AQ213" s="25">
        <f t="shared" si="414"/>
        <v>-0.31635000000000035</v>
      </c>
      <c r="AR213" s="25">
        <f t="shared" si="414"/>
        <v>-0.56625000000000059</v>
      </c>
      <c r="AS213" s="100">
        <f t="shared" si="415"/>
        <v>7.225446428571429E-2</v>
      </c>
      <c r="AT213" s="28">
        <f t="shared" si="415"/>
        <v>7.9408928571428575E-2</v>
      </c>
      <c r="AU213" s="28">
        <f t="shared" si="415"/>
        <v>7.4755357142857151E-2</v>
      </c>
      <c r="AV213" s="28">
        <f t="shared" si="415"/>
        <v>6.6605357142857147E-2</v>
      </c>
      <c r="AW213" s="28">
        <f t="shared" si="415"/>
        <v>6.2142857142857146E-2</v>
      </c>
      <c r="AX213" s="12">
        <f t="shared" si="416"/>
        <v>0.8018535681186284</v>
      </c>
      <c r="AY213" s="4">
        <f t="shared" si="416"/>
        <v>0.80280644943668622</v>
      </c>
      <c r="AZ213" s="4">
        <f t="shared" si="416"/>
        <v>0.76670090533406576</v>
      </c>
      <c r="BA213" s="4">
        <f t="shared" si="416"/>
        <v>0.81262232231427112</v>
      </c>
      <c r="BB213" s="4">
        <f t="shared" si="416"/>
        <v>0.92029885057471261</v>
      </c>
      <c r="BC213" s="12">
        <f t="shared" si="417"/>
        <v>0.22704479456286683</v>
      </c>
      <c r="BD213" s="4">
        <f t="shared" si="417"/>
        <v>0.22667476219388785</v>
      </c>
      <c r="BE213" s="4">
        <f t="shared" si="417"/>
        <v>0.24499916393951698</v>
      </c>
      <c r="BF213" s="4">
        <f t="shared" si="417"/>
        <v>0.28901579130807792</v>
      </c>
      <c r="BG213" s="4">
        <f t="shared" si="417"/>
        <v>0.23333333333333334</v>
      </c>
      <c r="BH213" s="12">
        <f t="shared" si="418"/>
        <v>0.28314994606256744</v>
      </c>
      <c r="BI213" s="4">
        <f t="shared" si="418"/>
        <v>0.28235294117647058</v>
      </c>
      <c r="BJ213" s="4">
        <f t="shared" si="418"/>
        <v>0.3195498560586234</v>
      </c>
      <c r="BK213" s="4">
        <f t="shared" si="418"/>
        <v>0.35565819861431869</v>
      </c>
      <c r="BL213" s="4">
        <f t="shared" si="418"/>
        <v>0.25354082881622664</v>
      </c>
      <c r="BM213" s="35">
        <f t="shared" si="419"/>
        <v>1.4161875000000002</v>
      </c>
    </row>
    <row r="214" spans="1:65" x14ac:dyDescent="0.2">
      <c r="A214" s="65" t="s">
        <v>250</v>
      </c>
      <c r="B214" s="68">
        <v>40438</v>
      </c>
      <c r="C214" s="25">
        <v>4.3639999999999999</v>
      </c>
      <c r="D214" s="25">
        <v>4.6924999999999999</v>
      </c>
      <c r="E214" s="25">
        <v>4.4569999999999999</v>
      </c>
      <c r="F214" s="25">
        <v>3.9965000000000002</v>
      </c>
      <c r="G214" s="30">
        <v>3.63</v>
      </c>
      <c r="H214" s="25">
        <v>121.94999999999999</v>
      </c>
      <c r="I214" s="25">
        <v>131.80000000000001</v>
      </c>
      <c r="J214" s="25">
        <v>120.25</v>
      </c>
      <c r="K214" s="25">
        <v>113.9</v>
      </c>
      <c r="L214" s="30">
        <v>119</v>
      </c>
      <c r="M214" s="25">
        <v>51.55</v>
      </c>
      <c r="N214" s="25">
        <v>53.7</v>
      </c>
      <c r="O214" s="25">
        <v>56.1</v>
      </c>
      <c r="P214" s="25">
        <v>52.75</v>
      </c>
      <c r="Q214" s="30">
        <v>49.9</v>
      </c>
      <c r="R214" s="25">
        <v>33.75</v>
      </c>
      <c r="S214" s="25">
        <v>44.3</v>
      </c>
      <c r="T214" s="25">
        <v>38.75</v>
      </c>
      <c r="U214" s="25">
        <v>41.7</v>
      </c>
      <c r="V214" s="30">
        <v>30.2</v>
      </c>
      <c r="W214" s="25">
        <v>1.97</v>
      </c>
      <c r="X214" s="25">
        <v>2.04</v>
      </c>
      <c r="Y214" s="25">
        <v>1.94</v>
      </c>
      <c r="Z214" s="25">
        <v>1.89</v>
      </c>
      <c r="AA214" s="30">
        <v>1.98</v>
      </c>
      <c r="AC214" s="29">
        <f t="shared" si="403"/>
        <v>9.8500000000000227</v>
      </c>
      <c r="AD214" s="25">
        <f t="shared" si="404"/>
        <v>-1.6999999999999886</v>
      </c>
      <c r="AE214" s="25">
        <f t="shared" si="405"/>
        <v>-8.0499999999999829</v>
      </c>
      <c r="AF214" s="25">
        <f t="shared" si="405"/>
        <v>-2.9499999999999886</v>
      </c>
      <c r="AG214" s="29">
        <f t="shared" si="406"/>
        <v>10.549999999999997</v>
      </c>
      <c r="AH214" s="25">
        <f t="shared" si="407"/>
        <v>5</v>
      </c>
      <c r="AI214" s="25">
        <f t="shared" si="408"/>
        <v>7.9500000000000028</v>
      </c>
      <c r="AJ214" s="25">
        <f t="shared" si="409"/>
        <v>-3.5500000000000007</v>
      </c>
      <c r="AK214" s="29">
        <f t="shared" si="410"/>
        <v>7.0000000000000062E-2</v>
      </c>
      <c r="AL214" s="25">
        <f t="shared" si="411"/>
        <v>-3.0000000000000027E-2</v>
      </c>
      <c r="AM214" s="25">
        <f t="shared" si="412"/>
        <v>-8.0000000000000071E-2</v>
      </c>
      <c r="AN214" s="25">
        <f t="shared" si="413"/>
        <v>1.0000000000000009E-2</v>
      </c>
      <c r="AO214" s="29">
        <f t="shared" si="414"/>
        <v>0.32850000000000001</v>
      </c>
      <c r="AP214" s="25">
        <f t="shared" si="414"/>
        <v>9.2999999999999972E-2</v>
      </c>
      <c r="AQ214" s="25">
        <f t="shared" si="414"/>
        <v>-0.36749999999999972</v>
      </c>
      <c r="AR214" s="25">
        <f t="shared" si="414"/>
        <v>-0.73399999999999999</v>
      </c>
      <c r="AS214" s="100">
        <f t="shared" si="415"/>
        <v>7.792857142857143E-2</v>
      </c>
      <c r="AT214" s="28">
        <f t="shared" si="415"/>
        <v>8.3794642857142859E-2</v>
      </c>
      <c r="AU214" s="28">
        <f t="shared" si="415"/>
        <v>7.958928571428571E-2</v>
      </c>
      <c r="AV214" s="28">
        <f t="shared" si="415"/>
        <v>7.1366071428571431E-2</v>
      </c>
      <c r="AW214" s="28">
        <f t="shared" si="415"/>
        <v>6.4821428571428572E-2</v>
      </c>
      <c r="AX214" s="12">
        <f t="shared" si="416"/>
        <v>0.7824472960586617</v>
      </c>
      <c r="AY214" s="4">
        <f t="shared" si="416"/>
        <v>0.78644645711241346</v>
      </c>
      <c r="AZ214" s="4">
        <f t="shared" si="416"/>
        <v>0.75544087951536909</v>
      </c>
      <c r="BA214" s="4">
        <f t="shared" si="416"/>
        <v>0.79799824846740897</v>
      </c>
      <c r="BB214" s="4">
        <f t="shared" si="416"/>
        <v>0.9179063360881542</v>
      </c>
      <c r="BC214" s="12">
        <f t="shared" si="417"/>
        <v>0.21654445462878094</v>
      </c>
      <c r="BD214" s="4">
        <f t="shared" si="417"/>
        <v>0.26433670751198718</v>
      </c>
      <c r="BE214" s="4">
        <f t="shared" si="417"/>
        <v>0.24343728965671979</v>
      </c>
      <c r="BF214" s="4">
        <f t="shared" si="417"/>
        <v>0.29215563618165896</v>
      </c>
      <c r="BG214" s="4">
        <f t="shared" si="417"/>
        <v>0.23294765840220383</v>
      </c>
      <c r="BH214" s="12">
        <f t="shared" si="418"/>
        <v>0.2767527675276753</v>
      </c>
      <c r="BI214" s="4">
        <f t="shared" si="418"/>
        <v>0.33611532625189677</v>
      </c>
      <c r="BJ214" s="4">
        <f t="shared" si="418"/>
        <v>0.32224532224532226</v>
      </c>
      <c r="BK214" s="4">
        <f t="shared" si="418"/>
        <v>0.36611062335381916</v>
      </c>
      <c r="BL214" s="4">
        <f t="shared" si="418"/>
        <v>0.253781512605042</v>
      </c>
      <c r="BM214" s="35">
        <f t="shared" si="419"/>
        <v>1.5273999999999999</v>
      </c>
    </row>
    <row r="215" spans="1:65" x14ac:dyDescent="0.2">
      <c r="A215" s="65" t="s">
        <v>251</v>
      </c>
      <c r="B215" s="68">
        <v>40445</v>
      </c>
      <c r="C215" s="25">
        <v>4.5199999999999996</v>
      </c>
      <c r="D215" s="25">
        <v>4.8230000000000004</v>
      </c>
      <c r="E215" s="25">
        <v>4.5730000000000004</v>
      </c>
      <c r="F215" s="25">
        <v>4.1319999999999997</v>
      </c>
      <c r="G215" s="30">
        <v>3.8479999999999999</v>
      </c>
      <c r="H215" s="25">
        <v>130.44999999999999</v>
      </c>
      <c r="I215" s="25">
        <v>139.9</v>
      </c>
      <c r="J215" s="25">
        <v>124.3</v>
      </c>
      <c r="K215" s="25">
        <v>122.35</v>
      </c>
      <c r="L215" s="30">
        <v>128</v>
      </c>
      <c r="M215" s="25">
        <v>54.8</v>
      </c>
      <c r="N215" s="25">
        <v>58.5</v>
      </c>
      <c r="O215" s="25">
        <v>59.1</v>
      </c>
      <c r="P215" s="25">
        <v>56.1</v>
      </c>
      <c r="Q215" s="30">
        <v>52</v>
      </c>
      <c r="R215" s="25">
        <v>34.4</v>
      </c>
      <c r="S215" s="25">
        <v>42</v>
      </c>
      <c r="T215" s="25">
        <v>42.68</v>
      </c>
      <c r="U215" s="25">
        <v>44.3</v>
      </c>
      <c r="V215" s="30">
        <v>30.9</v>
      </c>
      <c r="W215" s="25">
        <v>2.12</v>
      </c>
      <c r="X215" s="25">
        <v>2.15</v>
      </c>
      <c r="Y215" s="25">
        <v>2.12</v>
      </c>
      <c r="Z215" s="25">
        <v>1.95</v>
      </c>
      <c r="AA215" s="30">
        <v>2.02</v>
      </c>
      <c r="AC215" s="29">
        <f t="shared" si="403"/>
        <v>9.4500000000000171</v>
      </c>
      <c r="AD215" s="25">
        <f t="shared" si="404"/>
        <v>-6.1499999999999915</v>
      </c>
      <c r="AE215" s="25">
        <f t="shared" si="405"/>
        <v>-8.0999999999999943</v>
      </c>
      <c r="AF215" s="25">
        <f t="shared" si="405"/>
        <v>-2.4499999999999886</v>
      </c>
      <c r="AG215" s="29">
        <f t="shared" si="406"/>
        <v>7.6000000000000014</v>
      </c>
      <c r="AH215" s="25">
        <f t="shared" si="407"/>
        <v>8.2800000000000011</v>
      </c>
      <c r="AI215" s="25">
        <f t="shared" si="408"/>
        <v>9.8999999999999986</v>
      </c>
      <c r="AJ215" s="25">
        <f t="shared" si="409"/>
        <v>-3.5</v>
      </c>
      <c r="AK215" s="29">
        <f t="shared" si="410"/>
        <v>2.9999999999999805E-2</v>
      </c>
      <c r="AL215" s="25">
        <f t="shared" si="411"/>
        <v>0</v>
      </c>
      <c r="AM215" s="25">
        <f t="shared" si="412"/>
        <v>-0.17000000000000015</v>
      </c>
      <c r="AN215" s="25">
        <f t="shared" si="413"/>
        <v>-0.10000000000000009</v>
      </c>
      <c r="AO215" s="29">
        <f t="shared" si="414"/>
        <v>0.30300000000000082</v>
      </c>
      <c r="AP215" s="25">
        <f t="shared" si="414"/>
        <v>5.3000000000000824E-2</v>
      </c>
      <c r="AQ215" s="25">
        <f t="shared" si="414"/>
        <v>-0.3879999999999999</v>
      </c>
      <c r="AR215" s="25">
        <f t="shared" si="414"/>
        <v>-0.67199999999999971</v>
      </c>
      <c r="AS215" s="100">
        <f t="shared" si="415"/>
        <v>8.0714285714285711E-2</v>
      </c>
      <c r="AT215" s="28">
        <f t="shared" si="415"/>
        <v>8.6125000000000007E-2</v>
      </c>
      <c r="AU215" s="28">
        <f t="shared" si="415"/>
        <v>8.1660714285714295E-2</v>
      </c>
      <c r="AV215" s="28">
        <f t="shared" si="415"/>
        <v>7.3785714285714274E-2</v>
      </c>
      <c r="AW215" s="28">
        <f t="shared" si="415"/>
        <v>6.8714285714285714E-2</v>
      </c>
      <c r="AX215" s="12">
        <f t="shared" si="416"/>
        <v>0.80809734513274334</v>
      </c>
      <c r="AY215" s="4">
        <f t="shared" si="416"/>
        <v>0.81219158200290265</v>
      </c>
      <c r="AZ215" s="4">
        <f t="shared" si="416"/>
        <v>0.76107588016619276</v>
      </c>
      <c r="BA215" s="4">
        <f t="shared" si="416"/>
        <v>0.82909002904162643</v>
      </c>
      <c r="BB215" s="4">
        <f t="shared" si="416"/>
        <v>0.93139293139293144</v>
      </c>
      <c r="BC215" s="12">
        <f t="shared" si="417"/>
        <v>0.21309734513274337</v>
      </c>
      <c r="BD215" s="4">
        <f t="shared" si="417"/>
        <v>0.24383164005805516</v>
      </c>
      <c r="BE215" s="4">
        <f t="shared" si="417"/>
        <v>0.26132516947299367</v>
      </c>
      <c r="BF215" s="4">
        <f t="shared" si="417"/>
        <v>0.30019361084220719</v>
      </c>
      <c r="BG215" s="4">
        <f t="shared" si="417"/>
        <v>0.22484407484407481</v>
      </c>
      <c r="BH215" s="12">
        <f t="shared" si="418"/>
        <v>0.26370256803372943</v>
      </c>
      <c r="BI215" s="4">
        <f t="shared" si="418"/>
        <v>0.30021443888491778</v>
      </c>
      <c r="BJ215" s="4">
        <f t="shared" si="418"/>
        <v>0.3433628318584071</v>
      </c>
      <c r="BK215" s="4">
        <f t="shared" si="418"/>
        <v>0.36207601144258272</v>
      </c>
      <c r="BL215" s="4">
        <f t="shared" si="418"/>
        <v>0.24140624999999999</v>
      </c>
      <c r="BM215" s="35">
        <f t="shared" si="419"/>
        <v>1.5819999999999999</v>
      </c>
    </row>
    <row r="216" spans="1:65" x14ac:dyDescent="0.2">
      <c r="A216" s="65" t="s">
        <v>252</v>
      </c>
      <c r="B216" s="68">
        <v>40452</v>
      </c>
      <c r="C216" s="25">
        <v>4.5845000000000002</v>
      </c>
      <c r="D216" s="25">
        <v>4.7404999999999999</v>
      </c>
      <c r="E216" s="25">
        <v>4.6085000000000003</v>
      </c>
      <c r="F216" s="25">
        <v>4.1405000000000003</v>
      </c>
      <c r="G216" s="30">
        <v>4.0145</v>
      </c>
      <c r="H216" s="25">
        <v>133.05000000000001</v>
      </c>
      <c r="I216" s="25">
        <v>141.9</v>
      </c>
      <c r="J216" s="25">
        <v>131.5</v>
      </c>
      <c r="K216" s="25">
        <v>123.05</v>
      </c>
      <c r="L216" s="30">
        <v>132</v>
      </c>
      <c r="M216" s="25">
        <v>54.6</v>
      </c>
      <c r="N216" s="25">
        <v>61</v>
      </c>
      <c r="O216" s="25">
        <v>62.2</v>
      </c>
      <c r="P216" s="25">
        <v>57.45</v>
      </c>
      <c r="Q216" s="30">
        <v>58.5</v>
      </c>
      <c r="R216" s="25">
        <v>36.799999999999997</v>
      </c>
      <c r="S216" s="25">
        <v>43.1</v>
      </c>
      <c r="T216" s="25">
        <v>44.9</v>
      </c>
      <c r="U216" s="25">
        <v>44.85</v>
      </c>
      <c r="V216" s="30">
        <v>33.4</v>
      </c>
      <c r="W216" s="25">
        <v>2.14</v>
      </c>
      <c r="X216" s="25">
        <v>2.14</v>
      </c>
      <c r="Y216" s="25">
        <v>2.11</v>
      </c>
      <c r="Z216" s="25">
        <v>1.96</v>
      </c>
      <c r="AA216" s="30">
        <v>2.02</v>
      </c>
      <c r="AC216" s="29">
        <f t="shared" si="403"/>
        <v>8.8499999999999943</v>
      </c>
      <c r="AD216" s="25">
        <f t="shared" si="404"/>
        <v>-1.5500000000000114</v>
      </c>
      <c r="AE216" s="25">
        <f t="shared" ref="AE216:AF220" si="420">K216-$H216</f>
        <v>-10.000000000000014</v>
      </c>
      <c r="AF216" s="25">
        <f t="shared" si="420"/>
        <v>-1.0500000000000114</v>
      </c>
      <c r="AG216" s="29">
        <f t="shared" si="406"/>
        <v>6.3000000000000043</v>
      </c>
      <c r="AH216" s="25">
        <f t="shared" si="407"/>
        <v>8.1000000000000014</v>
      </c>
      <c r="AI216" s="25">
        <f t="shared" si="408"/>
        <v>8.0500000000000043</v>
      </c>
      <c r="AJ216" s="25">
        <f t="shared" si="409"/>
        <v>-3.3999999999999986</v>
      </c>
      <c r="AK216" s="29">
        <f t="shared" si="410"/>
        <v>0</v>
      </c>
      <c r="AL216" s="25">
        <f t="shared" si="411"/>
        <v>-3.0000000000000249E-2</v>
      </c>
      <c r="AM216" s="25">
        <f t="shared" si="412"/>
        <v>-0.18000000000000016</v>
      </c>
      <c r="AN216" s="25">
        <f t="shared" si="413"/>
        <v>-0.12000000000000011</v>
      </c>
      <c r="AO216" s="29">
        <f t="shared" ref="AO216:AR220" si="421">D216-$C216</f>
        <v>0.15599999999999969</v>
      </c>
      <c r="AP216" s="25">
        <f t="shared" si="421"/>
        <v>2.4000000000000021E-2</v>
      </c>
      <c r="AQ216" s="25">
        <f t="shared" si="421"/>
        <v>-0.44399999999999995</v>
      </c>
      <c r="AR216" s="25">
        <f t="shared" si="421"/>
        <v>-0.57000000000000028</v>
      </c>
      <c r="AS216" s="100">
        <f t="shared" ref="AS216:AW220" si="422">C216/56</f>
        <v>8.1866071428571427E-2</v>
      </c>
      <c r="AT216" s="28">
        <f t="shared" si="422"/>
        <v>8.4651785714285707E-2</v>
      </c>
      <c r="AU216" s="28">
        <f t="shared" si="422"/>
        <v>8.2294642857142858E-2</v>
      </c>
      <c r="AV216" s="28">
        <f t="shared" si="422"/>
        <v>7.3937500000000003E-2</v>
      </c>
      <c r="AW216" s="28">
        <f t="shared" si="422"/>
        <v>7.1687500000000001E-2</v>
      </c>
      <c r="AX216" s="12">
        <f t="shared" ref="AX216:BB220" si="423">(H216/2000)/AS216</f>
        <v>0.8126076998582179</v>
      </c>
      <c r="AY216" s="4">
        <f t="shared" si="423"/>
        <v>0.8381394367682734</v>
      </c>
      <c r="AZ216" s="4">
        <f t="shared" si="423"/>
        <v>0.79895844634913749</v>
      </c>
      <c r="BA216" s="4">
        <f t="shared" si="423"/>
        <v>0.83212172442941668</v>
      </c>
      <c r="BB216" s="4">
        <f t="shared" si="423"/>
        <v>0.92066259808195294</v>
      </c>
      <c r="BC216" s="12">
        <f t="shared" ref="BC216:BG220" si="424">(R216/2000)/AS216</f>
        <v>0.22475733449667357</v>
      </c>
      <c r="BD216" s="4">
        <f t="shared" si="424"/>
        <v>0.25457230249973634</v>
      </c>
      <c r="BE216" s="4">
        <f t="shared" si="424"/>
        <v>0.27280026038841271</v>
      </c>
      <c r="BF216" s="4">
        <f t="shared" si="424"/>
        <v>0.30329670329670327</v>
      </c>
      <c r="BG216" s="4">
        <f t="shared" si="424"/>
        <v>0.23295553618134263</v>
      </c>
      <c r="BH216" s="12">
        <f t="shared" ref="BH216:BL220" si="425">R216/H216</f>
        <v>0.27658774896655386</v>
      </c>
      <c r="BI216" s="4">
        <f t="shared" si="425"/>
        <v>0.3037350246652572</v>
      </c>
      <c r="BJ216" s="4">
        <f t="shared" si="425"/>
        <v>0.34144486692015208</v>
      </c>
      <c r="BK216" s="4">
        <f t="shared" si="425"/>
        <v>0.36448598130841126</v>
      </c>
      <c r="BL216" s="4">
        <f t="shared" si="425"/>
        <v>0.25303030303030299</v>
      </c>
      <c r="BM216" s="35">
        <f t="shared" si="419"/>
        <v>1.6045750000000001</v>
      </c>
    </row>
    <row r="217" spans="1:65" x14ac:dyDescent="0.2">
      <c r="A217" s="65" t="s">
        <v>253</v>
      </c>
      <c r="B217" s="68">
        <v>40459</v>
      </c>
      <c r="C217" s="25">
        <v>4.4180000000000001</v>
      </c>
      <c r="D217" s="25">
        <v>4.7779999999999996</v>
      </c>
      <c r="E217" s="25">
        <v>4.4569999999999999</v>
      </c>
      <c r="F217" s="25">
        <v>4.0839999999999996</v>
      </c>
      <c r="G217" s="30">
        <v>3.9940000000000002</v>
      </c>
      <c r="H217" s="25">
        <v>131.55000000000001</v>
      </c>
      <c r="I217" s="25">
        <v>139.9</v>
      </c>
      <c r="J217" s="25">
        <v>128.5</v>
      </c>
      <c r="K217" s="25">
        <v>120.7</v>
      </c>
      <c r="L217" s="30">
        <v>130.5</v>
      </c>
      <c r="M217" s="25">
        <v>53</v>
      </c>
      <c r="N217" s="25">
        <v>59.9</v>
      </c>
      <c r="O217" s="25">
        <v>60.5</v>
      </c>
      <c r="P217" s="25">
        <v>56.4</v>
      </c>
      <c r="Q217" s="30">
        <v>64</v>
      </c>
      <c r="R217" s="25">
        <v>36</v>
      </c>
      <c r="S217" s="25">
        <v>43.5</v>
      </c>
      <c r="T217" s="25">
        <v>46.5</v>
      </c>
      <c r="U217" s="25">
        <v>36.9</v>
      </c>
      <c r="V217" s="30">
        <v>34.4</v>
      </c>
      <c r="W217" s="25">
        <v>1.99</v>
      </c>
      <c r="X217" s="25">
        <v>2.0699999999999998</v>
      </c>
      <c r="Y217" s="25">
        <v>1.97</v>
      </c>
      <c r="Z217" s="25">
        <v>1.87</v>
      </c>
      <c r="AA217" s="30">
        <v>1.93</v>
      </c>
      <c r="AC217" s="29">
        <f t="shared" si="403"/>
        <v>8.3499999999999943</v>
      </c>
      <c r="AD217" s="25">
        <f t="shared" si="404"/>
        <v>-3.0500000000000114</v>
      </c>
      <c r="AE217" s="25">
        <f t="shared" si="420"/>
        <v>-10.850000000000009</v>
      </c>
      <c r="AF217" s="25">
        <f t="shared" si="420"/>
        <v>-1.0500000000000114</v>
      </c>
      <c r="AG217" s="29">
        <f t="shared" si="406"/>
        <v>7.5</v>
      </c>
      <c r="AH217" s="25">
        <f t="shared" si="407"/>
        <v>10.5</v>
      </c>
      <c r="AI217" s="25">
        <f t="shared" si="408"/>
        <v>0.89999999999999858</v>
      </c>
      <c r="AJ217" s="25">
        <f t="shared" si="409"/>
        <v>-1.6000000000000014</v>
      </c>
      <c r="AK217" s="29">
        <f t="shared" si="410"/>
        <v>7.9999999999999849E-2</v>
      </c>
      <c r="AL217" s="25">
        <f t="shared" si="411"/>
        <v>-2.0000000000000018E-2</v>
      </c>
      <c r="AM217" s="25">
        <f t="shared" si="412"/>
        <v>-0.11999999999999988</v>
      </c>
      <c r="AN217" s="25">
        <f t="shared" si="413"/>
        <v>-6.0000000000000053E-2</v>
      </c>
      <c r="AO217" s="29">
        <f t="shared" si="421"/>
        <v>0.35999999999999943</v>
      </c>
      <c r="AP217" s="25">
        <f t="shared" si="421"/>
        <v>3.8999999999999702E-2</v>
      </c>
      <c r="AQ217" s="25">
        <f t="shared" si="421"/>
        <v>-0.33400000000000052</v>
      </c>
      <c r="AR217" s="25">
        <f t="shared" si="421"/>
        <v>-0.42399999999999993</v>
      </c>
      <c r="AS217" s="100">
        <f t="shared" si="422"/>
        <v>7.889285714285714E-2</v>
      </c>
      <c r="AT217" s="28">
        <f t="shared" si="422"/>
        <v>8.5321428571428562E-2</v>
      </c>
      <c r="AU217" s="28">
        <f t="shared" si="422"/>
        <v>7.958928571428571E-2</v>
      </c>
      <c r="AV217" s="28">
        <f t="shared" si="422"/>
        <v>7.2928571428571426E-2</v>
      </c>
      <c r="AW217" s="28">
        <f t="shared" si="422"/>
        <v>7.1321428571428577E-2</v>
      </c>
      <c r="AX217" s="12">
        <f t="shared" si="423"/>
        <v>0.83372566772295165</v>
      </c>
      <c r="AY217" s="4">
        <f t="shared" si="423"/>
        <v>0.8198409376308079</v>
      </c>
      <c r="AZ217" s="4">
        <f t="shared" si="423"/>
        <v>0.8072694637648643</v>
      </c>
      <c r="BA217" s="4">
        <f t="shared" si="423"/>
        <v>0.82752203721841333</v>
      </c>
      <c r="BB217" s="4">
        <f t="shared" si="423"/>
        <v>0.91487230846269396</v>
      </c>
      <c r="BC217" s="12">
        <f t="shared" si="424"/>
        <v>0.22815753734721592</v>
      </c>
      <c r="BD217" s="4">
        <f t="shared" si="424"/>
        <v>0.25491837588949351</v>
      </c>
      <c r="BE217" s="4">
        <f t="shared" si="424"/>
        <v>0.29212474758806373</v>
      </c>
      <c r="BF217" s="4">
        <f t="shared" si="424"/>
        <v>0.25298726738491673</v>
      </c>
      <c r="BG217" s="4">
        <f t="shared" si="424"/>
        <v>0.24116174261392087</v>
      </c>
      <c r="BH217" s="12">
        <f t="shared" si="425"/>
        <v>0.27366020524515389</v>
      </c>
      <c r="BI217" s="4">
        <f t="shared" si="425"/>
        <v>0.31093638313080768</v>
      </c>
      <c r="BJ217" s="4">
        <f t="shared" si="425"/>
        <v>0.36186770428015563</v>
      </c>
      <c r="BK217" s="4">
        <f t="shared" si="425"/>
        <v>0.30571665285832639</v>
      </c>
      <c r="BL217" s="4">
        <f t="shared" si="425"/>
        <v>0.26360153256704982</v>
      </c>
      <c r="BM217" s="35">
        <f t="shared" si="419"/>
        <v>1.5463</v>
      </c>
    </row>
    <row r="218" spans="1:65" x14ac:dyDescent="0.2">
      <c r="A218" s="65" t="s">
        <v>254</v>
      </c>
      <c r="B218" s="68">
        <v>40466</v>
      </c>
      <c r="C218" s="25">
        <v>5.0969999999999995</v>
      </c>
      <c r="D218" s="25">
        <v>5.4625000000000004</v>
      </c>
      <c r="E218" s="25">
        <v>5.0730000000000004</v>
      </c>
      <c r="F218" s="25">
        <v>4.7229999999999999</v>
      </c>
      <c r="G218" s="30">
        <v>4.641</v>
      </c>
      <c r="H218" s="25">
        <v>137.07499999999999</v>
      </c>
      <c r="I218" s="25">
        <v>160</v>
      </c>
      <c r="J218" s="25">
        <v>146.30000000000001</v>
      </c>
      <c r="K218" s="25">
        <v>136</v>
      </c>
      <c r="L218" s="30">
        <v>142</v>
      </c>
      <c r="M218" s="25">
        <v>57.7</v>
      </c>
      <c r="N218" s="25">
        <v>67.900000000000006</v>
      </c>
      <c r="O218" s="25">
        <v>70.599999999999994</v>
      </c>
      <c r="P218" s="25">
        <v>65.099999999999994</v>
      </c>
      <c r="Q218" s="30">
        <v>67</v>
      </c>
      <c r="R218" s="25">
        <v>37.200000000000003</v>
      </c>
      <c r="S218" s="25">
        <v>51.9</v>
      </c>
      <c r="T218" s="25">
        <v>47.9</v>
      </c>
      <c r="U218" s="25">
        <v>43.8</v>
      </c>
      <c r="V218" s="30">
        <v>36.1</v>
      </c>
      <c r="W218" s="25">
        <v>2</v>
      </c>
      <c r="X218" s="25">
        <v>2.0499999999999998</v>
      </c>
      <c r="Y218" s="25">
        <v>1.97</v>
      </c>
      <c r="Z218" s="25">
        <v>1.87</v>
      </c>
      <c r="AA218" s="30">
        <v>1.94</v>
      </c>
      <c r="AC218" s="29">
        <f t="shared" si="403"/>
        <v>22.925000000000011</v>
      </c>
      <c r="AD218" s="25">
        <f t="shared" si="404"/>
        <v>9.2250000000000227</v>
      </c>
      <c r="AE218" s="25">
        <f t="shared" si="420"/>
        <v>-1.0749999999999886</v>
      </c>
      <c r="AF218" s="25">
        <f t="shared" si="420"/>
        <v>4.9250000000000114</v>
      </c>
      <c r="AG218" s="29">
        <f t="shared" si="406"/>
        <v>14.699999999999996</v>
      </c>
      <c r="AH218" s="25">
        <f t="shared" si="407"/>
        <v>10.699999999999996</v>
      </c>
      <c r="AI218" s="25">
        <f t="shared" si="408"/>
        <v>6.5999999999999943</v>
      </c>
      <c r="AJ218" s="25">
        <f t="shared" si="409"/>
        <v>-1.1000000000000014</v>
      </c>
      <c r="AK218" s="29">
        <f t="shared" si="410"/>
        <v>4.9999999999999822E-2</v>
      </c>
      <c r="AL218" s="25">
        <f t="shared" si="411"/>
        <v>-3.0000000000000027E-2</v>
      </c>
      <c r="AM218" s="25">
        <f t="shared" si="412"/>
        <v>-0.12999999999999989</v>
      </c>
      <c r="AN218" s="25">
        <f t="shared" si="413"/>
        <v>-6.0000000000000053E-2</v>
      </c>
      <c r="AO218" s="29">
        <f t="shared" si="421"/>
        <v>0.36550000000000082</v>
      </c>
      <c r="AP218" s="25">
        <f t="shared" si="421"/>
        <v>-2.3999999999999133E-2</v>
      </c>
      <c r="AQ218" s="25">
        <f t="shared" si="421"/>
        <v>-0.37399999999999967</v>
      </c>
      <c r="AR218" s="25">
        <f t="shared" si="421"/>
        <v>-0.45599999999999952</v>
      </c>
      <c r="AS218" s="100">
        <f t="shared" si="422"/>
        <v>9.1017857142857136E-2</v>
      </c>
      <c r="AT218" s="28">
        <f t="shared" si="422"/>
        <v>9.7544642857142858E-2</v>
      </c>
      <c r="AU218" s="28">
        <f t="shared" si="422"/>
        <v>9.0589285714285719E-2</v>
      </c>
      <c r="AV218" s="28">
        <f t="shared" si="422"/>
        <v>8.4339285714285714E-2</v>
      </c>
      <c r="AW218" s="28">
        <f t="shared" si="422"/>
        <v>8.2875000000000004E-2</v>
      </c>
      <c r="AX218" s="12">
        <f t="shared" si="423"/>
        <v>0.75301157543653141</v>
      </c>
      <c r="AY218" s="4">
        <f t="shared" si="423"/>
        <v>0.82013729977116712</v>
      </c>
      <c r="AZ218" s="4">
        <f t="shared" si="423"/>
        <v>0.80749063670411991</v>
      </c>
      <c r="BA218" s="4">
        <f t="shared" si="423"/>
        <v>0.80626720304890964</v>
      </c>
      <c r="BB218" s="4">
        <f t="shared" si="423"/>
        <v>0.85671191553544479</v>
      </c>
      <c r="BC218" s="12">
        <f t="shared" si="424"/>
        <v>0.20435550323719839</v>
      </c>
      <c r="BD218" s="4">
        <f t="shared" si="424"/>
        <v>0.26603203661327229</v>
      </c>
      <c r="BE218" s="4">
        <f t="shared" si="424"/>
        <v>0.26438005125172481</v>
      </c>
      <c r="BF218" s="4">
        <f t="shared" si="424"/>
        <v>0.25966546686428116</v>
      </c>
      <c r="BG218" s="4">
        <f t="shared" si="424"/>
        <v>0.21779788838612368</v>
      </c>
      <c r="BH218" s="12">
        <f t="shared" si="425"/>
        <v>0.27138427867955506</v>
      </c>
      <c r="BI218" s="4">
        <f t="shared" si="425"/>
        <v>0.32437499999999997</v>
      </c>
      <c r="BJ218" s="4">
        <f t="shared" si="425"/>
        <v>0.32740943267259054</v>
      </c>
      <c r="BK218" s="4">
        <f t="shared" si="425"/>
        <v>0.32205882352941173</v>
      </c>
      <c r="BL218" s="4">
        <f t="shared" si="425"/>
        <v>0.25422535211267605</v>
      </c>
      <c r="BM218" s="35">
        <f t="shared" si="419"/>
        <v>1.7839499999999997</v>
      </c>
    </row>
    <row r="219" spans="1:65" x14ac:dyDescent="0.2">
      <c r="A219" s="65" t="s">
        <v>255</v>
      </c>
      <c r="B219" s="68">
        <v>40473</v>
      </c>
      <c r="C219" s="25">
        <v>5.1298500000000002</v>
      </c>
      <c r="D219" s="25">
        <v>5.3760000000000003</v>
      </c>
      <c r="E219" s="25">
        <v>5.0739999999999998</v>
      </c>
      <c r="F219" s="25">
        <v>4.7009999999999996</v>
      </c>
      <c r="G219" s="30">
        <v>4.6719999999999997</v>
      </c>
      <c r="H219" s="25">
        <v>149.85000000000002</v>
      </c>
      <c r="I219" s="25">
        <v>158.69999999999999</v>
      </c>
      <c r="J219" s="25">
        <v>152.80000000000001</v>
      </c>
      <c r="K219" s="25">
        <v>140.5</v>
      </c>
      <c r="L219" s="30">
        <v>147</v>
      </c>
      <c r="M219" s="25">
        <v>65.3</v>
      </c>
      <c r="N219" s="25">
        <v>70.8</v>
      </c>
      <c r="O219" s="25">
        <v>76.95</v>
      </c>
      <c r="P219" s="25">
        <v>66</v>
      </c>
      <c r="Q219" s="30">
        <v>65.5</v>
      </c>
      <c r="R219" s="25">
        <v>39.5</v>
      </c>
      <c r="S219" s="25">
        <v>54.2</v>
      </c>
      <c r="T219" s="25">
        <v>49.95</v>
      </c>
      <c r="U219" s="25">
        <v>44.4</v>
      </c>
      <c r="V219" s="30">
        <v>39.700000000000003</v>
      </c>
      <c r="W219" s="25">
        <v>2.21</v>
      </c>
      <c r="X219" s="25">
        <v>2.2400000000000002</v>
      </c>
      <c r="Y219" s="25">
        <v>2.16</v>
      </c>
      <c r="Z219" s="25">
        <v>2.04</v>
      </c>
      <c r="AA219" s="30">
        <v>2.11</v>
      </c>
      <c r="AC219" s="29">
        <f t="shared" si="403"/>
        <v>8.8499999999999659</v>
      </c>
      <c r="AD219" s="25">
        <f t="shared" si="404"/>
        <v>2.9499999999999886</v>
      </c>
      <c r="AE219" s="25">
        <f t="shared" si="420"/>
        <v>-9.3500000000000227</v>
      </c>
      <c r="AF219" s="25">
        <f t="shared" si="420"/>
        <v>-2.8500000000000227</v>
      </c>
      <c r="AG219" s="29">
        <f t="shared" si="406"/>
        <v>14.700000000000003</v>
      </c>
      <c r="AH219" s="25">
        <f t="shared" si="407"/>
        <v>10.450000000000003</v>
      </c>
      <c r="AI219" s="25">
        <f t="shared" si="408"/>
        <v>4.8999999999999986</v>
      </c>
      <c r="AJ219" s="25">
        <f t="shared" si="409"/>
        <v>0.20000000000000284</v>
      </c>
      <c r="AK219" s="29">
        <f t="shared" si="410"/>
        <v>3.0000000000000249E-2</v>
      </c>
      <c r="AL219" s="25">
        <f t="shared" si="411"/>
        <v>-4.9999999999999822E-2</v>
      </c>
      <c r="AM219" s="25">
        <f t="shared" si="412"/>
        <v>-0.16999999999999993</v>
      </c>
      <c r="AN219" s="25">
        <f t="shared" si="413"/>
        <v>-0.10000000000000009</v>
      </c>
      <c r="AO219" s="29">
        <f t="shared" si="421"/>
        <v>0.24615000000000009</v>
      </c>
      <c r="AP219" s="25">
        <f t="shared" si="421"/>
        <v>-5.5850000000000399E-2</v>
      </c>
      <c r="AQ219" s="25">
        <f t="shared" si="421"/>
        <v>-0.42885000000000062</v>
      </c>
      <c r="AR219" s="25">
        <f t="shared" si="421"/>
        <v>-0.45785000000000053</v>
      </c>
      <c r="AS219" s="100">
        <f t="shared" si="422"/>
        <v>9.1604464285714296E-2</v>
      </c>
      <c r="AT219" s="28">
        <f t="shared" si="422"/>
        <v>9.6000000000000002E-2</v>
      </c>
      <c r="AU219" s="28">
        <f t="shared" si="422"/>
        <v>9.0607142857142858E-2</v>
      </c>
      <c r="AV219" s="28">
        <f t="shared" si="422"/>
        <v>8.3946428571428561E-2</v>
      </c>
      <c r="AW219" s="28">
        <f t="shared" si="422"/>
        <v>8.3428571428571421E-2</v>
      </c>
      <c r="AX219" s="12">
        <f t="shared" si="423"/>
        <v>0.81791865259218099</v>
      </c>
      <c r="AY219" s="4">
        <f t="shared" si="423"/>
        <v>0.82656249999999987</v>
      </c>
      <c r="AZ219" s="4">
        <f t="shared" si="423"/>
        <v>0.84320063066614126</v>
      </c>
      <c r="BA219" s="4">
        <f t="shared" si="423"/>
        <v>0.83684322484577767</v>
      </c>
      <c r="BB219" s="4">
        <f t="shared" si="423"/>
        <v>0.88099315068493156</v>
      </c>
      <c r="BC219" s="12">
        <f t="shared" si="424"/>
        <v>0.2156008460286363</v>
      </c>
      <c r="BD219" s="4">
        <f t="shared" si="424"/>
        <v>0.28229166666666666</v>
      </c>
      <c r="BE219" s="4">
        <f t="shared" si="424"/>
        <v>0.27564052029956643</v>
      </c>
      <c r="BF219" s="4">
        <f t="shared" si="424"/>
        <v>0.26445437141033828</v>
      </c>
      <c r="BG219" s="4">
        <f t="shared" si="424"/>
        <v>0.23792808219178088</v>
      </c>
      <c r="BH219" s="12">
        <f t="shared" si="425"/>
        <v>0.26359693026359687</v>
      </c>
      <c r="BI219" s="4">
        <f t="shared" si="425"/>
        <v>0.34152488972904854</v>
      </c>
      <c r="BJ219" s="4">
        <f t="shared" si="425"/>
        <v>0.32689790575916228</v>
      </c>
      <c r="BK219" s="4">
        <f t="shared" si="425"/>
        <v>0.31601423487544483</v>
      </c>
      <c r="BL219" s="4">
        <f t="shared" si="425"/>
        <v>0.27006802721088435</v>
      </c>
      <c r="BM219" s="35">
        <f t="shared" si="419"/>
        <v>1.7954474999999999</v>
      </c>
    </row>
    <row r="220" spans="1:65" x14ac:dyDescent="0.2">
      <c r="A220" s="65" t="s">
        <v>256</v>
      </c>
      <c r="B220" s="68">
        <v>40480</v>
      </c>
      <c r="C220" s="25">
        <v>5.2629999999999999</v>
      </c>
      <c r="D220" s="25">
        <v>5.4429999999999996</v>
      </c>
      <c r="E220" s="25">
        <v>5.2009999999999996</v>
      </c>
      <c r="F220" s="25">
        <v>4.8719999999999999</v>
      </c>
      <c r="G220" s="30">
        <v>4.7679999999999998</v>
      </c>
      <c r="H220" s="25">
        <v>151.15</v>
      </c>
      <c r="I220" s="25">
        <v>159</v>
      </c>
      <c r="J220" s="25">
        <v>153.4</v>
      </c>
      <c r="K220" s="25">
        <v>144.5</v>
      </c>
      <c r="L220" s="30">
        <v>147.5</v>
      </c>
      <c r="M220" s="25">
        <v>65.849999999999994</v>
      </c>
      <c r="N220" s="25">
        <v>69</v>
      </c>
      <c r="O220" s="25">
        <v>72.599999999999994</v>
      </c>
      <c r="P220" s="25">
        <v>66</v>
      </c>
      <c r="Q220" s="30">
        <v>65</v>
      </c>
      <c r="R220" s="25">
        <v>41.5</v>
      </c>
      <c r="S220" s="25">
        <v>55.7</v>
      </c>
      <c r="T220" s="25">
        <v>50.8</v>
      </c>
      <c r="U220" s="25">
        <v>45.2</v>
      </c>
      <c r="V220" s="30">
        <v>40.5</v>
      </c>
      <c r="W220" s="25">
        <v>2.2799999999999998</v>
      </c>
      <c r="X220" s="25">
        <v>2.33</v>
      </c>
      <c r="Y220" s="25">
        <v>2.2599999999999998</v>
      </c>
      <c r="Z220" s="25">
        <v>2.2200000000000002</v>
      </c>
      <c r="AA220" s="30">
        <v>2.23</v>
      </c>
      <c r="AC220" s="29">
        <f t="shared" si="403"/>
        <v>7.8499999999999943</v>
      </c>
      <c r="AD220" s="25">
        <f t="shared" si="404"/>
        <v>2.25</v>
      </c>
      <c r="AE220" s="25">
        <f t="shared" si="420"/>
        <v>-6.6500000000000057</v>
      </c>
      <c r="AF220" s="25">
        <f t="shared" si="420"/>
        <v>-3.6500000000000057</v>
      </c>
      <c r="AG220" s="29">
        <f t="shared" si="406"/>
        <v>14.200000000000003</v>
      </c>
      <c r="AH220" s="25">
        <f t="shared" si="407"/>
        <v>9.2999999999999972</v>
      </c>
      <c r="AI220" s="25">
        <f t="shared" si="408"/>
        <v>3.7000000000000028</v>
      </c>
      <c r="AJ220" s="25">
        <f t="shared" si="409"/>
        <v>-1</v>
      </c>
      <c r="AK220" s="29">
        <f t="shared" si="410"/>
        <v>5.0000000000000266E-2</v>
      </c>
      <c r="AL220" s="25">
        <f t="shared" si="411"/>
        <v>-2.0000000000000018E-2</v>
      </c>
      <c r="AM220" s="25">
        <f t="shared" si="412"/>
        <v>-5.9999999999999609E-2</v>
      </c>
      <c r="AN220" s="25">
        <f t="shared" si="413"/>
        <v>-4.9999999999999822E-2</v>
      </c>
      <c r="AO220" s="29">
        <f t="shared" si="421"/>
        <v>0.17999999999999972</v>
      </c>
      <c r="AP220" s="25">
        <f t="shared" si="421"/>
        <v>-6.2000000000000277E-2</v>
      </c>
      <c r="AQ220" s="25">
        <f t="shared" si="421"/>
        <v>-0.39100000000000001</v>
      </c>
      <c r="AR220" s="25">
        <f t="shared" si="421"/>
        <v>-0.49500000000000011</v>
      </c>
      <c r="AS220" s="100">
        <f t="shared" si="422"/>
        <v>9.3982142857142861E-2</v>
      </c>
      <c r="AT220" s="28">
        <f t="shared" si="422"/>
        <v>9.7196428571428559E-2</v>
      </c>
      <c r="AU220" s="28">
        <f t="shared" si="422"/>
        <v>9.2874999999999999E-2</v>
      </c>
      <c r="AV220" s="28">
        <f t="shared" si="422"/>
        <v>8.6999999999999994E-2</v>
      </c>
      <c r="AW220" s="28">
        <f t="shared" si="422"/>
        <v>8.5142857142857145E-2</v>
      </c>
      <c r="AX220" s="12">
        <f t="shared" si="423"/>
        <v>0.80414212426372789</v>
      </c>
      <c r="AY220" s="4">
        <f t="shared" si="423"/>
        <v>0.8179312878927063</v>
      </c>
      <c r="AZ220" s="4">
        <f t="shared" si="423"/>
        <v>0.82584118438761778</v>
      </c>
      <c r="BA220" s="4">
        <f t="shared" si="423"/>
        <v>0.83045977011494254</v>
      </c>
      <c r="BB220" s="4">
        <f t="shared" si="423"/>
        <v>0.86619127516778516</v>
      </c>
      <c r="BC220" s="12">
        <f t="shared" si="424"/>
        <v>0.22078662359870796</v>
      </c>
      <c r="BD220" s="4">
        <f t="shared" si="424"/>
        <v>0.2865331618592688</v>
      </c>
      <c r="BE220" s="4">
        <f t="shared" si="424"/>
        <v>0.27348586810228803</v>
      </c>
      <c r="BF220" s="4">
        <f t="shared" si="424"/>
        <v>0.25977011494252877</v>
      </c>
      <c r="BG220" s="4">
        <f t="shared" si="424"/>
        <v>0.23783557046979867</v>
      </c>
      <c r="BH220" s="12">
        <f t="shared" si="425"/>
        <v>0.27456169368177308</v>
      </c>
      <c r="BI220" s="4">
        <f t="shared" si="425"/>
        <v>0.35031446540880506</v>
      </c>
      <c r="BJ220" s="4">
        <f t="shared" si="425"/>
        <v>0.33116036505867014</v>
      </c>
      <c r="BK220" s="4">
        <f t="shared" si="425"/>
        <v>0.31280276816608998</v>
      </c>
      <c r="BL220" s="4">
        <f t="shared" si="425"/>
        <v>0.27457627118644068</v>
      </c>
      <c r="BM220" s="35">
        <f t="shared" si="419"/>
        <v>1.8420499999999997</v>
      </c>
    </row>
    <row r="221" spans="1:65" x14ac:dyDescent="0.2">
      <c r="A221" s="65" t="s">
        <v>257</v>
      </c>
      <c r="B221" s="68">
        <v>40487</v>
      </c>
      <c r="C221" s="25">
        <v>5.4675000000000002</v>
      </c>
      <c r="D221" s="25">
        <v>5.6159999999999997</v>
      </c>
      <c r="E221" s="25">
        <v>5.3650000000000002</v>
      </c>
      <c r="F221" s="25">
        <v>5.03</v>
      </c>
      <c r="G221" s="30">
        <v>4.8860000000000001</v>
      </c>
      <c r="H221" s="25">
        <v>150.94999999999999</v>
      </c>
      <c r="I221" s="25">
        <v>160.19999999999999</v>
      </c>
      <c r="J221" s="25">
        <v>156.1</v>
      </c>
      <c r="K221" s="25">
        <v>143.5</v>
      </c>
      <c r="L221" s="30">
        <v>147.5</v>
      </c>
      <c r="M221" s="25">
        <v>68.05</v>
      </c>
      <c r="N221" s="25">
        <v>69.900000000000006</v>
      </c>
      <c r="O221" s="25">
        <v>75.45</v>
      </c>
      <c r="P221" s="25">
        <v>67.05</v>
      </c>
      <c r="Q221" s="30">
        <v>67.8</v>
      </c>
      <c r="R221" s="25">
        <v>41.5</v>
      </c>
      <c r="S221" s="25">
        <v>58.7</v>
      </c>
      <c r="T221" s="25">
        <v>56</v>
      </c>
      <c r="U221" s="25">
        <v>45.9</v>
      </c>
      <c r="V221" s="30">
        <v>42.1</v>
      </c>
      <c r="W221" s="25">
        <v>2.34</v>
      </c>
      <c r="X221" s="25">
        <v>2.38</v>
      </c>
      <c r="Y221" s="25">
        <v>2.31</v>
      </c>
      <c r="Z221" s="25">
        <v>2.25</v>
      </c>
      <c r="AA221" s="30">
        <v>2.2599999999999998</v>
      </c>
      <c r="AC221" s="29">
        <f t="shared" ref="AC221:AC229" si="426">I221-H221</f>
        <v>9.25</v>
      </c>
      <c r="AD221" s="25">
        <f t="shared" ref="AD221:AD229" si="427">J221-H221</f>
        <v>5.1500000000000057</v>
      </c>
      <c r="AE221" s="25">
        <f t="shared" ref="AE221:AF224" si="428">K221-$H221</f>
        <v>-7.4499999999999886</v>
      </c>
      <c r="AF221" s="25">
        <f t="shared" si="428"/>
        <v>-3.4499999999999886</v>
      </c>
      <c r="AG221" s="29">
        <f t="shared" ref="AG221:AG229" si="429">S221-R221</f>
        <v>17.200000000000003</v>
      </c>
      <c r="AH221" s="25">
        <f t="shared" ref="AH221:AH229" si="430">T221-R221</f>
        <v>14.5</v>
      </c>
      <c r="AI221" s="25">
        <f t="shared" ref="AI221:AI229" si="431">U221-R221</f>
        <v>4.3999999999999986</v>
      </c>
      <c r="AJ221" s="25">
        <f t="shared" ref="AJ221:AJ229" si="432">V221-R221</f>
        <v>0.60000000000000142</v>
      </c>
      <c r="AK221" s="29">
        <f t="shared" ref="AK221:AK229" si="433">X221-W221</f>
        <v>4.0000000000000036E-2</v>
      </c>
      <c r="AL221" s="25">
        <f t="shared" ref="AL221:AL229" si="434">Y221-W221</f>
        <v>-2.9999999999999805E-2</v>
      </c>
      <c r="AM221" s="25">
        <f t="shared" ref="AM221:AM229" si="435">Z221-W221</f>
        <v>-8.9999999999999858E-2</v>
      </c>
      <c r="AN221" s="25">
        <f t="shared" ref="AN221:AN229" si="436">AA221-W221</f>
        <v>-8.0000000000000071E-2</v>
      </c>
      <c r="AO221" s="29">
        <f t="shared" ref="AO221:AR224" si="437">D221-$C221</f>
        <v>0.14849999999999941</v>
      </c>
      <c r="AP221" s="25">
        <f t="shared" si="437"/>
        <v>-0.10250000000000004</v>
      </c>
      <c r="AQ221" s="25">
        <f t="shared" si="437"/>
        <v>-0.4375</v>
      </c>
      <c r="AR221" s="25">
        <f t="shared" si="437"/>
        <v>-0.58150000000000013</v>
      </c>
      <c r="AS221" s="100">
        <f t="shared" ref="AS221:AW224" si="438">C221/56</f>
        <v>9.763392857142858E-2</v>
      </c>
      <c r="AT221" s="28">
        <f t="shared" si="438"/>
        <v>0.10028571428571428</v>
      </c>
      <c r="AU221" s="28">
        <f t="shared" si="438"/>
        <v>9.5803571428571432E-2</v>
      </c>
      <c r="AV221" s="28">
        <f t="shared" si="438"/>
        <v>8.982142857142858E-2</v>
      </c>
      <c r="AW221" s="28">
        <f t="shared" si="438"/>
        <v>8.7250000000000008E-2</v>
      </c>
      <c r="AX221" s="12">
        <f t="shared" ref="AX221:BB224" si="439">(H221/2000)/AS221</f>
        <v>0.77304069501600359</v>
      </c>
      <c r="AY221" s="4">
        <f t="shared" si="439"/>
        <v>0.79871794871794866</v>
      </c>
      <c r="AZ221" s="4">
        <f t="shared" si="439"/>
        <v>0.81468779123951529</v>
      </c>
      <c r="BA221" s="4">
        <f t="shared" si="439"/>
        <v>0.79880715705765393</v>
      </c>
      <c r="BB221" s="4">
        <f t="shared" si="439"/>
        <v>0.84527220630372479</v>
      </c>
      <c r="BC221" s="12">
        <f t="shared" ref="BC221:BG224" si="440">(R221/2000)/AS221</f>
        <v>0.21252857796067673</v>
      </c>
      <c r="BD221" s="4">
        <f t="shared" si="440"/>
        <v>0.29266381766381766</v>
      </c>
      <c r="BE221" s="4">
        <f t="shared" si="440"/>
        <v>0.292264678471575</v>
      </c>
      <c r="BF221" s="4">
        <f t="shared" si="440"/>
        <v>0.25550695825049696</v>
      </c>
      <c r="BG221" s="4">
        <f t="shared" si="440"/>
        <v>0.24126074498567332</v>
      </c>
      <c r="BH221" s="12">
        <f t="shared" ref="BH221:BL224" si="441">R221/H221</f>
        <v>0.27492547201059958</v>
      </c>
      <c r="BI221" s="4">
        <f t="shared" si="441"/>
        <v>0.3664169787765294</v>
      </c>
      <c r="BJ221" s="4">
        <f t="shared" si="441"/>
        <v>0.35874439461883412</v>
      </c>
      <c r="BK221" s="4">
        <f t="shared" si="441"/>
        <v>0.31986062717770036</v>
      </c>
      <c r="BL221" s="4">
        <f t="shared" si="441"/>
        <v>0.28542372881355932</v>
      </c>
      <c r="BM221" s="35">
        <f t="shared" ref="BM221:BM229" si="442">C221*0.35</f>
        <v>1.9136249999999999</v>
      </c>
    </row>
    <row r="222" spans="1:65" x14ac:dyDescent="0.2">
      <c r="A222" s="65" t="s">
        <v>258</v>
      </c>
      <c r="B222" s="68">
        <v>40494</v>
      </c>
      <c r="C222" s="25">
        <v>5.4234999999999998</v>
      </c>
      <c r="D222" s="25">
        <v>5.617</v>
      </c>
      <c r="E222" s="25">
        <v>5.3319999999999999</v>
      </c>
      <c r="F222" s="25">
        <v>4.9800000000000004</v>
      </c>
      <c r="G222" s="30">
        <v>4.68</v>
      </c>
      <c r="H222" s="25">
        <v>151.65</v>
      </c>
      <c r="I222" s="25">
        <v>169.8</v>
      </c>
      <c r="J222" s="25">
        <v>159.9</v>
      </c>
      <c r="K222" s="25">
        <v>142.19999999999999</v>
      </c>
      <c r="L222" s="30">
        <v>155.5</v>
      </c>
      <c r="M222" s="25">
        <v>71.25</v>
      </c>
      <c r="N222" s="25">
        <v>73</v>
      </c>
      <c r="O222" s="25">
        <v>76.400000000000006</v>
      </c>
      <c r="P222" s="25">
        <v>67.55</v>
      </c>
      <c r="Q222" s="30">
        <v>68.900000000000006</v>
      </c>
      <c r="R222" s="25">
        <v>42</v>
      </c>
      <c r="S222" s="25">
        <v>59.5</v>
      </c>
      <c r="T222" s="25">
        <v>57.5</v>
      </c>
      <c r="U222" s="25">
        <v>47</v>
      </c>
      <c r="V222" s="30">
        <v>43.7</v>
      </c>
      <c r="W222" s="25">
        <v>2.39</v>
      </c>
      <c r="X222" s="25">
        <v>2.4300000000000002</v>
      </c>
      <c r="Y222" s="25">
        <v>2.35</v>
      </c>
      <c r="Z222" s="25">
        <v>2.34</v>
      </c>
      <c r="AA222" s="30">
        <v>2.33</v>
      </c>
      <c r="AC222" s="29">
        <f t="shared" si="426"/>
        <v>18.150000000000006</v>
      </c>
      <c r="AD222" s="25">
        <f t="shared" si="427"/>
        <v>8.25</v>
      </c>
      <c r="AE222" s="25">
        <f t="shared" si="428"/>
        <v>-9.4500000000000171</v>
      </c>
      <c r="AF222" s="25">
        <f t="shared" si="428"/>
        <v>3.8499999999999943</v>
      </c>
      <c r="AG222" s="29">
        <f t="shared" si="429"/>
        <v>17.5</v>
      </c>
      <c r="AH222" s="25">
        <f t="shared" si="430"/>
        <v>15.5</v>
      </c>
      <c r="AI222" s="25">
        <f t="shared" si="431"/>
        <v>5</v>
      </c>
      <c r="AJ222" s="25">
        <f t="shared" si="432"/>
        <v>1.7000000000000028</v>
      </c>
      <c r="AK222" s="29">
        <f t="shared" si="433"/>
        <v>4.0000000000000036E-2</v>
      </c>
      <c r="AL222" s="25">
        <f t="shared" si="434"/>
        <v>-4.0000000000000036E-2</v>
      </c>
      <c r="AM222" s="25">
        <f t="shared" si="435"/>
        <v>-5.0000000000000266E-2</v>
      </c>
      <c r="AN222" s="25">
        <f t="shared" si="436"/>
        <v>-6.0000000000000053E-2</v>
      </c>
      <c r="AO222" s="29">
        <f t="shared" si="437"/>
        <v>0.19350000000000023</v>
      </c>
      <c r="AP222" s="25">
        <f t="shared" si="437"/>
        <v>-9.1499999999999915E-2</v>
      </c>
      <c r="AQ222" s="25">
        <f t="shared" si="437"/>
        <v>-0.44349999999999934</v>
      </c>
      <c r="AR222" s="25">
        <f t="shared" si="437"/>
        <v>-0.74350000000000005</v>
      </c>
      <c r="AS222" s="100">
        <f t="shared" si="438"/>
        <v>9.6848214285714287E-2</v>
      </c>
      <c r="AT222" s="28">
        <f t="shared" si="438"/>
        <v>0.10030357142857142</v>
      </c>
      <c r="AU222" s="28">
        <f t="shared" si="438"/>
        <v>9.521428571428571E-2</v>
      </c>
      <c r="AV222" s="28">
        <f t="shared" si="438"/>
        <v>8.892857142857144E-2</v>
      </c>
      <c r="AW222" s="28">
        <f t="shared" si="438"/>
        <v>8.357142857142856E-2</v>
      </c>
      <c r="AX222" s="12">
        <f t="shared" si="439"/>
        <v>0.78292615469715132</v>
      </c>
      <c r="AY222" s="4">
        <f t="shared" si="439"/>
        <v>0.84643047890332923</v>
      </c>
      <c r="AZ222" s="4">
        <f t="shared" si="439"/>
        <v>0.83968492123030769</v>
      </c>
      <c r="BA222" s="4">
        <f t="shared" si="439"/>
        <v>0.7995180722891565</v>
      </c>
      <c r="BB222" s="4">
        <f t="shared" si="439"/>
        <v>0.93034188034188048</v>
      </c>
      <c r="BC222" s="12">
        <f t="shared" si="440"/>
        <v>0.21683414769060572</v>
      </c>
      <c r="BD222" s="4">
        <f t="shared" si="440"/>
        <v>0.29659960833184973</v>
      </c>
      <c r="BE222" s="4">
        <f t="shared" si="440"/>
        <v>0.30195048762190552</v>
      </c>
      <c r="BF222" s="4">
        <f t="shared" si="440"/>
        <v>0.26425702811244978</v>
      </c>
      <c r="BG222" s="4">
        <f t="shared" si="440"/>
        <v>0.2614529914529915</v>
      </c>
      <c r="BH222" s="12">
        <f t="shared" si="441"/>
        <v>0.27695351137487634</v>
      </c>
      <c r="BI222" s="4">
        <f t="shared" si="441"/>
        <v>0.35041224970553592</v>
      </c>
      <c r="BJ222" s="4">
        <f t="shared" si="441"/>
        <v>0.35959974984365228</v>
      </c>
      <c r="BK222" s="4">
        <f t="shared" si="441"/>
        <v>0.33052039381153309</v>
      </c>
      <c r="BL222" s="4">
        <f t="shared" si="441"/>
        <v>0.28102893890675246</v>
      </c>
      <c r="BM222" s="35">
        <f t="shared" si="442"/>
        <v>1.8982249999999998</v>
      </c>
    </row>
    <row r="223" spans="1:65" x14ac:dyDescent="0.2">
      <c r="A223" s="65" t="s">
        <v>259</v>
      </c>
      <c r="B223" s="68">
        <v>40501</v>
      </c>
      <c r="C223" s="25">
        <v>5.0630000000000006</v>
      </c>
      <c r="D223" s="25">
        <v>5.2910000000000004</v>
      </c>
      <c r="E223" s="25">
        <v>4.9630000000000001</v>
      </c>
      <c r="F223" s="25">
        <v>4.7220000000000004</v>
      </c>
      <c r="G223" s="30">
        <v>4.2469999999999999</v>
      </c>
      <c r="H223" s="25">
        <v>152.44999999999999</v>
      </c>
      <c r="I223" s="25">
        <v>170.5</v>
      </c>
      <c r="J223" s="25">
        <v>160.30000000000001</v>
      </c>
      <c r="K223" s="25">
        <v>141.9</v>
      </c>
      <c r="L223" s="30">
        <v>157.5</v>
      </c>
      <c r="M223" s="25">
        <v>71.099999999999994</v>
      </c>
      <c r="N223" s="25">
        <v>72.8</v>
      </c>
      <c r="O223" s="25">
        <v>75.8</v>
      </c>
      <c r="P223" s="25">
        <v>68</v>
      </c>
      <c r="Q223" s="30">
        <v>67</v>
      </c>
      <c r="R223" s="25">
        <v>44.9</v>
      </c>
      <c r="S223" s="25">
        <v>59.6</v>
      </c>
      <c r="T223" s="25">
        <v>57.9</v>
      </c>
      <c r="U223" s="25">
        <v>45.6</v>
      </c>
      <c r="V223" s="30">
        <v>42.4</v>
      </c>
      <c r="W223" s="25">
        <v>2.39</v>
      </c>
      <c r="X223" s="25">
        <v>2.41</v>
      </c>
      <c r="Y223" s="25">
        <v>2.37</v>
      </c>
      <c r="Z223" s="25">
        <v>2.35</v>
      </c>
      <c r="AA223" s="30">
        <v>2.36</v>
      </c>
      <c r="AC223" s="29">
        <f t="shared" si="426"/>
        <v>18.050000000000011</v>
      </c>
      <c r="AD223" s="25">
        <f t="shared" si="427"/>
        <v>7.8500000000000227</v>
      </c>
      <c r="AE223" s="25">
        <f t="shared" si="428"/>
        <v>-10.549999999999983</v>
      </c>
      <c r="AF223" s="25">
        <f t="shared" si="428"/>
        <v>5.0500000000000114</v>
      </c>
      <c r="AG223" s="29">
        <f t="shared" si="429"/>
        <v>14.700000000000003</v>
      </c>
      <c r="AH223" s="25">
        <f t="shared" si="430"/>
        <v>13</v>
      </c>
      <c r="AI223" s="25">
        <f t="shared" si="431"/>
        <v>0.70000000000000284</v>
      </c>
      <c r="AJ223" s="25">
        <f t="shared" si="432"/>
        <v>-2.5</v>
      </c>
      <c r="AK223" s="29">
        <f t="shared" si="433"/>
        <v>2.0000000000000018E-2</v>
      </c>
      <c r="AL223" s="25">
        <f t="shared" si="434"/>
        <v>-2.0000000000000018E-2</v>
      </c>
      <c r="AM223" s="25">
        <f t="shared" si="435"/>
        <v>-4.0000000000000036E-2</v>
      </c>
      <c r="AN223" s="25">
        <f t="shared" si="436"/>
        <v>-3.0000000000000249E-2</v>
      </c>
      <c r="AO223" s="29">
        <f t="shared" si="437"/>
        <v>0.22799999999999976</v>
      </c>
      <c r="AP223" s="25">
        <f t="shared" si="437"/>
        <v>-0.10000000000000053</v>
      </c>
      <c r="AQ223" s="25">
        <f t="shared" si="437"/>
        <v>-0.34100000000000019</v>
      </c>
      <c r="AR223" s="25">
        <f t="shared" si="437"/>
        <v>-0.81600000000000072</v>
      </c>
      <c r="AS223" s="100">
        <f t="shared" si="438"/>
        <v>9.0410714285714303E-2</v>
      </c>
      <c r="AT223" s="28">
        <f t="shared" si="438"/>
        <v>9.4482142857142862E-2</v>
      </c>
      <c r="AU223" s="28">
        <f t="shared" si="438"/>
        <v>8.8624999999999995E-2</v>
      </c>
      <c r="AV223" s="28">
        <f t="shared" si="438"/>
        <v>8.4321428571428575E-2</v>
      </c>
      <c r="AW223" s="28">
        <f t="shared" si="438"/>
        <v>7.5839285714285706E-2</v>
      </c>
      <c r="AX223" s="12">
        <f t="shared" si="439"/>
        <v>0.84309697807623929</v>
      </c>
      <c r="AY223" s="4">
        <f t="shared" si="439"/>
        <v>0.90228690228690234</v>
      </c>
      <c r="AZ223" s="4">
        <f t="shared" si="439"/>
        <v>0.90437235543018335</v>
      </c>
      <c r="BA223" s="4">
        <f t="shared" si="439"/>
        <v>0.84142312579415501</v>
      </c>
      <c r="BB223" s="4">
        <f t="shared" si="439"/>
        <v>1.0383800329644457</v>
      </c>
      <c r="BC223" s="12">
        <f t="shared" si="440"/>
        <v>0.24831127789847909</v>
      </c>
      <c r="BD223" s="4">
        <f t="shared" si="440"/>
        <v>0.31540351540351541</v>
      </c>
      <c r="BE223" s="4">
        <f t="shared" si="440"/>
        <v>0.32665726375176307</v>
      </c>
      <c r="BF223" s="4">
        <f t="shared" si="440"/>
        <v>0.27039390088945364</v>
      </c>
      <c r="BG223" s="4">
        <f t="shared" si="440"/>
        <v>0.27953849776312695</v>
      </c>
      <c r="BH223" s="12">
        <f t="shared" si="441"/>
        <v>0.29452279435880618</v>
      </c>
      <c r="BI223" s="4">
        <f t="shared" si="441"/>
        <v>0.34956011730205278</v>
      </c>
      <c r="BJ223" s="4">
        <f t="shared" si="441"/>
        <v>0.36119775421085459</v>
      </c>
      <c r="BK223" s="4">
        <f t="shared" si="441"/>
        <v>0.32135306553911203</v>
      </c>
      <c r="BL223" s="4">
        <f t="shared" si="441"/>
        <v>0.26920634920634917</v>
      </c>
      <c r="BM223" s="35">
        <f t="shared" si="442"/>
        <v>1.7720500000000001</v>
      </c>
    </row>
    <row r="224" spans="1:65" x14ac:dyDescent="0.2">
      <c r="A224" s="65" t="s">
        <v>260</v>
      </c>
      <c r="B224" s="68">
        <v>40508</v>
      </c>
      <c r="C224" s="25">
        <v>4.9918499999999995</v>
      </c>
      <c r="D224" s="25">
        <v>5.1833</v>
      </c>
      <c r="E224" s="25">
        <v>4.8692000000000002</v>
      </c>
      <c r="F224" s="25">
        <v>4.6441999999999997</v>
      </c>
      <c r="G224" s="30">
        <v>4.1380999999999997</v>
      </c>
      <c r="H224" s="25">
        <v>154.565</v>
      </c>
      <c r="I224" s="25">
        <v>169</v>
      </c>
      <c r="J224" s="25">
        <v>158.33000000000001</v>
      </c>
      <c r="K224" s="25">
        <v>141</v>
      </c>
      <c r="L224" s="30">
        <v>156.5</v>
      </c>
      <c r="M224" s="25">
        <v>70.69</v>
      </c>
      <c r="N224" s="25">
        <v>70.17</v>
      </c>
      <c r="O224" s="25">
        <v>72.83</v>
      </c>
      <c r="P224" s="25">
        <v>68.17</v>
      </c>
      <c r="Q224" s="30">
        <v>66.5</v>
      </c>
      <c r="R224" s="25">
        <v>48</v>
      </c>
      <c r="S224" s="25">
        <v>54.83</v>
      </c>
      <c r="T224" s="25">
        <v>57.5</v>
      </c>
      <c r="U224" s="25">
        <v>47</v>
      </c>
      <c r="V224" s="30">
        <v>43.5</v>
      </c>
      <c r="W224" s="25">
        <v>2.2799999999999998</v>
      </c>
      <c r="X224" s="25">
        <v>2.25</v>
      </c>
      <c r="Y224" s="25">
        <v>2.23</v>
      </c>
      <c r="Z224" s="25">
        <v>2.23</v>
      </c>
      <c r="AA224" s="30">
        <v>2.2599999999999998</v>
      </c>
      <c r="AC224" s="29">
        <f t="shared" si="426"/>
        <v>14.435000000000002</v>
      </c>
      <c r="AD224" s="25">
        <f t="shared" si="427"/>
        <v>3.7650000000000148</v>
      </c>
      <c r="AE224" s="25">
        <f t="shared" si="428"/>
        <v>-13.564999999999998</v>
      </c>
      <c r="AF224" s="25">
        <f t="shared" si="428"/>
        <v>1.9350000000000023</v>
      </c>
      <c r="AG224" s="29">
        <f t="shared" si="429"/>
        <v>6.8299999999999983</v>
      </c>
      <c r="AH224" s="25">
        <f t="shared" si="430"/>
        <v>9.5</v>
      </c>
      <c r="AI224" s="25">
        <f t="shared" si="431"/>
        <v>-1</v>
      </c>
      <c r="AJ224" s="25">
        <f t="shared" si="432"/>
        <v>-4.5</v>
      </c>
      <c r="AK224" s="29">
        <f t="shared" si="433"/>
        <v>-2.9999999999999805E-2</v>
      </c>
      <c r="AL224" s="25">
        <f t="shared" si="434"/>
        <v>-4.9999999999999822E-2</v>
      </c>
      <c r="AM224" s="25">
        <f t="shared" si="435"/>
        <v>-4.9999999999999822E-2</v>
      </c>
      <c r="AN224" s="25">
        <f t="shared" si="436"/>
        <v>-2.0000000000000018E-2</v>
      </c>
      <c r="AO224" s="29">
        <f t="shared" si="437"/>
        <v>0.19145000000000056</v>
      </c>
      <c r="AP224" s="25">
        <f t="shared" si="437"/>
        <v>-0.12264999999999926</v>
      </c>
      <c r="AQ224" s="25">
        <f t="shared" si="437"/>
        <v>-0.34764999999999979</v>
      </c>
      <c r="AR224" s="25">
        <f t="shared" si="437"/>
        <v>-0.85374999999999979</v>
      </c>
      <c r="AS224" s="100">
        <f t="shared" si="438"/>
        <v>8.9140178571428558E-2</v>
      </c>
      <c r="AT224" s="28">
        <f t="shared" si="438"/>
        <v>9.255892857142857E-2</v>
      </c>
      <c r="AU224" s="28">
        <f t="shared" si="438"/>
        <v>8.695E-2</v>
      </c>
      <c r="AV224" s="28">
        <f t="shared" si="438"/>
        <v>8.2932142857142857E-2</v>
      </c>
      <c r="AW224" s="28">
        <f t="shared" si="438"/>
        <v>7.3894642857142853E-2</v>
      </c>
      <c r="AX224" s="12">
        <f t="shared" si="439"/>
        <v>0.86697717279165054</v>
      </c>
      <c r="AY224" s="4">
        <f t="shared" si="439"/>
        <v>0.91293191596087442</v>
      </c>
      <c r="AZ224" s="4">
        <f t="shared" si="439"/>
        <v>0.9104657849338702</v>
      </c>
      <c r="BA224" s="4">
        <f t="shared" si="439"/>
        <v>0.85009258860514181</v>
      </c>
      <c r="BB224" s="4">
        <f t="shared" si="439"/>
        <v>1.0589400932795245</v>
      </c>
      <c r="BC224" s="12">
        <f t="shared" si="440"/>
        <v>0.26923885934072544</v>
      </c>
      <c r="BD224" s="4">
        <f t="shared" si="440"/>
        <v>0.29618968610730617</v>
      </c>
      <c r="BE224" s="4">
        <f t="shared" si="440"/>
        <v>0.33064979873490513</v>
      </c>
      <c r="BF224" s="4">
        <f t="shared" si="440"/>
        <v>0.28336419620171399</v>
      </c>
      <c r="BG224" s="4">
        <f t="shared" si="440"/>
        <v>0.29433798119910104</v>
      </c>
      <c r="BH224" s="12">
        <f t="shared" si="441"/>
        <v>0.31054895998447257</v>
      </c>
      <c r="BI224" s="4">
        <f t="shared" si="441"/>
        <v>0.32443786982248518</v>
      </c>
      <c r="BJ224" s="4">
        <f t="shared" si="441"/>
        <v>0.36316554032716475</v>
      </c>
      <c r="BK224" s="4">
        <f t="shared" si="441"/>
        <v>0.33333333333333331</v>
      </c>
      <c r="BL224" s="4">
        <f t="shared" si="441"/>
        <v>0.27795527156549521</v>
      </c>
      <c r="BM224" s="35">
        <f t="shared" si="442"/>
        <v>1.7471474999999996</v>
      </c>
    </row>
    <row r="225" spans="1:65" x14ac:dyDescent="0.2">
      <c r="A225" s="65" t="s">
        <v>261</v>
      </c>
      <c r="B225" s="68">
        <v>40515</v>
      </c>
      <c r="C225" s="25">
        <v>5.2292500000000004</v>
      </c>
      <c r="D225" s="25">
        <v>5.3914999999999997</v>
      </c>
      <c r="E225" s="25">
        <v>5.1413000000000002</v>
      </c>
      <c r="F225" s="25">
        <v>4.8825000000000003</v>
      </c>
      <c r="G225" s="30">
        <v>4.5125000000000002</v>
      </c>
      <c r="H225" s="25">
        <v>153.80000000000001</v>
      </c>
      <c r="I225" s="25">
        <v>166.5</v>
      </c>
      <c r="J225" s="25">
        <v>162.1</v>
      </c>
      <c r="K225" s="25">
        <v>144.6</v>
      </c>
      <c r="L225" s="30">
        <v>159.30000000000001</v>
      </c>
      <c r="M225" s="25">
        <v>71.699999999999989</v>
      </c>
      <c r="N225" s="25">
        <v>72.099999999999994</v>
      </c>
      <c r="O225" s="25">
        <v>78.650000000000006</v>
      </c>
      <c r="P225" s="25">
        <v>69.599999999999994</v>
      </c>
      <c r="Q225" s="30">
        <v>68.5</v>
      </c>
      <c r="R225" s="25">
        <v>49.5</v>
      </c>
      <c r="S225" s="25">
        <v>54.8</v>
      </c>
      <c r="T225" s="25">
        <v>55.1</v>
      </c>
      <c r="U225" s="25">
        <v>49.3</v>
      </c>
      <c r="V225" s="30">
        <v>43.5</v>
      </c>
      <c r="W225" s="25">
        <v>2.14</v>
      </c>
      <c r="X225" s="25">
        <v>2.15</v>
      </c>
      <c r="Y225" s="25">
        <v>2.1</v>
      </c>
      <c r="Z225" s="25">
        <v>2.19</v>
      </c>
      <c r="AA225" s="30">
        <v>2.16</v>
      </c>
      <c r="AC225" s="29">
        <f t="shared" si="426"/>
        <v>12.699999999999989</v>
      </c>
      <c r="AD225" s="25">
        <f t="shared" si="427"/>
        <v>8.2999999999999829</v>
      </c>
      <c r="AE225" s="25">
        <f t="shared" ref="AE225:AF229" si="443">K225-$H225</f>
        <v>-9.2000000000000171</v>
      </c>
      <c r="AF225" s="25">
        <f t="shared" si="443"/>
        <v>5.5</v>
      </c>
      <c r="AG225" s="29">
        <f t="shared" si="429"/>
        <v>5.2999999999999972</v>
      </c>
      <c r="AH225" s="25">
        <f t="shared" si="430"/>
        <v>5.6000000000000014</v>
      </c>
      <c r="AI225" s="25">
        <f t="shared" si="431"/>
        <v>-0.20000000000000284</v>
      </c>
      <c r="AJ225" s="25">
        <f t="shared" si="432"/>
        <v>-6</v>
      </c>
      <c r="AK225" s="29">
        <f t="shared" si="433"/>
        <v>9.9999999999997868E-3</v>
      </c>
      <c r="AL225" s="25">
        <f t="shared" si="434"/>
        <v>-4.0000000000000036E-2</v>
      </c>
      <c r="AM225" s="25">
        <f t="shared" si="435"/>
        <v>4.9999999999999822E-2</v>
      </c>
      <c r="AN225" s="25">
        <f t="shared" si="436"/>
        <v>2.0000000000000018E-2</v>
      </c>
      <c r="AO225" s="29">
        <f t="shared" ref="AO225:AR229" si="444">D225-$C225</f>
        <v>0.16224999999999934</v>
      </c>
      <c r="AP225" s="25">
        <f t="shared" si="444"/>
        <v>-8.7950000000000195E-2</v>
      </c>
      <c r="AQ225" s="25">
        <f t="shared" si="444"/>
        <v>-0.34675000000000011</v>
      </c>
      <c r="AR225" s="25">
        <f t="shared" si="444"/>
        <v>-0.71675000000000022</v>
      </c>
      <c r="AS225" s="100">
        <f t="shared" ref="AS225:AW229" si="445">C225/56</f>
        <v>9.3379464285714295E-2</v>
      </c>
      <c r="AT225" s="28">
        <f t="shared" si="445"/>
        <v>9.6276785714285704E-2</v>
      </c>
      <c r="AU225" s="28">
        <f t="shared" si="445"/>
        <v>9.1808928571428569E-2</v>
      </c>
      <c r="AV225" s="28">
        <f t="shared" si="445"/>
        <v>8.7187500000000001E-2</v>
      </c>
      <c r="AW225" s="28">
        <f t="shared" si="445"/>
        <v>8.0580357142857148E-2</v>
      </c>
      <c r="AX225" s="12">
        <f t="shared" ref="AX225:BB229" si="446">(H225/2000)/AS225</f>
        <v>0.82352153750537838</v>
      </c>
      <c r="AY225" s="4">
        <f t="shared" si="446"/>
        <v>0.86469442641194483</v>
      </c>
      <c r="AZ225" s="4">
        <f t="shared" si="446"/>
        <v>0.88281174022134479</v>
      </c>
      <c r="BA225" s="4">
        <f t="shared" si="446"/>
        <v>0.82924731182795697</v>
      </c>
      <c r="BB225" s="4">
        <f t="shared" si="446"/>
        <v>0.98845429362880899</v>
      </c>
      <c r="BC225" s="12">
        <f t="shared" ref="BC225:BG229" si="447">(R225/2000)/AS225</f>
        <v>0.26504756896304438</v>
      </c>
      <c r="BD225" s="4">
        <f t="shared" si="447"/>
        <v>0.28459612352777519</v>
      </c>
      <c r="BE225" s="4">
        <f t="shared" si="447"/>
        <v>0.30007974636765022</v>
      </c>
      <c r="BF225" s="4">
        <f t="shared" si="447"/>
        <v>0.28272401433691752</v>
      </c>
      <c r="BG225" s="4">
        <f t="shared" si="447"/>
        <v>0.26991689750692516</v>
      </c>
      <c r="BH225" s="12">
        <f t="shared" ref="BH225:BL229" si="448">R225/H225</f>
        <v>0.32184655396618983</v>
      </c>
      <c r="BI225" s="4">
        <f t="shared" si="448"/>
        <v>0.32912912912912912</v>
      </c>
      <c r="BJ225" s="4">
        <f t="shared" si="448"/>
        <v>0.33991363355953119</v>
      </c>
      <c r="BK225" s="4">
        <f t="shared" si="448"/>
        <v>0.3409405255878285</v>
      </c>
      <c r="BL225" s="4">
        <f t="shared" si="448"/>
        <v>0.27306967984934083</v>
      </c>
      <c r="BM225" s="35">
        <f t="shared" si="442"/>
        <v>1.8302375</v>
      </c>
    </row>
    <row r="226" spans="1:65" x14ac:dyDescent="0.2">
      <c r="A226" s="65" t="s">
        <v>263</v>
      </c>
      <c r="B226" s="68">
        <v>40522</v>
      </c>
      <c r="C226" s="25">
        <v>5.42225</v>
      </c>
      <c r="D226" s="25">
        <v>5.5460000000000003</v>
      </c>
      <c r="E226" s="25">
        <v>5.3357999999999999</v>
      </c>
      <c r="F226" s="25">
        <v>5.0999999999999996</v>
      </c>
      <c r="G226" s="30">
        <v>4.8639999999999999</v>
      </c>
      <c r="H226" s="25">
        <v>156.80000000000001</v>
      </c>
      <c r="I226" s="25">
        <v>169.9</v>
      </c>
      <c r="J226" s="25">
        <v>169.4</v>
      </c>
      <c r="K226" s="25">
        <v>149.5</v>
      </c>
      <c r="L226" s="30">
        <v>158</v>
      </c>
      <c r="M226" s="25">
        <v>73.900000000000006</v>
      </c>
      <c r="N226" s="25">
        <v>74.2</v>
      </c>
      <c r="O226" s="25">
        <v>81.400000000000006</v>
      </c>
      <c r="P226" s="25">
        <v>73.5</v>
      </c>
      <c r="Q226" s="30">
        <v>67</v>
      </c>
      <c r="R226" s="25">
        <v>49.5</v>
      </c>
      <c r="S226" s="25">
        <v>53.8</v>
      </c>
      <c r="T226" s="25">
        <v>56.7</v>
      </c>
      <c r="U226" s="25">
        <v>54.9</v>
      </c>
      <c r="V226" s="30">
        <v>43.5</v>
      </c>
      <c r="W226" s="25">
        <v>2.0699999999999998</v>
      </c>
      <c r="X226" s="25">
        <v>2.1</v>
      </c>
      <c r="Y226" s="25">
        <v>2.02</v>
      </c>
      <c r="Z226" s="25">
        <v>2.04</v>
      </c>
      <c r="AA226" s="30">
        <v>2.06</v>
      </c>
      <c r="AC226" s="29">
        <f t="shared" si="426"/>
        <v>13.099999999999994</v>
      </c>
      <c r="AD226" s="25">
        <f t="shared" si="427"/>
        <v>12.599999999999994</v>
      </c>
      <c r="AE226" s="25">
        <f t="shared" si="443"/>
        <v>-7.3000000000000114</v>
      </c>
      <c r="AF226" s="25">
        <f t="shared" si="443"/>
        <v>1.1999999999999886</v>
      </c>
      <c r="AG226" s="29">
        <f t="shared" si="429"/>
        <v>4.2999999999999972</v>
      </c>
      <c r="AH226" s="25">
        <f t="shared" si="430"/>
        <v>7.2000000000000028</v>
      </c>
      <c r="AI226" s="25">
        <f t="shared" si="431"/>
        <v>5.3999999999999986</v>
      </c>
      <c r="AJ226" s="25">
        <f t="shared" si="432"/>
        <v>-6</v>
      </c>
      <c r="AK226" s="29">
        <f t="shared" si="433"/>
        <v>3.0000000000000249E-2</v>
      </c>
      <c r="AL226" s="25">
        <f t="shared" si="434"/>
        <v>-4.9999999999999822E-2</v>
      </c>
      <c r="AM226" s="25">
        <f t="shared" si="435"/>
        <v>-2.9999999999999805E-2</v>
      </c>
      <c r="AN226" s="25">
        <f t="shared" si="436"/>
        <v>-9.9999999999997868E-3</v>
      </c>
      <c r="AO226" s="29">
        <f t="shared" si="444"/>
        <v>0.12375000000000025</v>
      </c>
      <c r="AP226" s="25">
        <f t="shared" si="444"/>
        <v>-8.6450000000000138E-2</v>
      </c>
      <c r="AQ226" s="25">
        <f t="shared" si="444"/>
        <v>-0.32225000000000037</v>
      </c>
      <c r="AR226" s="25">
        <f t="shared" si="444"/>
        <v>-0.55825000000000014</v>
      </c>
      <c r="AS226" s="100">
        <f t="shared" si="445"/>
        <v>9.6825892857142853E-2</v>
      </c>
      <c r="AT226" s="28">
        <f t="shared" si="445"/>
        <v>9.9035714285714296E-2</v>
      </c>
      <c r="AU226" s="28">
        <f t="shared" si="445"/>
        <v>9.5282142857142857E-2</v>
      </c>
      <c r="AV226" s="28">
        <f t="shared" si="445"/>
        <v>9.1071428571428567E-2</v>
      </c>
      <c r="AW226" s="28">
        <f t="shared" si="445"/>
        <v>8.6857142857142855E-2</v>
      </c>
      <c r="AX226" s="12">
        <f t="shared" si="446"/>
        <v>0.80970076997556384</v>
      </c>
      <c r="AY226" s="4">
        <f t="shared" si="446"/>
        <v>0.85777136675081123</v>
      </c>
      <c r="AZ226" s="4">
        <f t="shared" si="446"/>
        <v>0.88893886577457926</v>
      </c>
      <c r="BA226" s="4">
        <f t="shared" si="446"/>
        <v>0.82078431372549021</v>
      </c>
      <c r="BB226" s="4">
        <f t="shared" si="446"/>
        <v>0.90953947368421051</v>
      </c>
      <c r="BC226" s="12">
        <f t="shared" si="447"/>
        <v>0.25561344460325514</v>
      </c>
      <c r="BD226" s="4">
        <f t="shared" si="447"/>
        <v>0.27161918499819687</v>
      </c>
      <c r="BE226" s="4">
        <f t="shared" si="447"/>
        <v>0.29753738895760712</v>
      </c>
      <c r="BF226" s="4">
        <f t="shared" si="447"/>
        <v>0.30141176470588238</v>
      </c>
      <c r="BG226" s="4">
        <f t="shared" si="447"/>
        <v>0.25041118421052633</v>
      </c>
      <c r="BH226" s="12">
        <f t="shared" si="448"/>
        <v>0.31568877551020408</v>
      </c>
      <c r="BI226" s="4">
        <f t="shared" si="448"/>
        <v>0.31665685697469098</v>
      </c>
      <c r="BJ226" s="4">
        <f t="shared" si="448"/>
        <v>0.33471074380165289</v>
      </c>
      <c r="BK226" s="4">
        <f t="shared" si="448"/>
        <v>0.36722408026755854</v>
      </c>
      <c r="BL226" s="4">
        <f t="shared" si="448"/>
        <v>0.27531645569620256</v>
      </c>
      <c r="BM226" s="35">
        <f t="shared" si="442"/>
        <v>1.8977875</v>
      </c>
    </row>
    <row r="227" spans="1:65" x14ac:dyDescent="0.2">
      <c r="A227" s="65" t="s">
        <v>264</v>
      </c>
      <c r="B227" s="68">
        <v>40529</v>
      </c>
      <c r="C227" s="25">
        <v>5.5795000000000003</v>
      </c>
      <c r="D227" s="25">
        <v>5.7294999999999998</v>
      </c>
      <c r="E227" s="25">
        <v>5.4705000000000004</v>
      </c>
      <c r="F227" s="25">
        <v>5.2728000000000002</v>
      </c>
      <c r="G227" s="30">
        <v>5.0434999999999999</v>
      </c>
      <c r="H227" s="25">
        <v>160.5</v>
      </c>
      <c r="I227" s="25">
        <v>170</v>
      </c>
      <c r="J227" s="25">
        <v>172.7</v>
      </c>
      <c r="K227" s="25">
        <v>152.80000000000001</v>
      </c>
      <c r="L227" s="30">
        <v>157.5</v>
      </c>
      <c r="M227" s="25">
        <v>75.7</v>
      </c>
      <c r="N227" s="25">
        <v>76.3</v>
      </c>
      <c r="O227" s="25">
        <v>82.8</v>
      </c>
      <c r="P227" s="25">
        <v>75.5</v>
      </c>
      <c r="Q227" s="30">
        <v>67.3</v>
      </c>
      <c r="R227" s="25">
        <v>49.1</v>
      </c>
      <c r="S227" s="25">
        <v>55</v>
      </c>
      <c r="T227" s="25">
        <v>58.4</v>
      </c>
      <c r="U227" s="25">
        <v>56.8</v>
      </c>
      <c r="V227" s="30">
        <v>43.5</v>
      </c>
      <c r="W227" s="25">
        <v>2.0099999999999998</v>
      </c>
      <c r="X227" s="25">
        <v>2.0499999999999998</v>
      </c>
      <c r="Y227" s="25">
        <v>1.97</v>
      </c>
      <c r="Z227" s="25">
        <v>1.97</v>
      </c>
      <c r="AA227" s="30">
        <v>2.0299999999999998</v>
      </c>
      <c r="AC227" s="29">
        <f t="shared" si="426"/>
        <v>9.5</v>
      </c>
      <c r="AD227" s="25">
        <f t="shared" si="427"/>
        <v>12.199999999999989</v>
      </c>
      <c r="AE227" s="25">
        <f t="shared" si="443"/>
        <v>-7.6999999999999886</v>
      </c>
      <c r="AF227" s="25">
        <f t="shared" si="443"/>
        <v>-3</v>
      </c>
      <c r="AG227" s="29">
        <f t="shared" si="429"/>
        <v>5.8999999999999986</v>
      </c>
      <c r="AH227" s="25">
        <f t="shared" si="430"/>
        <v>9.2999999999999972</v>
      </c>
      <c r="AI227" s="25">
        <f t="shared" si="431"/>
        <v>7.6999999999999957</v>
      </c>
      <c r="AJ227" s="25">
        <f t="shared" si="432"/>
        <v>-5.6000000000000014</v>
      </c>
      <c r="AK227" s="29">
        <f t="shared" si="433"/>
        <v>4.0000000000000036E-2</v>
      </c>
      <c r="AL227" s="25">
        <f t="shared" si="434"/>
        <v>-3.9999999999999813E-2</v>
      </c>
      <c r="AM227" s="25">
        <f t="shared" si="435"/>
        <v>-3.9999999999999813E-2</v>
      </c>
      <c r="AN227" s="25">
        <f t="shared" si="436"/>
        <v>2.0000000000000018E-2</v>
      </c>
      <c r="AO227" s="29">
        <f t="shared" si="444"/>
        <v>0.14999999999999947</v>
      </c>
      <c r="AP227" s="25">
        <f t="shared" si="444"/>
        <v>-0.10899999999999999</v>
      </c>
      <c r="AQ227" s="25">
        <f t="shared" si="444"/>
        <v>-0.30670000000000019</v>
      </c>
      <c r="AR227" s="25">
        <f t="shared" si="444"/>
        <v>-0.53600000000000048</v>
      </c>
      <c r="AS227" s="100">
        <f t="shared" si="445"/>
        <v>9.9633928571428582E-2</v>
      </c>
      <c r="AT227" s="28">
        <f t="shared" si="445"/>
        <v>0.1023125</v>
      </c>
      <c r="AU227" s="28">
        <f t="shared" si="445"/>
        <v>9.768750000000001E-2</v>
      </c>
      <c r="AV227" s="28">
        <f t="shared" si="445"/>
        <v>9.4157142857142856E-2</v>
      </c>
      <c r="AW227" s="28">
        <f t="shared" si="445"/>
        <v>9.0062500000000004E-2</v>
      </c>
      <c r="AX227" s="12">
        <f t="shared" si="446"/>
        <v>0.80544851689219454</v>
      </c>
      <c r="AY227" s="4">
        <f t="shared" si="446"/>
        <v>0.83078802687843623</v>
      </c>
      <c r="AZ227" s="4">
        <f t="shared" si="446"/>
        <v>0.88394113883557246</v>
      </c>
      <c r="BA227" s="4">
        <f t="shared" si="446"/>
        <v>0.81140949780003047</v>
      </c>
      <c r="BB227" s="4">
        <f t="shared" si="446"/>
        <v>0.87439278278972932</v>
      </c>
      <c r="BC227" s="12">
        <f t="shared" si="447"/>
        <v>0.24640200734832871</v>
      </c>
      <c r="BD227" s="4">
        <f t="shared" si="447"/>
        <v>0.26878436163714109</v>
      </c>
      <c r="BE227" s="4">
        <f t="shared" si="447"/>
        <v>0.29891234804862443</v>
      </c>
      <c r="BF227" s="4">
        <f t="shared" si="447"/>
        <v>0.30162342588378088</v>
      </c>
      <c r="BG227" s="4">
        <f t="shared" si="447"/>
        <v>0.24149895905621094</v>
      </c>
      <c r="BH227" s="12">
        <f t="shared" si="448"/>
        <v>0.30591900311526482</v>
      </c>
      <c r="BI227" s="4">
        <f t="shared" si="448"/>
        <v>0.3235294117647059</v>
      </c>
      <c r="BJ227" s="4">
        <f t="shared" si="448"/>
        <v>0.33815865662999423</v>
      </c>
      <c r="BK227" s="4">
        <f t="shared" si="448"/>
        <v>0.37172774869109942</v>
      </c>
      <c r="BL227" s="4">
        <f t="shared" si="448"/>
        <v>0.27619047619047621</v>
      </c>
      <c r="BM227" s="35">
        <f t="shared" si="442"/>
        <v>1.952825</v>
      </c>
    </row>
    <row r="228" spans="1:65" x14ac:dyDescent="0.2">
      <c r="A228" s="65" t="s">
        <v>265</v>
      </c>
      <c r="B228" s="68">
        <v>40536</v>
      </c>
      <c r="C228" s="25">
        <v>5.7543500000000005</v>
      </c>
      <c r="D228" s="25">
        <v>5.8605999999999998</v>
      </c>
      <c r="E228" s="25">
        <v>5.6406000000000001</v>
      </c>
      <c r="F228" s="25">
        <v>5.4630999999999998</v>
      </c>
      <c r="G228" s="30">
        <v>5.2556000000000003</v>
      </c>
      <c r="H228" s="25">
        <v>163.94</v>
      </c>
      <c r="I228" s="25">
        <v>172.63</v>
      </c>
      <c r="J228" s="25">
        <v>175.81</v>
      </c>
      <c r="K228" s="25">
        <v>159</v>
      </c>
      <c r="L228" s="30">
        <v>159.38</v>
      </c>
      <c r="M228" s="25">
        <v>76.754999999999995</v>
      </c>
      <c r="N228" s="25">
        <v>77.5</v>
      </c>
      <c r="O228" s="25">
        <v>84</v>
      </c>
      <c r="P228" s="25">
        <v>78.13</v>
      </c>
      <c r="Q228" s="30">
        <v>67.5</v>
      </c>
      <c r="R228" s="25">
        <v>48.75</v>
      </c>
      <c r="S228" s="25">
        <v>56.5</v>
      </c>
      <c r="T228" s="25">
        <v>60</v>
      </c>
      <c r="U228" s="25">
        <v>58.25</v>
      </c>
      <c r="V228" s="30">
        <v>47.25</v>
      </c>
      <c r="W228" s="25">
        <v>2.11</v>
      </c>
      <c r="X228" s="25">
        <v>2.16</v>
      </c>
      <c r="Y228" s="25">
        <v>2.09</v>
      </c>
      <c r="Z228" s="25">
        <v>2.11</v>
      </c>
      <c r="AA228" s="30">
        <v>2.12</v>
      </c>
      <c r="AC228" s="29">
        <f t="shared" si="426"/>
        <v>8.6899999999999977</v>
      </c>
      <c r="AD228" s="25">
        <f t="shared" si="427"/>
        <v>11.870000000000005</v>
      </c>
      <c r="AE228" s="25">
        <f t="shared" si="443"/>
        <v>-4.9399999999999977</v>
      </c>
      <c r="AF228" s="25">
        <f t="shared" si="443"/>
        <v>-4.5600000000000023</v>
      </c>
      <c r="AG228" s="29">
        <f t="shared" si="429"/>
        <v>7.75</v>
      </c>
      <c r="AH228" s="25">
        <f t="shared" si="430"/>
        <v>11.25</v>
      </c>
      <c r="AI228" s="25">
        <f t="shared" si="431"/>
        <v>9.5</v>
      </c>
      <c r="AJ228" s="25">
        <f t="shared" si="432"/>
        <v>-1.5</v>
      </c>
      <c r="AK228" s="29">
        <f t="shared" si="433"/>
        <v>5.0000000000000266E-2</v>
      </c>
      <c r="AL228" s="25">
        <f t="shared" si="434"/>
        <v>-2.0000000000000018E-2</v>
      </c>
      <c r="AM228" s="25">
        <f t="shared" si="435"/>
        <v>0</v>
      </c>
      <c r="AN228" s="25">
        <f t="shared" si="436"/>
        <v>1.0000000000000231E-2</v>
      </c>
      <c r="AO228" s="29">
        <f t="shared" si="444"/>
        <v>0.10624999999999929</v>
      </c>
      <c r="AP228" s="25">
        <f t="shared" si="444"/>
        <v>-0.11375000000000046</v>
      </c>
      <c r="AQ228" s="25">
        <f t="shared" si="444"/>
        <v>-0.29125000000000068</v>
      </c>
      <c r="AR228" s="25">
        <f t="shared" si="444"/>
        <v>-0.49875000000000025</v>
      </c>
      <c r="AS228" s="100">
        <f t="shared" si="445"/>
        <v>0.10275625000000001</v>
      </c>
      <c r="AT228" s="28">
        <f t="shared" si="445"/>
        <v>0.10465357142857143</v>
      </c>
      <c r="AU228" s="28">
        <f t="shared" si="445"/>
        <v>0.100725</v>
      </c>
      <c r="AV228" s="28">
        <f t="shared" si="445"/>
        <v>9.7555357142857138E-2</v>
      </c>
      <c r="AW228" s="28">
        <f t="shared" si="445"/>
        <v>9.3850000000000003E-2</v>
      </c>
      <c r="AX228" s="12">
        <f t="shared" si="446"/>
        <v>0.7977130344869533</v>
      </c>
      <c r="AY228" s="4">
        <f t="shared" si="446"/>
        <v>0.82476879500392453</v>
      </c>
      <c r="AZ228" s="4">
        <f t="shared" si="446"/>
        <v>0.87272275999007198</v>
      </c>
      <c r="BA228" s="4">
        <f t="shared" si="446"/>
        <v>0.81492193077190611</v>
      </c>
      <c r="BB228" s="4">
        <f t="shared" si="446"/>
        <v>0.849120937666489</v>
      </c>
      <c r="BC228" s="12">
        <f t="shared" si="447"/>
        <v>0.2372118484277112</v>
      </c>
      <c r="BD228" s="4">
        <f t="shared" si="447"/>
        <v>0.26993823158038427</v>
      </c>
      <c r="BE228" s="4">
        <f t="shared" si="447"/>
        <v>0.29784065524944153</v>
      </c>
      <c r="BF228" s="4">
        <f t="shared" si="447"/>
        <v>0.29854844319159457</v>
      </c>
      <c r="BG228" s="4">
        <f t="shared" si="447"/>
        <v>0.25173148641449122</v>
      </c>
      <c r="BH228" s="12">
        <f t="shared" si="448"/>
        <v>0.29736488959375379</v>
      </c>
      <c r="BI228" s="4">
        <f t="shared" si="448"/>
        <v>0.3272895788680994</v>
      </c>
      <c r="BJ228" s="4">
        <f t="shared" si="448"/>
        <v>0.34127751549968716</v>
      </c>
      <c r="BK228" s="4">
        <f t="shared" si="448"/>
        <v>0.36635220125786161</v>
      </c>
      <c r="BL228" s="4">
        <f t="shared" si="448"/>
        <v>0.29646128748901995</v>
      </c>
      <c r="BM228" s="35">
        <f t="shared" si="442"/>
        <v>2.0140225000000003</v>
      </c>
    </row>
    <row r="229" spans="1:65" x14ac:dyDescent="0.2">
      <c r="A229" s="66" t="s">
        <v>262</v>
      </c>
      <c r="B229" s="67">
        <v>40543</v>
      </c>
      <c r="C229" s="42">
        <v>5.9213000000000005</v>
      </c>
      <c r="D229" s="42">
        <v>6.0425000000000004</v>
      </c>
      <c r="E229" s="42">
        <v>5.8212999999999999</v>
      </c>
      <c r="F229" s="42">
        <v>5.6349999999999998</v>
      </c>
      <c r="G229" s="43">
        <v>5.4413</v>
      </c>
      <c r="H229" s="42">
        <v>170.065</v>
      </c>
      <c r="I229" s="42">
        <v>176.38</v>
      </c>
      <c r="J229" s="42">
        <v>179.5</v>
      </c>
      <c r="K229" s="42">
        <v>161.5</v>
      </c>
      <c r="L229" s="43">
        <v>160</v>
      </c>
      <c r="M229" s="42">
        <v>77.814999999999998</v>
      </c>
      <c r="N229" s="42">
        <v>77.5</v>
      </c>
      <c r="O229" s="42">
        <v>89</v>
      </c>
      <c r="P229" s="42">
        <v>80.25</v>
      </c>
      <c r="Q229" s="43">
        <v>67.5</v>
      </c>
      <c r="R229" s="42">
        <v>53.13</v>
      </c>
      <c r="S229" s="42">
        <v>56.5</v>
      </c>
      <c r="T229" s="42">
        <v>62.5</v>
      </c>
      <c r="U229" s="42">
        <v>60.5</v>
      </c>
      <c r="V229" s="43">
        <v>48.5</v>
      </c>
      <c r="W229" s="42">
        <v>2.2200000000000002</v>
      </c>
      <c r="X229" s="42">
        <v>2.2400000000000002</v>
      </c>
      <c r="Y229" s="42">
        <v>2.2000000000000002</v>
      </c>
      <c r="Z229" s="42">
        <v>2.2000000000000002</v>
      </c>
      <c r="AA229" s="43">
        <v>2.19</v>
      </c>
      <c r="AB229" s="39"/>
      <c r="AC229" s="41">
        <f t="shared" si="426"/>
        <v>6.3149999999999977</v>
      </c>
      <c r="AD229" s="42">
        <f t="shared" si="427"/>
        <v>9.4350000000000023</v>
      </c>
      <c r="AE229" s="42">
        <f t="shared" si="443"/>
        <v>-8.5649999999999977</v>
      </c>
      <c r="AF229" s="42">
        <f t="shared" si="443"/>
        <v>-10.064999999999998</v>
      </c>
      <c r="AG229" s="41">
        <f t="shared" si="429"/>
        <v>3.3699999999999974</v>
      </c>
      <c r="AH229" s="42">
        <f t="shared" si="430"/>
        <v>9.3699999999999974</v>
      </c>
      <c r="AI229" s="42">
        <f t="shared" si="431"/>
        <v>7.3699999999999974</v>
      </c>
      <c r="AJ229" s="42">
        <f t="shared" si="432"/>
        <v>-4.6300000000000026</v>
      </c>
      <c r="AK229" s="41">
        <f t="shared" si="433"/>
        <v>2.0000000000000018E-2</v>
      </c>
      <c r="AL229" s="42">
        <f t="shared" si="434"/>
        <v>-2.0000000000000018E-2</v>
      </c>
      <c r="AM229" s="42">
        <f t="shared" si="435"/>
        <v>-2.0000000000000018E-2</v>
      </c>
      <c r="AN229" s="42">
        <f t="shared" si="436"/>
        <v>-3.0000000000000249E-2</v>
      </c>
      <c r="AO229" s="41">
        <f t="shared" si="444"/>
        <v>0.12119999999999997</v>
      </c>
      <c r="AP229" s="42">
        <f t="shared" si="444"/>
        <v>-0.10000000000000053</v>
      </c>
      <c r="AQ229" s="42">
        <f t="shared" si="444"/>
        <v>-0.28630000000000067</v>
      </c>
      <c r="AR229" s="42">
        <f t="shared" si="444"/>
        <v>-0.48000000000000043</v>
      </c>
      <c r="AS229" s="102">
        <f t="shared" si="445"/>
        <v>0.10573750000000001</v>
      </c>
      <c r="AT229" s="47">
        <f t="shared" si="445"/>
        <v>0.10790178571428573</v>
      </c>
      <c r="AU229" s="47">
        <f t="shared" si="445"/>
        <v>0.10395178571428572</v>
      </c>
      <c r="AV229" s="47">
        <f t="shared" si="445"/>
        <v>0.10062499999999999</v>
      </c>
      <c r="AW229" s="47">
        <f t="shared" si="445"/>
        <v>9.7166071428571435E-2</v>
      </c>
      <c r="AX229" s="48">
        <f t="shared" si="446"/>
        <v>0.80418489183118558</v>
      </c>
      <c r="AY229" s="49">
        <f t="shared" si="446"/>
        <v>0.81731733553992547</v>
      </c>
      <c r="AZ229" s="49">
        <f t="shared" si="446"/>
        <v>0.86338103172830805</v>
      </c>
      <c r="BA229" s="49">
        <f t="shared" si="446"/>
        <v>0.80248447204968953</v>
      </c>
      <c r="BB229" s="49">
        <f t="shared" si="446"/>
        <v>0.82333265947475787</v>
      </c>
      <c r="BC229" s="48">
        <f t="shared" si="447"/>
        <v>0.25123537061118334</v>
      </c>
      <c r="BD229" s="49">
        <f t="shared" si="447"/>
        <v>0.26181216383947037</v>
      </c>
      <c r="BE229" s="49">
        <f t="shared" si="447"/>
        <v>0.30062013639565044</v>
      </c>
      <c r="BF229" s="49">
        <f t="shared" si="447"/>
        <v>0.30062111801242236</v>
      </c>
      <c r="BG229" s="49">
        <f t="shared" si="447"/>
        <v>0.24957271240328596</v>
      </c>
      <c r="BH229" s="48">
        <f t="shared" si="448"/>
        <v>0.312409960897304</v>
      </c>
      <c r="BI229" s="49">
        <f t="shared" si="448"/>
        <v>0.32033110329969383</v>
      </c>
      <c r="BJ229" s="49">
        <f t="shared" si="448"/>
        <v>0.34818941504178275</v>
      </c>
      <c r="BK229" s="49">
        <f t="shared" si="448"/>
        <v>0.37461300309597523</v>
      </c>
      <c r="BL229" s="49">
        <f t="shared" si="448"/>
        <v>0.30312499999999998</v>
      </c>
      <c r="BM229" s="51">
        <f t="shared" si="442"/>
        <v>2.0724550000000002</v>
      </c>
    </row>
    <row r="230" spans="1:65" x14ac:dyDescent="0.2">
      <c r="A230" s="65" t="s">
        <v>266</v>
      </c>
      <c r="B230" s="68">
        <v>40550</v>
      </c>
      <c r="C230" s="25">
        <v>5.8464999999999998</v>
      </c>
      <c r="D230" s="25">
        <v>6.0004999999999997</v>
      </c>
      <c r="E230" s="25">
        <v>5.7925000000000004</v>
      </c>
      <c r="F230" s="25">
        <v>5.6135000000000002</v>
      </c>
      <c r="G230" s="30">
        <v>5.4720000000000004</v>
      </c>
      <c r="H230" s="25">
        <v>175.2</v>
      </c>
      <c r="I230" s="25">
        <v>179</v>
      </c>
      <c r="J230" s="25">
        <v>181.6</v>
      </c>
      <c r="K230" s="25">
        <v>170</v>
      </c>
      <c r="L230" s="30">
        <v>160</v>
      </c>
      <c r="M230" s="25">
        <v>78.5</v>
      </c>
      <c r="N230" s="25">
        <v>78.3</v>
      </c>
      <c r="O230" s="25">
        <v>90.4</v>
      </c>
      <c r="P230" s="25">
        <v>82.45</v>
      </c>
      <c r="Q230" s="30">
        <v>72.5</v>
      </c>
      <c r="R230" s="25">
        <v>54.8</v>
      </c>
      <c r="S230" s="25">
        <v>60.9</v>
      </c>
      <c r="T230" s="25">
        <v>66.25</v>
      </c>
      <c r="U230" s="25">
        <v>61.5</v>
      </c>
      <c r="V230" s="30">
        <v>48.5</v>
      </c>
      <c r="W230" s="25">
        <v>2.2799999999999998</v>
      </c>
      <c r="X230" s="25">
        <v>2.35</v>
      </c>
      <c r="Y230" s="25">
        <v>2.2799999999999998</v>
      </c>
      <c r="Z230" s="25">
        <v>2.2200000000000002</v>
      </c>
      <c r="AA230" s="30">
        <v>2.2599999999999998</v>
      </c>
      <c r="AB230" s="34"/>
      <c r="AC230" s="29">
        <f>I230-H230</f>
        <v>3.8000000000000114</v>
      </c>
      <c r="AD230" s="25">
        <f>J230-H230</f>
        <v>6.4000000000000057</v>
      </c>
      <c r="AE230" s="25">
        <f t="shared" ref="AE230:AF233" si="449">K230-$H230</f>
        <v>-5.1999999999999886</v>
      </c>
      <c r="AF230" s="25">
        <f t="shared" si="449"/>
        <v>-15.199999999999989</v>
      </c>
      <c r="AG230" s="29">
        <f>S230-R230</f>
        <v>6.1000000000000014</v>
      </c>
      <c r="AH230" s="25">
        <f>T230-R230</f>
        <v>11.450000000000003</v>
      </c>
      <c r="AI230" s="25">
        <f>U230-R230</f>
        <v>6.7000000000000028</v>
      </c>
      <c r="AJ230" s="25">
        <f>V230-R230</f>
        <v>-6.2999999999999972</v>
      </c>
      <c r="AK230" s="29">
        <f>X230-W230</f>
        <v>7.0000000000000284E-2</v>
      </c>
      <c r="AL230" s="25">
        <f>Y230-W230</f>
        <v>0</v>
      </c>
      <c r="AM230" s="25">
        <f>Z230-W230</f>
        <v>-5.9999999999999609E-2</v>
      </c>
      <c r="AN230" s="25">
        <f>AA230-W230</f>
        <v>-2.0000000000000018E-2</v>
      </c>
      <c r="AO230" s="29">
        <f t="shared" ref="AO230:AR233" si="450">D230-$C230</f>
        <v>0.15399999999999991</v>
      </c>
      <c r="AP230" s="25">
        <f t="shared" si="450"/>
        <v>-5.3999999999999382E-2</v>
      </c>
      <c r="AQ230" s="25">
        <f t="shared" si="450"/>
        <v>-0.23299999999999965</v>
      </c>
      <c r="AR230" s="25">
        <f t="shared" si="450"/>
        <v>-0.37449999999999939</v>
      </c>
      <c r="AS230" s="100">
        <f t="shared" ref="AS230:AW233" si="451">C230/56</f>
        <v>0.10440178571428571</v>
      </c>
      <c r="AT230" s="28">
        <f t="shared" si="451"/>
        <v>0.10715178571428571</v>
      </c>
      <c r="AU230" s="28">
        <f t="shared" si="451"/>
        <v>0.1034375</v>
      </c>
      <c r="AV230" s="28">
        <f t="shared" si="451"/>
        <v>0.10024107142857143</v>
      </c>
      <c r="AW230" s="28">
        <f t="shared" si="451"/>
        <v>9.7714285714285726E-2</v>
      </c>
      <c r="AX230" s="12">
        <f t="shared" ref="AX230:BB233" si="452">(H230/2000)/AS230</f>
        <v>0.8390661079278201</v>
      </c>
      <c r="AY230" s="4">
        <f t="shared" si="452"/>
        <v>0.8352637280226648</v>
      </c>
      <c r="AZ230" s="4">
        <f t="shared" si="452"/>
        <v>0.8778247734138972</v>
      </c>
      <c r="BA230" s="4">
        <f t="shared" si="452"/>
        <v>0.84795582078916898</v>
      </c>
      <c r="BB230" s="4">
        <f t="shared" si="452"/>
        <v>0.81871345029239762</v>
      </c>
      <c r="BC230" s="12">
        <f t="shared" ref="BC230:BG233" si="453">(R230/2000)/AS230</f>
        <v>0.2624476182331309</v>
      </c>
      <c r="BD230" s="4">
        <f t="shared" si="453"/>
        <v>0.28417631864011333</v>
      </c>
      <c r="BE230" s="4">
        <f t="shared" si="453"/>
        <v>0.3202416918429003</v>
      </c>
      <c r="BF230" s="4">
        <f t="shared" si="453"/>
        <v>0.3067604881090229</v>
      </c>
      <c r="BG230" s="4">
        <f t="shared" si="453"/>
        <v>0.24817251461988302</v>
      </c>
      <c r="BH230" s="12">
        <f t="shared" ref="BH230:BL233" si="454">R230/H230</f>
        <v>0.31278538812785389</v>
      </c>
      <c r="BI230" s="4">
        <f t="shared" si="454"/>
        <v>0.34022346368715084</v>
      </c>
      <c r="BJ230" s="4">
        <f t="shared" si="454"/>
        <v>0.36481277533039647</v>
      </c>
      <c r="BK230" s="4">
        <f t="shared" si="454"/>
        <v>0.36176470588235293</v>
      </c>
      <c r="BL230" s="4">
        <f t="shared" si="454"/>
        <v>0.30312499999999998</v>
      </c>
      <c r="BM230" s="35">
        <f>C230*0.35</f>
        <v>2.0462749999999996</v>
      </c>
    </row>
    <row r="231" spans="1:65" x14ac:dyDescent="0.2">
      <c r="A231" s="65" t="s">
        <v>267</v>
      </c>
      <c r="B231" s="68">
        <v>40557</v>
      </c>
      <c r="C231" s="25">
        <v>5.8714999999999993</v>
      </c>
      <c r="D231" s="25">
        <v>6.0220000000000002</v>
      </c>
      <c r="E231" s="25">
        <v>5.798</v>
      </c>
      <c r="F231" s="25">
        <v>5.5990000000000002</v>
      </c>
      <c r="G231" s="30">
        <v>5.4950000000000001</v>
      </c>
      <c r="H231" s="25">
        <v>175.3</v>
      </c>
      <c r="I231" s="25">
        <v>179.5</v>
      </c>
      <c r="J231" s="25">
        <v>184.3</v>
      </c>
      <c r="K231" s="25">
        <v>174.5</v>
      </c>
      <c r="L231" s="30">
        <v>163.19999999999999</v>
      </c>
      <c r="M231" s="25">
        <v>78.400000000000006</v>
      </c>
      <c r="N231" s="25">
        <v>79.2</v>
      </c>
      <c r="O231" s="25">
        <v>90.1</v>
      </c>
      <c r="P231" s="25">
        <v>84.1</v>
      </c>
      <c r="Q231" s="30">
        <v>72.5</v>
      </c>
      <c r="R231" s="25">
        <v>55.2</v>
      </c>
      <c r="S231" s="25">
        <v>61.5</v>
      </c>
      <c r="T231" s="25">
        <v>67.400000000000006</v>
      </c>
      <c r="U231" s="25">
        <v>61.6</v>
      </c>
      <c r="V231" s="30">
        <v>51.3</v>
      </c>
      <c r="W231" s="25">
        <v>2.2799999999999998</v>
      </c>
      <c r="X231" s="25">
        <v>2.3199999999999998</v>
      </c>
      <c r="Y231" s="25">
        <v>2.27</v>
      </c>
      <c r="Z231" s="25">
        <v>2.2599999999999998</v>
      </c>
      <c r="AA231" s="30">
        <v>2.27</v>
      </c>
      <c r="AB231" s="34"/>
      <c r="AC231" s="29">
        <f>I231-H231</f>
        <v>4.1999999999999886</v>
      </c>
      <c r="AD231" s="25">
        <f>J231-H231</f>
        <v>9</v>
      </c>
      <c r="AE231" s="25">
        <f t="shared" si="449"/>
        <v>-0.80000000000001137</v>
      </c>
      <c r="AF231" s="25">
        <f t="shared" si="449"/>
        <v>-12.100000000000023</v>
      </c>
      <c r="AG231" s="29">
        <f>S231-R231</f>
        <v>6.2999999999999972</v>
      </c>
      <c r="AH231" s="25">
        <f>T231-R231</f>
        <v>12.200000000000003</v>
      </c>
      <c r="AI231" s="25">
        <f>U231-R231</f>
        <v>6.3999999999999986</v>
      </c>
      <c r="AJ231" s="25">
        <f>V231-R231</f>
        <v>-3.9000000000000057</v>
      </c>
      <c r="AK231" s="29">
        <f>X231-W231</f>
        <v>4.0000000000000036E-2</v>
      </c>
      <c r="AL231" s="25">
        <f>Y231-W231</f>
        <v>-9.9999999999997868E-3</v>
      </c>
      <c r="AM231" s="25">
        <f>Z231-W231</f>
        <v>-2.0000000000000018E-2</v>
      </c>
      <c r="AN231" s="25">
        <f>AA231-W231</f>
        <v>-9.9999999999997868E-3</v>
      </c>
      <c r="AO231" s="29">
        <f t="shared" si="450"/>
        <v>0.15050000000000097</v>
      </c>
      <c r="AP231" s="25">
        <f t="shared" si="450"/>
        <v>-7.3499999999999233E-2</v>
      </c>
      <c r="AQ231" s="25">
        <f t="shared" si="450"/>
        <v>-0.27249999999999908</v>
      </c>
      <c r="AR231" s="25">
        <f t="shared" si="450"/>
        <v>-0.37649999999999917</v>
      </c>
      <c r="AS231" s="100">
        <f t="shared" si="451"/>
        <v>0.10484821428571427</v>
      </c>
      <c r="AT231" s="28">
        <f t="shared" si="451"/>
        <v>0.10753571428571429</v>
      </c>
      <c r="AU231" s="28">
        <f t="shared" si="451"/>
        <v>0.10353571428571429</v>
      </c>
      <c r="AV231" s="28">
        <f t="shared" si="451"/>
        <v>9.9982142857142867E-2</v>
      </c>
      <c r="AW231" s="28">
        <f t="shared" si="451"/>
        <v>9.8125000000000004E-2</v>
      </c>
      <c r="AX231" s="12">
        <f t="shared" si="452"/>
        <v>0.83597036532402302</v>
      </c>
      <c r="AY231" s="4">
        <f t="shared" si="452"/>
        <v>0.83460644304217857</v>
      </c>
      <c r="AZ231" s="4">
        <f t="shared" si="452"/>
        <v>0.89003104518799592</v>
      </c>
      <c r="BA231" s="4">
        <f t="shared" si="452"/>
        <v>0.87265583139846392</v>
      </c>
      <c r="BB231" s="4">
        <f t="shared" si="452"/>
        <v>0.83159235668789799</v>
      </c>
      <c r="BC231" s="12">
        <f t="shared" si="453"/>
        <v>0.26323767350762162</v>
      </c>
      <c r="BD231" s="4">
        <f t="shared" si="453"/>
        <v>0.2859515111258718</v>
      </c>
      <c r="BE231" s="4">
        <f t="shared" si="453"/>
        <v>0.32549154880993447</v>
      </c>
      <c r="BF231" s="4">
        <f t="shared" si="453"/>
        <v>0.30805500982318268</v>
      </c>
      <c r="BG231" s="4">
        <f t="shared" si="453"/>
        <v>0.26140127388535028</v>
      </c>
      <c r="BH231" s="12">
        <f t="shared" si="454"/>
        <v>0.31488876212207645</v>
      </c>
      <c r="BI231" s="4">
        <f t="shared" si="454"/>
        <v>0.3426183844011142</v>
      </c>
      <c r="BJ231" s="4">
        <f t="shared" si="454"/>
        <v>0.36570808464460119</v>
      </c>
      <c r="BK231" s="4">
        <f t="shared" si="454"/>
        <v>0.35300859598853868</v>
      </c>
      <c r="BL231" s="4">
        <f t="shared" si="454"/>
        <v>0.31433823529411764</v>
      </c>
      <c r="BM231" s="35">
        <f>C231*0.35</f>
        <v>2.0550249999999997</v>
      </c>
    </row>
    <row r="232" spans="1:65" x14ac:dyDescent="0.2">
      <c r="A232" s="65" t="s">
        <v>268</v>
      </c>
      <c r="B232" s="68">
        <v>40564</v>
      </c>
      <c r="C232" s="25">
        <v>6.1910000000000007</v>
      </c>
      <c r="D232" s="25">
        <v>6.3487999999999998</v>
      </c>
      <c r="E232" s="25">
        <v>6.1074999999999999</v>
      </c>
      <c r="F232" s="25">
        <v>5.9065000000000003</v>
      </c>
      <c r="G232" s="30">
        <v>5.7630999999999997</v>
      </c>
      <c r="H232" s="25">
        <v>181.45</v>
      </c>
      <c r="I232" s="25">
        <v>183.13</v>
      </c>
      <c r="J232" s="25">
        <v>189.7</v>
      </c>
      <c r="K232" s="25">
        <v>182.8</v>
      </c>
      <c r="L232" s="30">
        <v>170</v>
      </c>
      <c r="M232" s="25">
        <v>82.85</v>
      </c>
      <c r="N232" s="25">
        <v>83.75</v>
      </c>
      <c r="O232" s="25">
        <v>92.6</v>
      </c>
      <c r="P232" s="25">
        <v>86.4</v>
      </c>
      <c r="Q232" s="30">
        <v>75</v>
      </c>
      <c r="R232" s="25">
        <v>59.5</v>
      </c>
      <c r="S232" s="25">
        <v>61.5</v>
      </c>
      <c r="T232" s="25">
        <v>67.75</v>
      </c>
      <c r="U232" s="25">
        <v>64.7</v>
      </c>
      <c r="V232" s="30">
        <v>52</v>
      </c>
      <c r="W232" s="25">
        <v>2.29</v>
      </c>
      <c r="X232" s="25">
        <v>2.33</v>
      </c>
      <c r="Y232" s="25">
        <v>2.29</v>
      </c>
      <c r="Z232" s="25">
        <v>2.27</v>
      </c>
      <c r="AA232" s="30">
        <v>2.2599999999999998</v>
      </c>
      <c r="AB232" s="34"/>
      <c r="AC232" s="29">
        <f>I232-H232</f>
        <v>1.6800000000000068</v>
      </c>
      <c r="AD232" s="25">
        <f>J232-H232</f>
        <v>8.25</v>
      </c>
      <c r="AE232" s="25">
        <f t="shared" si="449"/>
        <v>1.3500000000000227</v>
      </c>
      <c r="AF232" s="25">
        <f t="shared" si="449"/>
        <v>-11.449999999999989</v>
      </c>
      <c r="AG232" s="29">
        <f>S232-R232</f>
        <v>2</v>
      </c>
      <c r="AH232" s="25">
        <f>T232-R232</f>
        <v>8.25</v>
      </c>
      <c r="AI232" s="25">
        <f>U232-R232</f>
        <v>5.2000000000000028</v>
      </c>
      <c r="AJ232" s="25">
        <f>V232-R232</f>
        <v>-7.5</v>
      </c>
      <c r="AK232" s="29">
        <f>X232-W232</f>
        <v>4.0000000000000036E-2</v>
      </c>
      <c r="AL232" s="25">
        <f>Y232-W232</f>
        <v>0</v>
      </c>
      <c r="AM232" s="25">
        <f>Z232-W232</f>
        <v>-2.0000000000000018E-2</v>
      </c>
      <c r="AN232" s="25">
        <f>AA232-W232</f>
        <v>-3.0000000000000249E-2</v>
      </c>
      <c r="AO232" s="29">
        <f t="shared" si="450"/>
        <v>0.15779999999999905</v>
      </c>
      <c r="AP232" s="25">
        <f t="shared" si="450"/>
        <v>-8.3500000000000796E-2</v>
      </c>
      <c r="AQ232" s="25">
        <f t="shared" si="450"/>
        <v>-0.28450000000000042</v>
      </c>
      <c r="AR232" s="25">
        <f t="shared" si="450"/>
        <v>-0.42790000000000106</v>
      </c>
      <c r="AS232" s="100">
        <f t="shared" si="451"/>
        <v>0.11055357142857145</v>
      </c>
      <c r="AT232" s="28">
        <f t="shared" si="451"/>
        <v>0.11337142857142857</v>
      </c>
      <c r="AU232" s="28">
        <f t="shared" si="451"/>
        <v>0.10906249999999999</v>
      </c>
      <c r="AV232" s="28">
        <f t="shared" si="451"/>
        <v>0.1054732142857143</v>
      </c>
      <c r="AW232" s="28">
        <f t="shared" si="451"/>
        <v>0.10291249999999999</v>
      </c>
      <c r="AX232" s="12">
        <f t="shared" si="452"/>
        <v>0.82064286868034231</v>
      </c>
      <c r="AY232" s="4">
        <f t="shared" si="452"/>
        <v>0.8076549899193548</v>
      </c>
      <c r="AZ232" s="4">
        <f t="shared" si="452"/>
        <v>0.86968481375358164</v>
      </c>
      <c r="BA232" s="4">
        <f t="shared" si="452"/>
        <v>0.86657072716498773</v>
      </c>
      <c r="BB232" s="4">
        <f t="shared" si="452"/>
        <v>0.82594437021741784</v>
      </c>
      <c r="BC232" s="12">
        <f t="shared" si="453"/>
        <v>0.26910030689710868</v>
      </c>
      <c r="BD232" s="4">
        <f t="shared" si="453"/>
        <v>0.27123235887096775</v>
      </c>
      <c r="BE232" s="4">
        <f t="shared" si="453"/>
        <v>0.31060171919770779</v>
      </c>
      <c r="BF232" s="4">
        <f t="shared" si="453"/>
        <v>0.30671294336747651</v>
      </c>
      <c r="BG232" s="4">
        <f t="shared" si="453"/>
        <v>0.25264180736062192</v>
      </c>
      <c r="BH232" s="12">
        <f t="shared" si="454"/>
        <v>0.3279140259024525</v>
      </c>
      <c r="BI232" s="4">
        <f t="shared" si="454"/>
        <v>0.33582700813629662</v>
      </c>
      <c r="BJ232" s="4">
        <f t="shared" si="454"/>
        <v>0.35714285714285715</v>
      </c>
      <c r="BK232" s="4">
        <f t="shared" si="454"/>
        <v>0.35393873085339167</v>
      </c>
      <c r="BL232" s="4">
        <f t="shared" si="454"/>
        <v>0.30588235294117649</v>
      </c>
      <c r="BM232" s="35">
        <f>C232*0.35</f>
        <v>2.1668500000000002</v>
      </c>
    </row>
    <row r="233" spans="1:65" x14ac:dyDescent="0.2">
      <c r="A233" s="65" t="s">
        <v>269</v>
      </c>
      <c r="B233" s="68">
        <v>40571</v>
      </c>
      <c r="C233" s="25">
        <v>6.2454999999999998</v>
      </c>
      <c r="D233" s="25">
        <v>6.3754999999999997</v>
      </c>
      <c r="E233" s="25">
        <v>6.1269999999999998</v>
      </c>
      <c r="F233" s="25">
        <v>5.9509999999999996</v>
      </c>
      <c r="G233" s="30">
        <v>5.74</v>
      </c>
      <c r="H233" s="25">
        <v>184.85</v>
      </c>
      <c r="I233" s="25">
        <v>184.7</v>
      </c>
      <c r="J233" s="25">
        <v>191.4</v>
      </c>
      <c r="K233" s="25">
        <v>185.4</v>
      </c>
      <c r="L233" s="30">
        <v>172</v>
      </c>
      <c r="M233" s="25">
        <v>85.8</v>
      </c>
      <c r="N233" s="25">
        <v>85.4</v>
      </c>
      <c r="O233" s="25">
        <v>91.9</v>
      </c>
      <c r="P233" s="25">
        <v>89.7</v>
      </c>
      <c r="Q233" s="30">
        <v>75</v>
      </c>
      <c r="R233" s="25">
        <v>57.9</v>
      </c>
      <c r="S233" s="25">
        <v>61.9</v>
      </c>
      <c r="T233" s="25">
        <v>69.900000000000006</v>
      </c>
      <c r="U233" s="25">
        <v>64.900000000000006</v>
      </c>
      <c r="V233" s="30">
        <v>52</v>
      </c>
      <c r="W233" s="25">
        <v>2.2400000000000002</v>
      </c>
      <c r="X233" s="25">
        <v>2.29</v>
      </c>
      <c r="Y233" s="25">
        <v>2.21</v>
      </c>
      <c r="Z233" s="25">
        <v>2.21</v>
      </c>
      <c r="AA233" s="30">
        <v>2.2200000000000002</v>
      </c>
      <c r="AB233" s="34"/>
      <c r="AC233" s="29">
        <f>I233-H233</f>
        <v>-0.15000000000000568</v>
      </c>
      <c r="AD233" s="25">
        <f>J233-H233</f>
        <v>6.5500000000000114</v>
      </c>
      <c r="AE233" s="25">
        <f t="shared" si="449"/>
        <v>0.55000000000001137</v>
      </c>
      <c r="AF233" s="25">
        <f t="shared" si="449"/>
        <v>-12.849999999999994</v>
      </c>
      <c r="AG233" s="29">
        <f>S233-R233</f>
        <v>4</v>
      </c>
      <c r="AH233" s="25">
        <f>T233-R233</f>
        <v>12.000000000000007</v>
      </c>
      <c r="AI233" s="25">
        <f>U233-R233</f>
        <v>7.0000000000000071</v>
      </c>
      <c r="AJ233" s="25">
        <f>V233-R233</f>
        <v>-5.8999999999999986</v>
      </c>
      <c r="AK233" s="29">
        <f>X233-W233</f>
        <v>4.9999999999999822E-2</v>
      </c>
      <c r="AL233" s="25">
        <f>Y233-W233</f>
        <v>-3.0000000000000249E-2</v>
      </c>
      <c r="AM233" s="25">
        <f>Z233-W233</f>
        <v>-3.0000000000000249E-2</v>
      </c>
      <c r="AN233" s="25">
        <f>AA233-W233</f>
        <v>-2.0000000000000018E-2</v>
      </c>
      <c r="AO233" s="29">
        <f t="shared" si="450"/>
        <v>0.12999999999999989</v>
      </c>
      <c r="AP233" s="25">
        <f t="shared" si="450"/>
        <v>-0.11850000000000005</v>
      </c>
      <c r="AQ233" s="25">
        <f t="shared" si="450"/>
        <v>-0.29450000000000021</v>
      </c>
      <c r="AR233" s="25">
        <f t="shared" si="450"/>
        <v>-0.50549999999999962</v>
      </c>
      <c r="AS233" s="100">
        <f t="shared" si="451"/>
        <v>0.11152678571428572</v>
      </c>
      <c r="AT233" s="28">
        <f t="shared" si="451"/>
        <v>0.11384821428571427</v>
      </c>
      <c r="AU233" s="28">
        <f t="shared" si="451"/>
        <v>0.10941071428571428</v>
      </c>
      <c r="AV233" s="28">
        <f t="shared" si="451"/>
        <v>0.10626785714285714</v>
      </c>
      <c r="AW233" s="28">
        <f t="shared" si="451"/>
        <v>0.10250000000000001</v>
      </c>
      <c r="AX233" s="12">
        <f t="shared" si="452"/>
        <v>0.82872468177087499</v>
      </c>
      <c r="AY233" s="4">
        <f t="shared" si="452"/>
        <v>0.81116775154889809</v>
      </c>
      <c r="AZ233" s="4">
        <f t="shared" si="452"/>
        <v>0.87468581687612224</v>
      </c>
      <c r="BA233" s="4">
        <f t="shared" si="452"/>
        <v>0.87232397916316595</v>
      </c>
      <c r="BB233" s="4">
        <f t="shared" si="452"/>
        <v>0.8390243902439023</v>
      </c>
      <c r="BC233" s="12">
        <f t="shared" si="453"/>
        <v>0.25957889680570012</v>
      </c>
      <c r="BD233" s="4">
        <f t="shared" si="453"/>
        <v>0.2718531879852561</v>
      </c>
      <c r="BE233" s="4">
        <f t="shared" si="453"/>
        <v>0.3194385506773299</v>
      </c>
      <c r="BF233" s="4">
        <f t="shared" si="453"/>
        <v>0.30536044362292053</v>
      </c>
      <c r="BG233" s="4">
        <f t="shared" si="453"/>
        <v>0.2536585365853658</v>
      </c>
      <c r="BH233" s="12">
        <f t="shared" si="454"/>
        <v>0.31322694076278063</v>
      </c>
      <c r="BI233" s="4">
        <f t="shared" si="454"/>
        <v>0.3351380617217109</v>
      </c>
      <c r="BJ233" s="4">
        <f t="shared" si="454"/>
        <v>0.36520376175548591</v>
      </c>
      <c r="BK233" s="4">
        <f t="shared" si="454"/>
        <v>0.35005393743257823</v>
      </c>
      <c r="BL233" s="4">
        <f t="shared" si="454"/>
        <v>0.30232558139534882</v>
      </c>
      <c r="BM233" s="35">
        <f>C233*0.35</f>
        <v>2.1859249999999997</v>
      </c>
    </row>
    <row r="234" spans="1:65" x14ac:dyDescent="0.2">
      <c r="A234" s="65" t="s">
        <v>270</v>
      </c>
      <c r="B234" s="68">
        <v>40578</v>
      </c>
      <c r="C234" s="25">
        <v>6.3380000000000001</v>
      </c>
      <c r="D234" s="25">
        <v>6.4915000000000003</v>
      </c>
      <c r="E234" s="25">
        <v>6.2035</v>
      </c>
      <c r="F234" s="25">
        <v>6.0545</v>
      </c>
      <c r="G234" s="30">
        <v>5.8425000000000002</v>
      </c>
      <c r="H234" s="25">
        <v>183.8</v>
      </c>
      <c r="I234" s="25">
        <v>189.8</v>
      </c>
      <c r="J234" s="25">
        <v>193.2</v>
      </c>
      <c r="K234" s="25">
        <v>185</v>
      </c>
      <c r="L234" s="30">
        <v>173.7</v>
      </c>
      <c r="M234" s="25">
        <v>84.199999999999989</v>
      </c>
      <c r="N234" s="25">
        <v>83.8</v>
      </c>
      <c r="O234" s="25">
        <v>93.7</v>
      </c>
      <c r="P234" s="25">
        <v>92.4</v>
      </c>
      <c r="Q234" s="30">
        <v>75</v>
      </c>
      <c r="R234" s="25">
        <v>59.5</v>
      </c>
      <c r="S234" s="25">
        <v>62.5</v>
      </c>
      <c r="T234" s="25">
        <v>70.3</v>
      </c>
      <c r="U234" s="25">
        <v>66</v>
      </c>
      <c r="V234" s="30">
        <v>52</v>
      </c>
      <c r="W234" s="25">
        <v>2.21</v>
      </c>
      <c r="X234" s="25">
        <v>2.2799999999999998</v>
      </c>
      <c r="Y234" s="25">
        <v>2.19</v>
      </c>
      <c r="Z234" s="25">
        <v>2.19</v>
      </c>
      <c r="AA234" s="30">
        <v>2.19</v>
      </c>
      <c r="AC234" s="29">
        <f t="shared" ref="AC234:AC239" si="455">I234-H234</f>
        <v>6</v>
      </c>
      <c r="AD234" s="25">
        <f t="shared" ref="AD234:AD239" si="456">J234-H234</f>
        <v>9.3999999999999773</v>
      </c>
      <c r="AE234" s="25">
        <f t="shared" ref="AE234:AE239" si="457">K234-$H234</f>
        <v>1.1999999999999886</v>
      </c>
      <c r="AF234" s="25">
        <f t="shared" ref="AF234:AF239" si="458">L234-$H234</f>
        <v>-10.100000000000023</v>
      </c>
      <c r="AG234" s="29">
        <f t="shared" ref="AG234:AG239" si="459">S234-R234</f>
        <v>3</v>
      </c>
      <c r="AH234" s="25">
        <f t="shared" ref="AH234:AH239" si="460">T234-R234</f>
        <v>10.799999999999997</v>
      </c>
      <c r="AI234" s="25">
        <f t="shared" ref="AI234:AI239" si="461">U234-R234</f>
        <v>6.5</v>
      </c>
      <c r="AJ234" s="25">
        <f t="shared" ref="AJ234:AJ239" si="462">V234-R234</f>
        <v>-7.5</v>
      </c>
      <c r="AK234" s="29">
        <f t="shared" ref="AK234:AK239" si="463">X234-W234</f>
        <v>6.999999999999984E-2</v>
      </c>
      <c r="AL234" s="25">
        <f t="shared" ref="AL234:AL239" si="464">Y234-W234</f>
        <v>-2.0000000000000018E-2</v>
      </c>
      <c r="AM234" s="25">
        <f t="shared" ref="AM234:AM239" si="465">Z234-W234</f>
        <v>-2.0000000000000018E-2</v>
      </c>
      <c r="AN234" s="25">
        <f t="shared" ref="AN234:AN239" si="466">AA234-W234</f>
        <v>-2.0000000000000018E-2</v>
      </c>
      <c r="AO234" s="29">
        <f t="shared" ref="AO234:AO239" si="467">D234-$C234</f>
        <v>0.15350000000000019</v>
      </c>
      <c r="AP234" s="25">
        <f t="shared" ref="AP234:AP239" si="468">E234-$C234</f>
        <v>-0.13450000000000006</v>
      </c>
      <c r="AQ234" s="25">
        <f t="shared" ref="AQ234:AQ239" si="469">F234-$C234</f>
        <v>-0.28350000000000009</v>
      </c>
      <c r="AR234" s="25">
        <f t="shared" ref="AR234:AR239" si="470">G234-$C234</f>
        <v>-0.49549999999999983</v>
      </c>
      <c r="AS234" s="100">
        <f t="shared" ref="AS234:AS239" si="471">C234/56</f>
        <v>0.11317857142857143</v>
      </c>
      <c r="AT234" s="28">
        <f t="shared" ref="AT234:AT239" si="472">D234/56</f>
        <v>0.11591964285714286</v>
      </c>
      <c r="AU234" s="28">
        <f t="shared" ref="AU234:AU239" si="473">E234/56</f>
        <v>0.11077678571428572</v>
      </c>
      <c r="AV234" s="28">
        <f t="shared" ref="AV234:AV239" si="474">F234/56</f>
        <v>0.10811607142857142</v>
      </c>
      <c r="AW234" s="28">
        <f t="shared" ref="AW234:AW239" si="475">G234/56</f>
        <v>0.10433035714285714</v>
      </c>
      <c r="AX234" s="12">
        <f t="shared" ref="AX234:AX239" si="476">(H234/2000)/AS234</f>
        <v>0.81199116440517516</v>
      </c>
      <c r="AY234" s="4">
        <f t="shared" ref="AY234:AY239" si="477">(I234/2000)/AT234</f>
        <v>0.81867056920588466</v>
      </c>
      <c r="AZ234" s="4">
        <f t="shared" ref="AZ234:AZ239" si="478">(J234/2000)/AU234</f>
        <v>0.87202385749979838</v>
      </c>
      <c r="BA234" s="4">
        <f t="shared" ref="BA234:BA239" si="479">(K234/2000)/AV234</f>
        <v>0.85556197869353379</v>
      </c>
      <c r="BB234" s="4">
        <f t="shared" ref="BB234:BB239" si="480">(L234/2000)/AW234</f>
        <v>0.8324518613607188</v>
      </c>
      <c r="BC234" s="12">
        <f t="shared" ref="BC234:BC239" si="481">(R234/2000)/AS234</f>
        <v>0.26285894603976018</v>
      </c>
      <c r="BD234" s="4">
        <f t="shared" ref="BD234:BD239" si="482">(S234/2000)/AT234</f>
        <v>0.26958330124008317</v>
      </c>
      <c r="BE234" s="4">
        <f t="shared" ref="BE234:BE239" si="483">(T234/2000)/AU234</f>
        <v>0.31730474732006125</v>
      </c>
      <c r="BF234" s="4">
        <f t="shared" ref="BF234:BF239" si="484">(U234/2000)/AV234</f>
        <v>0.30522751672309856</v>
      </c>
      <c r="BG234" s="4">
        <f t="shared" ref="BG234:BG239" si="485">(V234/2000)/AW234</f>
        <v>0.24920838682071031</v>
      </c>
      <c r="BH234" s="12">
        <f t="shared" ref="BH234:BH239" si="486">R234/H234</f>
        <v>0.32372143634385198</v>
      </c>
      <c r="BI234" s="4">
        <f t="shared" ref="BI234:BI239" si="487">S234/I234</f>
        <v>0.3292939936775553</v>
      </c>
      <c r="BJ234" s="4">
        <f t="shared" ref="BJ234:BJ239" si="488">T234/J234</f>
        <v>0.36387163561076608</v>
      </c>
      <c r="BK234" s="4">
        <f t="shared" ref="BK234:BK239" si="489">U234/K234</f>
        <v>0.35675675675675678</v>
      </c>
      <c r="BL234" s="4">
        <f t="shared" ref="BL234:BL239" si="490">V234/L234</f>
        <v>0.29936672423719057</v>
      </c>
      <c r="BM234" s="35">
        <f t="shared" ref="BM234:BM239" si="491">C234*0.35</f>
        <v>2.2182999999999997</v>
      </c>
    </row>
    <row r="235" spans="1:65" x14ac:dyDescent="0.2">
      <c r="A235" s="65" t="s">
        <v>271</v>
      </c>
      <c r="B235" s="68">
        <v>40585</v>
      </c>
      <c r="C235" s="25">
        <v>6.5664999999999996</v>
      </c>
      <c r="D235" s="25">
        <v>6.75</v>
      </c>
      <c r="E235" s="25">
        <v>6.4610000000000003</v>
      </c>
      <c r="F235" s="25">
        <v>6.2969999999999997</v>
      </c>
      <c r="G235" s="30">
        <v>6.2169999999999996</v>
      </c>
      <c r="H235" s="25">
        <v>187.55</v>
      </c>
      <c r="I235" s="25">
        <v>196.4</v>
      </c>
      <c r="J235" s="25">
        <v>198.3</v>
      </c>
      <c r="K235" s="25">
        <v>187.2</v>
      </c>
      <c r="L235" s="30">
        <v>177.6</v>
      </c>
      <c r="M235" s="25">
        <v>85.75</v>
      </c>
      <c r="N235" s="25">
        <v>88.1</v>
      </c>
      <c r="O235" s="25">
        <v>100.6</v>
      </c>
      <c r="P235" s="25">
        <v>95.08</v>
      </c>
      <c r="Q235" s="30">
        <v>77.8</v>
      </c>
      <c r="R235" s="25">
        <v>59.6</v>
      </c>
      <c r="S235" s="25">
        <v>65.5</v>
      </c>
      <c r="T235" s="25">
        <v>70</v>
      </c>
      <c r="U235" s="25">
        <v>69.7</v>
      </c>
      <c r="V235" s="30">
        <v>52.8</v>
      </c>
      <c r="W235" s="25">
        <v>2.2599999999999998</v>
      </c>
      <c r="X235" s="25">
        <v>2.33</v>
      </c>
      <c r="Y235" s="25">
        <v>2.21</v>
      </c>
      <c r="Z235" s="25">
        <v>2.2200000000000002</v>
      </c>
      <c r="AA235" s="30">
        <v>2.2200000000000002</v>
      </c>
      <c r="AC235" s="29">
        <f t="shared" si="455"/>
        <v>8.8499999999999943</v>
      </c>
      <c r="AD235" s="25">
        <f t="shared" si="456"/>
        <v>10.75</v>
      </c>
      <c r="AE235" s="25">
        <f t="shared" si="457"/>
        <v>-0.35000000000002274</v>
      </c>
      <c r="AF235" s="25">
        <f t="shared" si="458"/>
        <v>-9.9500000000000171</v>
      </c>
      <c r="AG235" s="29">
        <f t="shared" si="459"/>
        <v>5.8999999999999986</v>
      </c>
      <c r="AH235" s="25">
        <f t="shared" si="460"/>
        <v>10.399999999999999</v>
      </c>
      <c r="AI235" s="25">
        <f t="shared" si="461"/>
        <v>10.100000000000001</v>
      </c>
      <c r="AJ235" s="25">
        <f t="shared" si="462"/>
        <v>-6.8000000000000043</v>
      </c>
      <c r="AK235" s="29">
        <f t="shared" si="463"/>
        <v>7.0000000000000284E-2</v>
      </c>
      <c r="AL235" s="25">
        <f t="shared" si="464"/>
        <v>-4.9999999999999822E-2</v>
      </c>
      <c r="AM235" s="25">
        <f t="shared" si="465"/>
        <v>-3.9999999999999591E-2</v>
      </c>
      <c r="AN235" s="25">
        <f t="shared" si="466"/>
        <v>-3.9999999999999591E-2</v>
      </c>
      <c r="AO235" s="29">
        <f t="shared" si="467"/>
        <v>0.18350000000000044</v>
      </c>
      <c r="AP235" s="25">
        <f t="shared" si="468"/>
        <v>-0.10549999999999926</v>
      </c>
      <c r="AQ235" s="25">
        <f t="shared" si="469"/>
        <v>-0.26949999999999985</v>
      </c>
      <c r="AR235" s="25">
        <f t="shared" si="470"/>
        <v>-0.34949999999999992</v>
      </c>
      <c r="AS235" s="100">
        <f t="shared" si="471"/>
        <v>0.11725892857142857</v>
      </c>
      <c r="AT235" s="28">
        <f t="shared" si="472"/>
        <v>0.12053571428571429</v>
      </c>
      <c r="AU235" s="28">
        <f t="shared" si="473"/>
        <v>0.11537500000000001</v>
      </c>
      <c r="AV235" s="28">
        <f t="shared" si="474"/>
        <v>0.11244642857142857</v>
      </c>
      <c r="AW235" s="28">
        <f t="shared" si="475"/>
        <v>0.11101785714285714</v>
      </c>
      <c r="AX235" s="12">
        <f t="shared" si="476"/>
        <v>0.79972588136754752</v>
      </c>
      <c r="AY235" s="4">
        <f t="shared" si="477"/>
        <v>0.81469629629629636</v>
      </c>
      <c r="AZ235" s="4">
        <f t="shared" si="478"/>
        <v>0.85937161430119169</v>
      </c>
      <c r="BA235" s="4">
        <f t="shared" si="479"/>
        <v>0.83239637922820375</v>
      </c>
      <c r="BB235" s="4">
        <f t="shared" si="480"/>
        <v>0.79987132057262356</v>
      </c>
      <c r="BC235" s="12">
        <f t="shared" si="481"/>
        <v>0.25413842990938856</v>
      </c>
      <c r="BD235" s="4">
        <f t="shared" si="482"/>
        <v>0.27170370370370373</v>
      </c>
      <c r="BE235" s="4">
        <f t="shared" si="483"/>
        <v>0.30335861321776814</v>
      </c>
      <c r="BF235" s="4">
        <f t="shared" si="484"/>
        <v>0.30992536128315068</v>
      </c>
      <c r="BG235" s="4">
        <f t="shared" si="485"/>
        <v>0.23779958179186103</v>
      </c>
      <c r="BH235" s="12">
        <f t="shared" si="486"/>
        <v>0.31778192482004797</v>
      </c>
      <c r="BI235" s="4">
        <f t="shared" si="487"/>
        <v>0.33350305498981669</v>
      </c>
      <c r="BJ235" s="4">
        <f t="shared" si="488"/>
        <v>0.3530005042864347</v>
      </c>
      <c r="BK235" s="4">
        <f t="shared" si="489"/>
        <v>0.37232905982905989</v>
      </c>
      <c r="BL235" s="4">
        <f t="shared" si="490"/>
        <v>0.29729729729729731</v>
      </c>
      <c r="BM235" s="35">
        <f t="shared" si="491"/>
        <v>2.2982749999999998</v>
      </c>
    </row>
    <row r="236" spans="1:65" x14ac:dyDescent="0.2">
      <c r="A236" s="65" t="s">
        <v>272</v>
      </c>
      <c r="B236" s="68">
        <v>40592</v>
      </c>
      <c r="C236" s="25">
        <v>6.6980000000000004</v>
      </c>
      <c r="D236" s="25">
        <v>6.9279999999999999</v>
      </c>
      <c r="E236" s="25">
        <v>6.5955000000000004</v>
      </c>
      <c r="F236" s="25">
        <v>6.4474999999999998</v>
      </c>
      <c r="G236" s="30">
        <v>6.3719999999999999</v>
      </c>
      <c r="H236" s="25">
        <v>194.35</v>
      </c>
      <c r="I236" s="25">
        <v>206.7</v>
      </c>
      <c r="J236" s="25">
        <v>206</v>
      </c>
      <c r="K236" s="25">
        <v>190.6</v>
      </c>
      <c r="L236" s="30">
        <v>186.9</v>
      </c>
      <c r="M236" s="25">
        <v>89.5</v>
      </c>
      <c r="N236" s="25">
        <v>92.7</v>
      </c>
      <c r="O236" s="25">
        <v>102.7</v>
      </c>
      <c r="P236" s="25">
        <v>95.7</v>
      </c>
      <c r="Q236" s="30">
        <v>83.7</v>
      </c>
      <c r="R236" s="25">
        <v>60</v>
      </c>
      <c r="S236" s="25">
        <v>67.099999999999994</v>
      </c>
      <c r="T236" s="25">
        <v>70.5</v>
      </c>
      <c r="U236" s="25">
        <v>71.8</v>
      </c>
      <c r="V236" s="30">
        <v>57.8</v>
      </c>
      <c r="W236" s="25">
        <v>2.31</v>
      </c>
      <c r="X236" s="25">
        <v>2.38</v>
      </c>
      <c r="Y236" s="25">
        <v>2.2799999999999998</v>
      </c>
      <c r="Z236" s="25">
        <v>2.27</v>
      </c>
      <c r="AA236" s="30">
        <v>2.2999999999999998</v>
      </c>
      <c r="AC236" s="29">
        <f t="shared" si="455"/>
        <v>12.349999999999994</v>
      </c>
      <c r="AD236" s="25">
        <f t="shared" si="456"/>
        <v>11.650000000000006</v>
      </c>
      <c r="AE236" s="25">
        <f t="shared" si="457"/>
        <v>-3.75</v>
      </c>
      <c r="AF236" s="25">
        <f t="shared" si="458"/>
        <v>-7.4499999999999886</v>
      </c>
      <c r="AG236" s="29">
        <f t="shared" si="459"/>
        <v>7.0999999999999943</v>
      </c>
      <c r="AH236" s="25">
        <f t="shared" si="460"/>
        <v>10.5</v>
      </c>
      <c r="AI236" s="25">
        <f t="shared" si="461"/>
        <v>11.799999999999997</v>
      </c>
      <c r="AJ236" s="25">
        <f t="shared" si="462"/>
        <v>-2.2000000000000028</v>
      </c>
      <c r="AK236" s="29">
        <f t="shared" si="463"/>
        <v>6.999999999999984E-2</v>
      </c>
      <c r="AL236" s="25">
        <f t="shared" si="464"/>
        <v>-3.0000000000000249E-2</v>
      </c>
      <c r="AM236" s="25">
        <f t="shared" si="465"/>
        <v>-4.0000000000000036E-2</v>
      </c>
      <c r="AN236" s="25">
        <f t="shared" si="466"/>
        <v>-1.0000000000000231E-2</v>
      </c>
      <c r="AO236" s="29">
        <f t="shared" si="467"/>
        <v>0.22999999999999954</v>
      </c>
      <c r="AP236" s="25">
        <f t="shared" si="468"/>
        <v>-0.10250000000000004</v>
      </c>
      <c r="AQ236" s="25">
        <f t="shared" si="469"/>
        <v>-0.25050000000000061</v>
      </c>
      <c r="AR236" s="25">
        <f t="shared" si="470"/>
        <v>-0.32600000000000051</v>
      </c>
      <c r="AS236" s="100">
        <f t="shared" si="471"/>
        <v>0.11960714285714287</v>
      </c>
      <c r="AT236" s="28">
        <f t="shared" si="472"/>
        <v>0.12371428571428571</v>
      </c>
      <c r="AU236" s="28">
        <f t="shared" si="473"/>
        <v>0.11777678571428572</v>
      </c>
      <c r="AV236" s="28">
        <f t="shared" si="474"/>
        <v>0.11513392857142857</v>
      </c>
      <c r="AW236" s="28">
        <f t="shared" si="475"/>
        <v>0.11378571428571428</v>
      </c>
      <c r="AX236" s="12">
        <f t="shared" si="476"/>
        <v>0.8124514780531501</v>
      </c>
      <c r="AY236" s="4">
        <f t="shared" si="477"/>
        <v>0.83539260969976903</v>
      </c>
      <c r="AZ236" s="4">
        <f t="shared" si="478"/>
        <v>0.87453566825866114</v>
      </c>
      <c r="BA236" s="4">
        <f t="shared" si="479"/>
        <v>0.82773167894532762</v>
      </c>
      <c r="BB236" s="4">
        <f t="shared" si="480"/>
        <v>0.82128060263653491</v>
      </c>
      <c r="BC236" s="12">
        <f t="shared" si="481"/>
        <v>0.25082114063899669</v>
      </c>
      <c r="BD236" s="4">
        <f t="shared" si="482"/>
        <v>0.27118937644341801</v>
      </c>
      <c r="BE236" s="4">
        <f t="shared" si="483"/>
        <v>0.29929497384580389</v>
      </c>
      <c r="BF236" s="4">
        <f t="shared" si="484"/>
        <v>0.31181077937184959</v>
      </c>
      <c r="BG236" s="4">
        <f t="shared" si="485"/>
        <v>0.25398618957940994</v>
      </c>
      <c r="BH236" s="12">
        <f t="shared" si="486"/>
        <v>0.30872137895549268</v>
      </c>
      <c r="BI236" s="4">
        <f t="shared" si="487"/>
        <v>0.32462506047411704</v>
      </c>
      <c r="BJ236" s="4">
        <f t="shared" si="488"/>
        <v>0.34223300970873788</v>
      </c>
      <c r="BK236" s="4">
        <f t="shared" si="489"/>
        <v>0.37670514165792235</v>
      </c>
      <c r="BL236" s="4">
        <f t="shared" si="490"/>
        <v>0.30925628678437667</v>
      </c>
      <c r="BM236" s="35">
        <f t="shared" si="491"/>
        <v>2.3443000000000001</v>
      </c>
    </row>
    <row r="237" spans="1:65" x14ac:dyDescent="0.2">
      <c r="A237" s="65" t="s">
        <v>273</v>
      </c>
      <c r="B237" s="68">
        <v>40599</v>
      </c>
      <c r="C237" s="25">
        <v>6.59375</v>
      </c>
      <c r="D237" s="25">
        <v>6.8669000000000002</v>
      </c>
      <c r="E237" s="25">
        <v>6.4709000000000003</v>
      </c>
      <c r="F237" s="25">
        <v>6.4005999999999998</v>
      </c>
      <c r="G237" s="30">
        <v>6.2919</v>
      </c>
      <c r="H237" s="25">
        <v>196.315</v>
      </c>
      <c r="I237" s="25">
        <v>204.88</v>
      </c>
      <c r="J237" s="25">
        <v>204.38</v>
      </c>
      <c r="K237" s="25">
        <v>193</v>
      </c>
      <c r="L237" s="30">
        <v>190.5</v>
      </c>
      <c r="M237" s="25">
        <v>93.125</v>
      </c>
      <c r="N237" s="25">
        <v>93</v>
      </c>
      <c r="O237" s="25">
        <v>102.13</v>
      </c>
      <c r="P237" s="25">
        <v>99</v>
      </c>
      <c r="Q237" s="30">
        <v>86</v>
      </c>
      <c r="R237" s="25">
        <v>61.25</v>
      </c>
      <c r="S237" s="25">
        <v>67.5</v>
      </c>
      <c r="T237" s="25">
        <v>70.25</v>
      </c>
      <c r="U237" s="25">
        <v>75.5</v>
      </c>
      <c r="V237" s="30">
        <v>59</v>
      </c>
      <c r="W237" s="25">
        <v>2.35</v>
      </c>
      <c r="X237" s="25">
        <v>2.38</v>
      </c>
      <c r="Y237" s="25">
        <v>2.3199999999999998</v>
      </c>
      <c r="Z237" s="25">
        <v>2.3199999999999998</v>
      </c>
      <c r="AA237" s="30">
        <v>2.39</v>
      </c>
      <c r="AC237" s="29">
        <f t="shared" si="455"/>
        <v>8.5649999999999977</v>
      </c>
      <c r="AD237" s="25">
        <f t="shared" si="456"/>
        <v>8.0649999999999977</v>
      </c>
      <c r="AE237" s="25">
        <f t="shared" si="457"/>
        <v>-3.3149999999999977</v>
      </c>
      <c r="AF237" s="25">
        <f t="shared" si="458"/>
        <v>-5.8149999999999977</v>
      </c>
      <c r="AG237" s="29">
        <f t="shared" si="459"/>
        <v>6.25</v>
      </c>
      <c r="AH237" s="25">
        <f t="shared" si="460"/>
        <v>9</v>
      </c>
      <c r="AI237" s="25">
        <f t="shared" si="461"/>
        <v>14.25</v>
      </c>
      <c r="AJ237" s="25">
        <f t="shared" si="462"/>
        <v>-2.25</v>
      </c>
      <c r="AK237" s="29">
        <f t="shared" si="463"/>
        <v>2.9999999999999805E-2</v>
      </c>
      <c r="AL237" s="25">
        <f t="shared" si="464"/>
        <v>-3.0000000000000249E-2</v>
      </c>
      <c r="AM237" s="25">
        <f t="shared" si="465"/>
        <v>-3.0000000000000249E-2</v>
      </c>
      <c r="AN237" s="25">
        <f t="shared" si="466"/>
        <v>4.0000000000000036E-2</v>
      </c>
      <c r="AO237" s="29">
        <f t="shared" si="467"/>
        <v>0.27315000000000023</v>
      </c>
      <c r="AP237" s="25">
        <f t="shared" si="468"/>
        <v>-0.12284999999999968</v>
      </c>
      <c r="AQ237" s="25">
        <f t="shared" si="469"/>
        <v>-0.19315000000000015</v>
      </c>
      <c r="AR237" s="25">
        <f t="shared" si="470"/>
        <v>-0.30184999999999995</v>
      </c>
      <c r="AS237" s="100">
        <f t="shared" si="471"/>
        <v>0.11774553571428571</v>
      </c>
      <c r="AT237" s="28">
        <f t="shared" si="472"/>
        <v>0.12262321428571429</v>
      </c>
      <c r="AU237" s="28">
        <f t="shared" si="473"/>
        <v>0.11555178571428572</v>
      </c>
      <c r="AV237" s="28">
        <f t="shared" si="474"/>
        <v>0.11429642857142856</v>
      </c>
      <c r="AW237" s="28">
        <f t="shared" si="475"/>
        <v>0.11235535714285715</v>
      </c>
      <c r="AX237" s="12">
        <f t="shared" si="476"/>
        <v>0.83364094786729859</v>
      </c>
      <c r="AY237" s="4">
        <f t="shared" si="477"/>
        <v>0.83540462217303291</v>
      </c>
      <c r="AZ237" s="4">
        <f t="shared" si="478"/>
        <v>0.88436538966758871</v>
      </c>
      <c r="BA237" s="4">
        <f t="shared" si="479"/>
        <v>0.84429584726431905</v>
      </c>
      <c r="BB237" s="4">
        <f t="shared" si="480"/>
        <v>0.84775663948886659</v>
      </c>
      <c r="BC237" s="12">
        <f t="shared" si="481"/>
        <v>0.26009478672985781</v>
      </c>
      <c r="BD237" s="4">
        <f t="shared" si="482"/>
        <v>0.27523336585650005</v>
      </c>
      <c r="BE237" s="4">
        <f t="shared" si="483"/>
        <v>0.30397626296187552</v>
      </c>
      <c r="BF237" s="4">
        <f t="shared" si="484"/>
        <v>0.33028153610599009</v>
      </c>
      <c r="BG237" s="4">
        <f t="shared" si="485"/>
        <v>0.26255979910678806</v>
      </c>
      <c r="BH237" s="12">
        <f t="shared" si="486"/>
        <v>0.31199857372080586</v>
      </c>
      <c r="BI237" s="4">
        <f t="shared" si="487"/>
        <v>0.32946114798906678</v>
      </c>
      <c r="BJ237" s="4">
        <f t="shared" si="488"/>
        <v>0.34372247773754772</v>
      </c>
      <c r="BK237" s="4">
        <f t="shared" si="489"/>
        <v>0.39119170984455959</v>
      </c>
      <c r="BL237" s="4">
        <f t="shared" si="490"/>
        <v>0.30971128608923887</v>
      </c>
      <c r="BM237" s="35">
        <f t="shared" si="491"/>
        <v>2.3078124999999998</v>
      </c>
    </row>
    <row r="238" spans="1:65" x14ac:dyDescent="0.2">
      <c r="A238" s="103" t="s">
        <v>274</v>
      </c>
      <c r="B238" s="68">
        <v>40606</v>
      </c>
      <c r="C238" s="25">
        <v>6.93825</v>
      </c>
      <c r="D238" s="25">
        <v>7.1784999999999997</v>
      </c>
      <c r="E238" s="25">
        <v>6.8048000000000002</v>
      </c>
      <c r="F238" s="25">
        <v>6.6609999999999996</v>
      </c>
      <c r="G238" s="30">
        <v>6.6414999999999997</v>
      </c>
      <c r="H238" s="25">
        <v>196.35</v>
      </c>
      <c r="I238" s="25">
        <v>211.6</v>
      </c>
      <c r="J238" s="25">
        <v>206.3</v>
      </c>
      <c r="K238" s="25">
        <v>195.15</v>
      </c>
      <c r="L238" s="30">
        <v>193</v>
      </c>
      <c r="M238" s="25">
        <v>95.35</v>
      </c>
      <c r="N238" s="25">
        <v>96.2</v>
      </c>
      <c r="O238" s="25">
        <v>103.5</v>
      </c>
      <c r="P238" s="25">
        <v>99</v>
      </c>
      <c r="Q238" s="30">
        <v>88</v>
      </c>
      <c r="R238" s="25">
        <v>65.2</v>
      </c>
      <c r="S238" s="25">
        <v>67.5</v>
      </c>
      <c r="T238" s="25">
        <v>72.599999999999994</v>
      </c>
      <c r="U238" s="25">
        <v>79</v>
      </c>
      <c r="V238" s="30">
        <v>59</v>
      </c>
      <c r="W238" s="25">
        <v>2.39</v>
      </c>
      <c r="X238" s="25">
        <v>2.42</v>
      </c>
      <c r="Y238" s="25">
        <v>2.36</v>
      </c>
      <c r="Z238" s="25">
        <v>2.35</v>
      </c>
      <c r="AA238" s="30">
        <v>2.37</v>
      </c>
      <c r="AC238" s="29">
        <f t="shared" si="455"/>
        <v>15.25</v>
      </c>
      <c r="AD238" s="25">
        <f t="shared" si="456"/>
        <v>9.9500000000000171</v>
      </c>
      <c r="AE238" s="25">
        <f t="shared" si="457"/>
        <v>-1.1999999999999886</v>
      </c>
      <c r="AF238" s="25">
        <f t="shared" si="458"/>
        <v>-3.3499999999999943</v>
      </c>
      <c r="AG238" s="29">
        <f t="shared" si="459"/>
        <v>2.2999999999999972</v>
      </c>
      <c r="AH238" s="25">
        <f t="shared" si="460"/>
        <v>7.3999999999999915</v>
      </c>
      <c r="AI238" s="25">
        <f t="shared" si="461"/>
        <v>13.799999999999997</v>
      </c>
      <c r="AJ238" s="25">
        <f t="shared" si="462"/>
        <v>-6.2000000000000028</v>
      </c>
      <c r="AK238" s="29">
        <f t="shared" si="463"/>
        <v>2.9999999999999805E-2</v>
      </c>
      <c r="AL238" s="25">
        <f t="shared" si="464"/>
        <v>-3.0000000000000249E-2</v>
      </c>
      <c r="AM238" s="25">
        <f t="shared" si="465"/>
        <v>-4.0000000000000036E-2</v>
      </c>
      <c r="AN238" s="25">
        <f t="shared" si="466"/>
        <v>-2.0000000000000018E-2</v>
      </c>
      <c r="AO238" s="29">
        <f t="shared" si="467"/>
        <v>0.24024999999999963</v>
      </c>
      <c r="AP238" s="25">
        <f t="shared" si="468"/>
        <v>-0.13344999999999985</v>
      </c>
      <c r="AQ238" s="25">
        <f t="shared" si="469"/>
        <v>-0.27725000000000044</v>
      </c>
      <c r="AR238" s="25">
        <f t="shared" si="470"/>
        <v>-0.29675000000000029</v>
      </c>
      <c r="AS238" s="100">
        <f t="shared" si="471"/>
        <v>0.12389732142857143</v>
      </c>
      <c r="AT238" s="28">
        <f t="shared" si="472"/>
        <v>0.12818749999999998</v>
      </c>
      <c r="AU238" s="28">
        <f t="shared" si="473"/>
        <v>0.12151428571428571</v>
      </c>
      <c r="AV238" s="28">
        <f t="shared" si="474"/>
        <v>0.11894642857142856</v>
      </c>
      <c r="AW238" s="28">
        <f t="shared" si="475"/>
        <v>0.11859821428571428</v>
      </c>
      <c r="AX238" s="12">
        <f t="shared" si="476"/>
        <v>0.79239001189060643</v>
      </c>
      <c r="AY238" s="4">
        <f t="shared" si="477"/>
        <v>0.82535348610433934</v>
      </c>
      <c r="AZ238" s="4">
        <f t="shared" si="478"/>
        <v>0.84887138490477321</v>
      </c>
      <c r="BA238" s="4">
        <f t="shared" si="479"/>
        <v>0.82032727818645856</v>
      </c>
      <c r="BB238" s="4">
        <f t="shared" si="480"/>
        <v>0.81367161032899205</v>
      </c>
      <c r="BC238" s="12">
        <f t="shared" si="481"/>
        <v>0.26312110402479011</v>
      </c>
      <c r="BD238" s="4">
        <f t="shared" si="482"/>
        <v>0.26328620185275481</v>
      </c>
      <c r="BE238" s="4">
        <f t="shared" si="483"/>
        <v>0.29873030801786971</v>
      </c>
      <c r="BF238" s="4">
        <f t="shared" si="484"/>
        <v>0.33208226992944007</v>
      </c>
      <c r="BG238" s="4">
        <f t="shared" si="485"/>
        <v>0.24873898968606489</v>
      </c>
      <c r="BH238" s="12">
        <f t="shared" si="486"/>
        <v>0.33206009676597914</v>
      </c>
      <c r="BI238" s="4">
        <f t="shared" si="487"/>
        <v>0.31899810964083175</v>
      </c>
      <c r="BJ238" s="4">
        <f t="shared" si="488"/>
        <v>0.35191468734852155</v>
      </c>
      <c r="BK238" s="4">
        <f t="shared" si="489"/>
        <v>0.40481680758390981</v>
      </c>
      <c r="BL238" s="4">
        <f t="shared" si="490"/>
        <v>0.30569948186528495</v>
      </c>
      <c r="BM238" s="35">
        <f t="shared" si="491"/>
        <v>2.4283874999999999</v>
      </c>
    </row>
    <row r="239" spans="1:65" x14ac:dyDescent="0.2">
      <c r="A239" s="103" t="s">
        <v>275</v>
      </c>
      <c r="B239" s="68">
        <v>40613</v>
      </c>
      <c r="C239" s="25">
        <v>6.7149999999999999</v>
      </c>
      <c r="D239" s="25">
        <v>6.9485000000000001</v>
      </c>
      <c r="E239" s="25">
        <v>6.5904999999999996</v>
      </c>
      <c r="F239" s="25">
        <v>6.4504999999999999</v>
      </c>
      <c r="G239" s="30">
        <v>6.4945000000000004</v>
      </c>
      <c r="H239" s="25">
        <v>201.05</v>
      </c>
      <c r="I239" s="25">
        <v>207.2</v>
      </c>
      <c r="J239" s="25">
        <v>203.2</v>
      </c>
      <c r="K239" s="25">
        <v>194.3</v>
      </c>
      <c r="L239" s="30">
        <v>193.5</v>
      </c>
      <c r="M239" s="25">
        <v>95.8</v>
      </c>
      <c r="N239" s="25">
        <v>96.7</v>
      </c>
      <c r="O239" s="25">
        <v>102.2</v>
      </c>
      <c r="P239" s="25">
        <v>98.6</v>
      </c>
      <c r="Q239" s="30">
        <v>88.5</v>
      </c>
      <c r="R239" s="25">
        <v>65.7</v>
      </c>
      <c r="S239" s="25">
        <v>68.099999999999994</v>
      </c>
      <c r="T239" s="25">
        <v>73</v>
      </c>
      <c r="U239" s="25">
        <v>78.400000000000006</v>
      </c>
      <c r="V239" s="30">
        <v>59</v>
      </c>
      <c r="W239" s="25">
        <v>2.4900000000000002</v>
      </c>
      <c r="X239" s="25">
        <v>2.52</v>
      </c>
      <c r="Y239" s="25">
        <v>2.4700000000000002</v>
      </c>
      <c r="Z239" s="25">
        <v>2.4700000000000002</v>
      </c>
      <c r="AA239" s="30">
        <v>2.4700000000000002</v>
      </c>
      <c r="AC239" s="29">
        <f t="shared" si="455"/>
        <v>6.1499999999999773</v>
      </c>
      <c r="AD239" s="25">
        <f t="shared" si="456"/>
        <v>2.1499999999999773</v>
      </c>
      <c r="AE239" s="25">
        <f t="shared" si="457"/>
        <v>-6.75</v>
      </c>
      <c r="AF239" s="25">
        <f t="shared" si="458"/>
        <v>-7.5500000000000114</v>
      </c>
      <c r="AG239" s="29">
        <f t="shared" si="459"/>
        <v>2.3999999999999915</v>
      </c>
      <c r="AH239" s="25">
        <f t="shared" si="460"/>
        <v>7.2999999999999972</v>
      </c>
      <c r="AI239" s="25">
        <f t="shared" si="461"/>
        <v>12.700000000000003</v>
      </c>
      <c r="AJ239" s="25">
        <f t="shared" si="462"/>
        <v>-6.7000000000000028</v>
      </c>
      <c r="AK239" s="29">
        <f t="shared" si="463"/>
        <v>2.9999999999999805E-2</v>
      </c>
      <c r="AL239" s="25">
        <f t="shared" si="464"/>
        <v>-2.0000000000000018E-2</v>
      </c>
      <c r="AM239" s="25">
        <f t="shared" si="465"/>
        <v>-2.0000000000000018E-2</v>
      </c>
      <c r="AN239" s="25">
        <f t="shared" si="466"/>
        <v>-2.0000000000000018E-2</v>
      </c>
      <c r="AO239" s="29">
        <f t="shared" si="467"/>
        <v>0.23350000000000026</v>
      </c>
      <c r="AP239" s="25">
        <f t="shared" si="468"/>
        <v>-0.12450000000000028</v>
      </c>
      <c r="AQ239" s="25">
        <f t="shared" si="469"/>
        <v>-0.26449999999999996</v>
      </c>
      <c r="AR239" s="25">
        <f t="shared" si="470"/>
        <v>-0.22049999999999947</v>
      </c>
      <c r="AS239" s="100">
        <f t="shared" si="471"/>
        <v>0.11991071428571429</v>
      </c>
      <c r="AT239" s="28">
        <f t="shared" si="472"/>
        <v>0.12408035714285715</v>
      </c>
      <c r="AU239" s="28">
        <f t="shared" si="473"/>
        <v>0.11768749999999999</v>
      </c>
      <c r="AV239" s="28">
        <f t="shared" si="474"/>
        <v>0.1151875</v>
      </c>
      <c r="AW239" s="28">
        <f t="shared" si="475"/>
        <v>0.11597321428571429</v>
      </c>
      <c r="AX239" s="12">
        <f t="shared" si="476"/>
        <v>0.83833209233060313</v>
      </c>
      <c r="AY239" s="4">
        <f t="shared" si="477"/>
        <v>0.8349427934086493</v>
      </c>
      <c r="AZ239" s="4">
        <f t="shared" si="478"/>
        <v>0.86330323951141796</v>
      </c>
      <c r="BA239" s="4">
        <f t="shared" si="479"/>
        <v>0.84340748779164409</v>
      </c>
      <c r="BB239" s="4">
        <f t="shared" si="480"/>
        <v>0.83424436061282625</v>
      </c>
      <c r="BC239" s="12">
        <f t="shared" si="481"/>
        <v>0.27395383469843637</v>
      </c>
      <c r="BD239" s="4">
        <f t="shared" si="482"/>
        <v>0.27441893933942574</v>
      </c>
      <c r="BE239" s="4">
        <f t="shared" si="483"/>
        <v>0.31014338821030274</v>
      </c>
      <c r="BF239" s="4">
        <f t="shared" si="484"/>
        <v>0.34031470428648947</v>
      </c>
      <c r="BG239" s="4">
        <f t="shared" si="485"/>
        <v>0.25436908153052579</v>
      </c>
      <c r="BH239" s="12">
        <f t="shared" si="486"/>
        <v>0.32678438199452869</v>
      </c>
      <c r="BI239" s="4">
        <f t="shared" si="487"/>
        <v>0.32866795366795365</v>
      </c>
      <c r="BJ239" s="4">
        <f t="shared" si="488"/>
        <v>0.35925196850393704</v>
      </c>
      <c r="BK239" s="4">
        <f t="shared" si="489"/>
        <v>0.40349974266598043</v>
      </c>
      <c r="BL239" s="4">
        <f t="shared" si="490"/>
        <v>0.30490956072351422</v>
      </c>
      <c r="BM239" s="35">
        <f t="shared" si="491"/>
        <v>2.35025</v>
      </c>
    </row>
    <row r="240" spans="1:65" x14ac:dyDescent="0.2">
      <c r="A240" s="103" t="s">
        <v>276</v>
      </c>
      <c r="B240" s="68">
        <v>40620</v>
      </c>
      <c r="C240" s="25">
        <v>6.1195000000000004</v>
      </c>
      <c r="D240" s="25">
        <v>6.3395000000000001</v>
      </c>
      <c r="E240" s="25">
        <v>5.9974999999999996</v>
      </c>
      <c r="F240" s="25">
        <v>5.8949999999999996</v>
      </c>
      <c r="G240" s="30">
        <v>5.8834999999999997</v>
      </c>
      <c r="H240" s="25">
        <v>192.45</v>
      </c>
      <c r="I240" s="25">
        <v>198.6</v>
      </c>
      <c r="J240" s="25">
        <v>193.3</v>
      </c>
      <c r="K240" s="25">
        <v>182.8</v>
      </c>
      <c r="L240" s="30">
        <v>190.7</v>
      </c>
      <c r="M240" s="25">
        <v>90.7</v>
      </c>
      <c r="N240" s="25">
        <v>95.5</v>
      </c>
      <c r="O240" s="25">
        <v>96.15</v>
      </c>
      <c r="P240" s="25">
        <v>89.3</v>
      </c>
      <c r="Q240" s="30">
        <v>87.7</v>
      </c>
      <c r="R240" s="25">
        <v>64.3</v>
      </c>
      <c r="S240" s="25">
        <v>68.8</v>
      </c>
      <c r="T240" s="25">
        <v>71.099999999999994</v>
      </c>
      <c r="U240" s="25">
        <v>60.9</v>
      </c>
      <c r="V240" s="30">
        <v>59</v>
      </c>
      <c r="W240" s="25">
        <v>2.4700000000000002</v>
      </c>
      <c r="X240" s="25">
        <v>2.48</v>
      </c>
      <c r="Y240" s="25">
        <v>2.46</v>
      </c>
      <c r="Z240" s="25">
        <v>2.4500000000000002</v>
      </c>
      <c r="AA240" s="30">
        <v>2.46</v>
      </c>
      <c r="AB240" s="34"/>
      <c r="AC240" s="29">
        <f t="shared" ref="AC240:AC246" si="492">I240-H240</f>
        <v>6.1500000000000057</v>
      </c>
      <c r="AD240" s="25">
        <f t="shared" ref="AD240:AD246" si="493">J240-H240</f>
        <v>0.85000000000002274</v>
      </c>
      <c r="AE240" s="25">
        <f t="shared" ref="AE240:AF242" si="494">K240-$H240</f>
        <v>-9.6499999999999773</v>
      </c>
      <c r="AF240" s="25">
        <f t="shared" si="494"/>
        <v>-1.75</v>
      </c>
      <c r="AG240" s="29">
        <f t="shared" ref="AG240:AG246" si="495">S240-R240</f>
        <v>4.5</v>
      </c>
      <c r="AH240" s="25">
        <f t="shared" ref="AH240:AH246" si="496">T240-R240</f>
        <v>6.7999999999999972</v>
      </c>
      <c r="AI240" s="25">
        <f t="shared" ref="AI240:AI246" si="497">U240-R240</f>
        <v>-3.3999999999999986</v>
      </c>
      <c r="AJ240" s="25">
        <f t="shared" ref="AJ240:AJ246" si="498">V240-R240</f>
        <v>-5.2999999999999972</v>
      </c>
      <c r="AK240" s="29">
        <f t="shared" ref="AK240:AK246" si="499">X240-W240</f>
        <v>9.9999999999997868E-3</v>
      </c>
      <c r="AL240" s="25">
        <f t="shared" ref="AL240:AL246" si="500">Y240-W240</f>
        <v>-1.0000000000000231E-2</v>
      </c>
      <c r="AM240" s="25">
        <f t="shared" ref="AM240:AM246" si="501">Z240-W240</f>
        <v>-2.0000000000000018E-2</v>
      </c>
      <c r="AN240" s="25">
        <f t="shared" ref="AN240:AN246" si="502">AA240-W240</f>
        <v>-1.0000000000000231E-2</v>
      </c>
      <c r="AO240" s="29">
        <f t="shared" ref="AO240:AR242" si="503">D240-$C240</f>
        <v>0.21999999999999975</v>
      </c>
      <c r="AP240" s="25">
        <f t="shared" si="503"/>
        <v>-0.12200000000000077</v>
      </c>
      <c r="AQ240" s="25">
        <f t="shared" si="503"/>
        <v>-0.22450000000000081</v>
      </c>
      <c r="AR240" s="25">
        <f t="shared" si="503"/>
        <v>-0.23600000000000065</v>
      </c>
      <c r="AS240" s="100">
        <f t="shared" ref="AS240:AW242" si="504">C240/56</f>
        <v>0.10927678571428572</v>
      </c>
      <c r="AT240" s="28">
        <f t="shared" si="504"/>
        <v>0.11320535714285715</v>
      </c>
      <c r="AU240" s="28">
        <f t="shared" si="504"/>
        <v>0.10709821428571428</v>
      </c>
      <c r="AV240" s="28">
        <f t="shared" si="504"/>
        <v>0.10526785714285714</v>
      </c>
      <c r="AW240" s="28">
        <f t="shared" si="504"/>
        <v>0.10506249999999999</v>
      </c>
      <c r="AX240" s="12">
        <f t="shared" ref="AX240:BB242" si="505">(H240/2000)/AS240</f>
        <v>0.88056213742952849</v>
      </c>
      <c r="AY240" s="4">
        <f t="shared" si="505"/>
        <v>0.87716696900386459</v>
      </c>
      <c r="AZ240" s="4">
        <f t="shared" si="505"/>
        <v>0.90244268445185494</v>
      </c>
      <c r="BA240" s="4">
        <f t="shared" si="505"/>
        <v>0.8682612383375744</v>
      </c>
      <c r="BB240" s="4">
        <f t="shared" si="505"/>
        <v>0.90755502676977995</v>
      </c>
      <c r="BC240" s="12">
        <f t="shared" ref="BC240:BG242" si="506">(R240/2000)/AS240</f>
        <v>0.29420704305907341</v>
      </c>
      <c r="BD240" s="4">
        <f t="shared" si="506"/>
        <v>0.30387254515340323</v>
      </c>
      <c r="BE240" s="4">
        <f t="shared" si="506"/>
        <v>0.33193830762817839</v>
      </c>
      <c r="BF240" s="4">
        <f t="shared" si="506"/>
        <v>0.28926208651399493</v>
      </c>
      <c r="BG240" s="4">
        <f t="shared" si="506"/>
        <v>0.28078524687685902</v>
      </c>
      <c r="BH240" s="12">
        <f t="shared" ref="BH240:BL242" si="507">R240/H240</f>
        <v>0.3341127565601455</v>
      </c>
      <c r="BI240" s="4">
        <f t="shared" si="507"/>
        <v>0.34642497482376639</v>
      </c>
      <c r="BJ240" s="4">
        <f t="shared" si="507"/>
        <v>0.36782203828246246</v>
      </c>
      <c r="BK240" s="4">
        <f t="shared" si="507"/>
        <v>0.33315098468271331</v>
      </c>
      <c r="BL240" s="4">
        <f t="shared" si="507"/>
        <v>0.30938647089669641</v>
      </c>
      <c r="BM240" s="35">
        <f t="shared" ref="BM240:BM246" si="508">C240*0.35</f>
        <v>2.1418249999999999</v>
      </c>
    </row>
    <row r="241" spans="1:65" x14ac:dyDescent="0.2">
      <c r="A241" s="103" t="s">
        <v>277</v>
      </c>
      <c r="B241" s="68">
        <v>40627</v>
      </c>
      <c r="C241" s="25">
        <v>6.5549999999999997</v>
      </c>
      <c r="D241" s="25">
        <v>6.7685000000000004</v>
      </c>
      <c r="E241" s="25">
        <v>6.4295</v>
      </c>
      <c r="F241" s="25">
        <v>6.3244999999999996</v>
      </c>
      <c r="G241" s="30">
        <v>6.3254999999999999</v>
      </c>
      <c r="H241" s="25">
        <v>190.8</v>
      </c>
      <c r="I241" s="25">
        <v>205.4</v>
      </c>
      <c r="J241" s="25">
        <v>203.3</v>
      </c>
      <c r="K241" s="25">
        <v>189.1</v>
      </c>
      <c r="L241" s="30">
        <v>190.4</v>
      </c>
      <c r="M241" s="25">
        <v>91</v>
      </c>
      <c r="N241" s="25">
        <v>97.7</v>
      </c>
      <c r="O241" s="25">
        <v>102</v>
      </c>
      <c r="P241" s="25">
        <v>92.55</v>
      </c>
      <c r="Q241" s="30">
        <v>87.5</v>
      </c>
      <c r="R241" s="25">
        <v>65.5</v>
      </c>
      <c r="S241" s="25">
        <v>70</v>
      </c>
      <c r="T241" s="25">
        <v>72.5</v>
      </c>
      <c r="U241" s="25">
        <v>61.95</v>
      </c>
      <c r="V241" s="30">
        <v>60.6</v>
      </c>
      <c r="W241" s="25">
        <v>2.37</v>
      </c>
      <c r="X241" s="25">
        <v>2.42</v>
      </c>
      <c r="Y241" s="25">
        <v>2.36</v>
      </c>
      <c r="Z241" s="25">
        <v>2.37</v>
      </c>
      <c r="AA241" s="30">
        <v>2.38</v>
      </c>
      <c r="AB241" s="34"/>
      <c r="AC241" s="29">
        <f t="shared" si="492"/>
        <v>14.599999999999994</v>
      </c>
      <c r="AD241" s="25">
        <f t="shared" si="493"/>
        <v>12.5</v>
      </c>
      <c r="AE241" s="25">
        <f t="shared" si="494"/>
        <v>-1.7000000000000171</v>
      </c>
      <c r="AF241" s="25">
        <f t="shared" si="494"/>
        <v>-0.40000000000000568</v>
      </c>
      <c r="AG241" s="29">
        <f t="shared" si="495"/>
        <v>4.5</v>
      </c>
      <c r="AH241" s="25">
        <f t="shared" si="496"/>
        <v>7</v>
      </c>
      <c r="AI241" s="25">
        <f t="shared" si="497"/>
        <v>-3.5499999999999972</v>
      </c>
      <c r="AJ241" s="25">
        <f t="shared" si="498"/>
        <v>-4.8999999999999986</v>
      </c>
      <c r="AK241" s="29">
        <f t="shared" si="499"/>
        <v>4.9999999999999822E-2</v>
      </c>
      <c r="AL241" s="25">
        <f t="shared" si="500"/>
        <v>-1.0000000000000231E-2</v>
      </c>
      <c r="AM241" s="25">
        <f t="shared" si="501"/>
        <v>0</v>
      </c>
      <c r="AN241" s="25">
        <f t="shared" si="502"/>
        <v>9.9999999999997868E-3</v>
      </c>
      <c r="AO241" s="29">
        <f t="shared" si="503"/>
        <v>0.21350000000000069</v>
      </c>
      <c r="AP241" s="25">
        <f t="shared" si="503"/>
        <v>-0.12549999999999972</v>
      </c>
      <c r="AQ241" s="25">
        <f t="shared" si="503"/>
        <v>-0.23050000000000015</v>
      </c>
      <c r="AR241" s="25">
        <f t="shared" si="503"/>
        <v>-0.22949999999999982</v>
      </c>
      <c r="AS241" s="100">
        <f t="shared" si="504"/>
        <v>0.11705357142857142</v>
      </c>
      <c r="AT241" s="28">
        <f t="shared" si="504"/>
        <v>0.12086607142857143</v>
      </c>
      <c r="AU241" s="28">
        <f t="shared" si="504"/>
        <v>0.1148125</v>
      </c>
      <c r="AV241" s="28">
        <f t="shared" si="504"/>
        <v>0.1129375</v>
      </c>
      <c r="AW241" s="28">
        <f t="shared" si="504"/>
        <v>0.11295535714285714</v>
      </c>
      <c r="AX241" s="12">
        <f t="shared" si="505"/>
        <v>0.81501144164759742</v>
      </c>
      <c r="AY241" s="4">
        <f t="shared" si="505"/>
        <v>0.84970081997488356</v>
      </c>
      <c r="AZ241" s="4">
        <f t="shared" si="505"/>
        <v>0.8853565596080567</v>
      </c>
      <c r="BA241" s="4">
        <f t="shared" si="505"/>
        <v>0.83718871057000555</v>
      </c>
      <c r="BB241" s="4">
        <f t="shared" si="505"/>
        <v>0.84281084499249082</v>
      </c>
      <c r="BC241" s="12">
        <f t="shared" si="506"/>
        <v>0.27978642257818459</v>
      </c>
      <c r="BD241" s="4">
        <f t="shared" si="506"/>
        <v>0.28957671566816873</v>
      </c>
      <c r="BE241" s="4">
        <f t="shared" si="506"/>
        <v>0.31573217201959713</v>
      </c>
      <c r="BF241" s="4">
        <f t="shared" si="506"/>
        <v>0.27426674045379085</v>
      </c>
      <c r="BG241" s="4">
        <f t="shared" si="506"/>
        <v>0.26824756936210581</v>
      </c>
      <c r="BH241" s="12">
        <f t="shared" si="507"/>
        <v>0.34329140461215929</v>
      </c>
      <c r="BI241" s="4">
        <f t="shared" si="507"/>
        <v>0.34079844206426485</v>
      </c>
      <c r="BJ241" s="4">
        <f t="shared" si="507"/>
        <v>0.35661583866207575</v>
      </c>
      <c r="BK241" s="4">
        <f t="shared" si="507"/>
        <v>0.32760444209413009</v>
      </c>
      <c r="BL241" s="4">
        <f t="shared" si="507"/>
        <v>0.31827731092436973</v>
      </c>
      <c r="BM241" s="35">
        <f t="shared" si="508"/>
        <v>2.2942499999999999</v>
      </c>
    </row>
    <row r="242" spans="1:65" x14ac:dyDescent="0.2">
      <c r="A242" s="103" t="s">
        <v>278</v>
      </c>
      <c r="B242" s="68">
        <v>40634</v>
      </c>
      <c r="C242" s="25">
        <v>6.4589999999999996</v>
      </c>
      <c r="D242" s="25">
        <v>6.6864999999999997</v>
      </c>
      <c r="E242" s="25">
        <v>6.4095000000000004</v>
      </c>
      <c r="F242" s="25">
        <v>6.2584999999999997</v>
      </c>
      <c r="G242" s="30">
        <v>6.2554999999999996</v>
      </c>
      <c r="H242" s="25">
        <v>198.9</v>
      </c>
      <c r="I242" s="25">
        <v>204.8</v>
      </c>
      <c r="J242" s="25">
        <v>203.2</v>
      </c>
      <c r="K242" s="25">
        <v>192</v>
      </c>
      <c r="L242" s="30">
        <v>190.5</v>
      </c>
      <c r="M242" s="25">
        <v>94.6</v>
      </c>
      <c r="N242" s="25">
        <v>97.9</v>
      </c>
      <c r="O242" s="25">
        <v>102.5</v>
      </c>
      <c r="P242" s="25">
        <v>93.85</v>
      </c>
      <c r="Q242" s="30">
        <v>91.5</v>
      </c>
      <c r="R242" s="25">
        <v>67</v>
      </c>
      <c r="S242" s="25">
        <v>70.400000000000006</v>
      </c>
      <c r="T242" s="25">
        <v>73.400000000000006</v>
      </c>
      <c r="U242" s="25">
        <v>63.5</v>
      </c>
      <c r="V242" s="30">
        <v>61.8</v>
      </c>
      <c r="W242" s="25">
        <v>2.44</v>
      </c>
      <c r="X242" s="25">
        <v>2.5099999999999998</v>
      </c>
      <c r="Y242" s="25">
        <v>2.4500000000000002</v>
      </c>
      <c r="Z242" s="25">
        <v>2.4300000000000002</v>
      </c>
      <c r="AA242" s="30">
        <v>2.46</v>
      </c>
      <c r="AB242" s="34"/>
      <c r="AC242" s="29">
        <f t="shared" si="492"/>
        <v>5.9000000000000057</v>
      </c>
      <c r="AD242" s="25">
        <f t="shared" si="493"/>
        <v>4.2999999999999829</v>
      </c>
      <c r="AE242" s="25">
        <f t="shared" si="494"/>
        <v>-6.9000000000000057</v>
      </c>
      <c r="AF242" s="25">
        <f t="shared" si="494"/>
        <v>-8.4000000000000057</v>
      </c>
      <c r="AG242" s="29">
        <f t="shared" si="495"/>
        <v>3.4000000000000057</v>
      </c>
      <c r="AH242" s="25">
        <f t="shared" si="496"/>
        <v>6.4000000000000057</v>
      </c>
      <c r="AI242" s="25">
        <f t="shared" si="497"/>
        <v>-3.5</v>
      </c>
      <c r="AJ242" s="25">
        <f t="shared" si="498"/>
        <v>-5.2000000000000028</v>
      </c>
      <c r="AK242" s="29">
        <f t="shared" si="499"/>
        <v>6.999999999999984E-2</v>
      </c>
      <c r="AL242" s="25">
        <f t="shared" si="500"/>
        <v>1.0000000000000231E-2</v>
      </c>
      <c r="AM242" s="25">
        <f t="shared" si="501"/>
        <v>-9.9999999999997868E-3</v>
      </c>
      <c r="AN242" s="25">
        <f t="shared" si="502"/>
        <v>2.0000000000000018E-2</v>
      </c>
      <c r="AO242" s="29">
        <f t="shared" si="503"/>
        <v>0.22750000000000004</v>
      </c>
      <c r="AP242" s="25">
        <f t="shared" si="503"/>
        <v>-4.9499999999999211E-2</v>
      </c>
      <c r="AQ242" s="25">
        <f t="shared" si="503"/>
        <v>-0.2004999999999999</v>
      </c>
      <c r="AR242" s="25">
        <f t="shared" si="503"/>
        <v>-0.20350000000000001</v>
      </c>
      <c r="AS242" s="100">
        <f t="shared" si="504"/>
        <v>0.11533928571428571</v>
      </c>
      <c r="AT242" s="28">
        <f t="shared" si="504"/>
        <v>0.11940178571428571</v>
      </c>
      <c r="AU242" s="28">
        <f t="shared" si="504"/>
        <v>0.11445535714285715</v>
      </c>
      <c r="AV242" s="28">
        <f t="shared" si="504"/>
        <v>0.11175892857142856</v>
      </c>
      <c r="AW242" s="28">
        <f t="shared" si="504"/>
        <v>0.11170535714285713</v>
      </c>
      <c r="AX242" s="12">
        <f t="shared" si="505"/>
        <v>0.86223873664653972</v>
      </c>
      <c r="AY242" s="4">
        <f t="shared" si="505"/>
        <v>0.85760861437224267</v>
      </c>
      <c r="AZ242" s="4">
        <f t="shared" si="505"/>
        <v>0.88768234651688893</v>
      </c>
      <c r="BA242" s="4">
        <f t="shared" si="505"/>
        <v>0.85899177119118009</v>
      </c>
      <c r="BB242" s="4">
        <f t="shared" si="505"/>
        <v>0.85268963312285195</v>
      </c>
      <c r="BC242" s="12">
        <f t="shared" si="506"/>
        <v>0.29044743768385201</v>
      </c>
      <c r="BD242" s="4">
        <f t="shared" si="506"/>
        <v>0.2948029611904584</v>
      </c>
      <c r="BE242" s="4">
        <f t="shared" si="506"/>
        <v>0.32064903658631722</v>
      </c>
      <c r="BF242" s="4">
        <f t="shared" si="506"/>
        <v>0.28409363265958298</v>
      </c>
      <c r="BG242" s="4">
        <f t="shared" si="506"/>
        <v>0.27662057389497241</v>
      </c>
      <c r="BH242" s="12">
        <f t="shared" si="507"/>
        <v>0.33685268979386623</v>
      </c>
      <c r="BI242" s="4">
        <f t="shared" si="507"/>
        <v>0.34375</v>
      </c>
      <c r="BJ242" s="4">
        <f t="shared" si="507"/>
        <v>0.36122047244094491</v>
      </c>
      <c r="BK242" s="4">
        <f t="shared" si="507"/>
        <v>0.33072916666666669</v>
      </c>
      <c r="BL242" s="4">
        <f t="shared" si="507"/>
        <v>0.32440944881889761</v>
      </c>
      <c r="BM242" s="35">
        <f t="shared" si="508"/>
        <v>2.2606499999999996</v>
      </c>
    </row>
    <row r="243" spans="1:65" x14ac:dyDescent="0.2">
      <c r="A243" s="103" t="s">
        <v>279</v>
      </c>
      <c r="B243" s="68">
        <v>40641</v>
      </c>
      <c r="C243" s="25">
        <v>7.2649999999999997</v>
      </c>
      <c r="D243" s="25">
        <v>7.52</v>
      </c>
      <c r="E243" s="25">
        <v>7.1508000000000003</v>
      </c>
      <c r="F243" s="25">
        <v>7.0549999999999997</v>
      </c>
      <c r="G243" s="30">
        <v>7.0468000000000002</v>
      </c>
      <c r="H243" s="25">
        <v>212.05</v>
      </c>
      <c r="I243" s="25">
        <v>213.3</v>
      </c>
      <c r="J243" s="25">
        <v>217.35</v>
      </c>
      <c r="K243" s="25">
        <v>207.85</v>
      </c>
      <c r="L243" s="30">
        <v>200.1</v>
      </c>
      <c r="M243" s="25">
        <v>102.9</v>
      </c>
      <c r="N243" s="25">
        <v>101.8</v>
      </c>
      <c r="O243" s="25">
        <v>109</v>
      </c>
      <c r="P243" s="25">
        <v>102.6</v>
      </c>
      <c r="Q243" s="30">
        <v>96.5</v>
      </c>
      <c r="R243" s="25">
        <v>68.099999999999994</v>
      </c>
      <c r="S243" s="25">
        <v>71.7</v>
      </c>
      <c r="T243" s="25">
        <v>75.3</v>
      </c>
      <c r="U243" s="25">
        <v>71.400000000000006</v>
      </c>
      <c r="V243" s="30">
        <v>64</v>
      </c>
      <c r="W243" s="25">
        <v>2.4900000000000002</v>
      </c>
      <c r="X243" s="25">
        <v>2.52</v>
      </c>
      <c r="Y243" s="25">
        <v>2.4900000000000002</v>
      </c>
      <c r="Z243" s="25">
        <v>2.5</v>
      </c>
      <c r="AA243" s="30">
        <v>2.4900000000000002</v>
      </c>
      <c r="AB243" s="34"/>
      <c r="AC243" s="29">
        <f t="shared" si="492"/>
        <v>1.25</v>
      </c>
      <c r="AD243" s="25">
        <f t="shared" si="493"/>
        <v>5.2999999999999829</v>
      </c>
      <c r="AE243" s="25">
        <f t="shared" ref="AE243:AF246" si="509">K243-$H243</f>
        <v>-4.2000000000000171</v>
      </c>
      <c r="AF243" s="25">
        <f t="shared" si="509"/>
        <v>-11.950000000000017</v>
      </c>
      <c r="AG243" s="29">
        <f t="shared" si="495"/>
        <v>3.6000000000000085</v>
      </c>
      <c r="AH243" s="25">
        <f t="shared" si="496"/>
        <v>7.2000000000000028</v>
      </c>
      <c r="AI243" s="25">
        <f t="shared" si="497"/>
        <v>3.3000000000000114</v>
      </c>
      <c r="AJ243" s="25">
        <f t="shared" si="498"/>
        <v>-4.0999999999999943</v>
      </c>
      <c r="AK243" s="29">
        <f t="shared" si="499"/>
        <v>2.9999999999999805E-2</v>
      </c>
      <c r="AL243" s="25">
        <f t="shared" si="500"/>
        <v>0</v>
      </c>
      <c r="AM243" s="25">
        <f t="shared" si="501"/>
        <v>9.9999999999997868E-3</v>
      </c>
      <c r="AN243" s="25">
        <f t="shared" si="502"/>
        <v>0</v>
      </c>
      <c r="AO243" s="29">
        <f t="shared" ref="AO243:AR246" si="510">D243-$C243</f>
        <v>0.25499999999999989</v>
      </c>
      <c r="AP243" s="25">
        <f t="shared" si="510"/>
        <v>-0.11419999999999941</v>
      </c>
      <c r="AQ243" s="25">
        <f t="shared" si="510"/>
        <v>-0.20999999999999996</v>
      </c>
      <c r="AR243" s="25">
        <f t="shared" si="510"/>
        <v>-0.21819999999999951</v>
      </c>
      <c r="AS243" s="100">
        <f t="shared" ref="AS243:AW246" si="511">C243/56</f>
        <v>0.12973214285714285</v>
      </c>
      <c r="AT243" s="28">
        <f t="shared" si="511"/>
        <v>0.13428571428571429</v>
      </c>
      <c r="AU243" s="28">
        <f t="shared" si="511"/>
        <v>0.12769285714285714</v>
      </c>
      <c r="AV243" s="28">
        <f t="shared" si="511"/>
        <v>0.12598214285714285</v>
      </c>
      <c r="AW243" s="28">
        <f t="shared" si="511"/>
        <v>0.1258357142857143</v>
      </c>
      <c r="AX243" s="12">
        <f t="shared" ref="AX243:BB246" si="512">(H243/2000)/AS243</f>
        <v>0.81726083964211982</v>
      </c>
      <c r="AY243" s="4">
        <f t="shared" si="512"/>
        <v>0.79420212765957454</v>
      </c>
      <c r="AZ243" s="4">
        <f t="shared" si="512"/>
        <v>0.85106561503607991</v>
      </c>
      <c r="BA243" s="4">
        <f t="shared" si="512"/>
        <v>0.82491849751948976</v>
      </c>
      <c r="BB243" s="4">
        <f t="shared" si="512"/>
        <v>0.7950842935800646</v>
      </c>
      <c r="BC243" s="12">
        <f t="shared" ref="BC243:BG246" si="513">(R243/2000)/AS243</f>
        <v>0.2624638678596008</v>
      </c>
      <c r="BD243" s="4">
        <f t="shared" si="513"/>
        <v>0.26696808510638298</v>
      </c>
      <c r="BE243" s="4">
        <f t="shared" si="513"/>
        <v>0.29484812888068468</v>
      </c>
      <c r="BF243" s="4">
        <f t="shared" si="513"/>
        <v>0.28337349397590367</v>
      </c>
      <c r="BG243" s="4">
        <f t="shared" si="513"/>
        <v>0.25429982403360391</v>
      </c>
      <c r="BH243" s="12">
        <f t="shared" ref="BH243:BL246" si="514">R243/H243</f>
        <v>0.32115067201131803</v>
      </c>
      <c r="BI243" s="4">
        <f t="shared" si="514"/>
        <v>0.3361462728551336</v>
      </c>
      <c r="BJ243" s="4">
        <f t="shared" si="514"/>
        <v>0.34644582470669427</v>
      </c>
      <c r="BK243" s="4">
        <f t="shared" si="514"/>
        <v>0.34351695934568199</v>
      </c>
      <c r="BL243" s="4">
        <f t="shared" si="514"/>
        <v>0.31984007996002001</v>
      </c>
      <c r="BM243" s="35">
        <f t="shared" si="508"/>
        <v>2.5427499999999998</v>
      </c>
    </row>
    <row r="244" spans="1:65" x14ac:dyDescent="0.2">
      <c r="A244" s="103" t="s">
        <v>280</v>
      </c>
      <c r="B244" s="68">
        <v>40648</v>
      </c>
      <c r="C244" s="25">
        <v>7.3140000000000001</v>
      </c>
      <c r="D244" s="25">
        <v>7.5774999999999997</v>
      </c>
      <c r="E244" s="25">
        <v>7.2605000000000004</v>
      </c>
      <c r="F244" s="25">
        <v>7.1180000000000003</v>
      </c>
      <c r="G244" s="30">
        <v>7.0910000000000002</v>
      </c>
      <c r="H244" s="25">
        <v>211.45</v>
      </c>
      <c r="I244" s="25">
        <v>213.1</v>
      </c>
      <c r="J244" s="25">
        <v>218.2</v>
      </c>
      <c r="K244" s="25">
        <v>208.4</v>
      </c>
      <c r="L244" s="30">
        <v>202.5</v>
      </c>
      <c r="M244" s="25">
        <v>104.15</v>
      </c>
      <c r="N244" s="25">
        <v>102.2</v>
      </c>
      <c r="O244" s="25">
        <v>109.2</v>
      </c>
      <c r="P244" s="25">
        <v>103.6</v>
      </c>
      <c r="Q244" s="30">
        <v>101.5</v>
      </c>
      <c r="R244" s="25">
        <v>67.7</v>
      </c>
      <c r="S244" s="25">
        <v>73</v>
      </c>
      <c r="T244" s="25">
        <v>77</v>
      </c>
      <c r="U244" s="25">
        <v>70.599999999999994</v>
      </c>
      <c r="V244" s="30">
        <v>64.5</v>
      </c>
      <c r="W244" s="25">
        <v>2.61</v>
      </c>
      <c r="X244" s="25">
        <v>2.64</v>
      </c>
      <c r="Y244" s="25">
        <v>2.6</v>
      </c>
      <c r="Z244" s="25">
        <v>2.59</v>
      </c>
      <c r="AA244" s="30">
        <v>2.6</v>
      </c>
      <c r="AB244" s="34"/>
      <c r="AC244" s="29">
        <f t="shared" si="492"/>
        <v>1.6500000000000057</v>
      </c>
      <c r="AD244" s="25">
        <f t="shared" si="493"/>
        <v>6.75</v>
      </c>
      <c r="AE244" s="25">
        <f t="shared" si="509"/>
        <v>-3.0499999999999829</v>
      </c>
      <c r="AF244" s="25">
        <f t="shared" si="509"/>
        <v>-8.9499999999999886</v>
      </c>
      <c r="AG244" s="29">
        <f t="shared" si="495"/>
        <v>5.2999999999999972</v>
      </c>
      <c r="AH244" s="25">
        <f t="shared" si="496"/>
        <v>9.2999999999999972</v>
      </c>
      <c r="AI244" s="25">
        <f t="shared" si="497"/>
        <v>2.8999999999999915</v>
      </c>
      <c r="AJ244" s="25">
        <f t="shared" si="498"/>
        <v>-3.2000000000000028</v>
      </c>
      <c r="AK244" s="29">
        <f t="shared" si="499"/>
        <v>3.0000000000000249E-2</v>
      </c>
      <c r="AL244" s="25">
        <f t="shared" si="500"/>
        <v>-9.9999999999997868E-3</v>
      </c>
      <c r="AM244" s="25">
        <f t="shared" si="501"/>
        <v>-2.0000000000000018E-2</v>
      </c>
      <c r="AN244" s="25">
        <f t="shared" si="502"/>
        <v>-9.9999999999997868E-3</v>
      </c>
      <c r="AO244" s="29">
        <f t="shared" si="510"/>
        <v>0.26349999999999962</v>
      </c>
      <c r="AP244" s="25">
        <f t="shared" si="510"/>
        <v>-5.3499999999999659E-2</v>
      </c>
      <c r="AQ244" s="25">
        <f t="shared" si="510"/>
        <v>-0.19599999999999973</v>
      </c>
      <c r="AR244" s="25">
        <f t="shared" si="510"/>
        <v>-0.22299999999999986</v>
      </c>
      <c r="AS244" s="100">
        <f t="shared" si="511"/>
        <v>0.13060714285714287</v>
      </c>
      <c r="AT244" s="28">
        <f t="shared" si="511"/>
        <v>0.1353125</v>
      </c>
      <c r="AU244" s="28">
        <f t="shared" si="511"/>
        <v>0.12965178571428573</v>
      </c>
      <c r="AV244" s="28">
        <f t="shared" si="511"/>
        <v>0.12710714285714286</v>
      </c>
      <c r="AW244" s="28">
        <f t="shared" si="511"/>
        <v>0.12662500000000002</v>
      </c>
      <c r="AX244" s="12">
        <f t="shared" si="512"/>
        <v>0.80948865190046482</v>
      </c>
      <c r="AY244" s="4">
        <f t="shared" si="512"/>
        <v>0.78743648960739021</v>
      </c>
      <c r="AZ244" s="4">
        <f t="shared" si="512"/>
        <v>0.84148474622959835</v>
      </c>
      <c r="BA244" s="4">
        <f t="shared" si="512"/>
        <v>0.81978083731385221</v>
      </c>
      <c r="BB244" s="4">
        <f t="shared" si="512"/>
        <v>0.79960513326752214</v>
      </c>
      <c r="BC244" s="12">
        <f t="shared" si="513"/>
        <v>0.2591741864916598</v>
      </c>
      <c r="BD244" s="4">
        <f t="shared" si="513"/>
        <v>0.26974595842956117</v>
      </c>
      <c r="BE244" s="4">
        <f t="shared" si="513"/>
        <v>0.29694924591970245</v>
      </c>
      <c r="BF244" s="4">
        <f t="shared" si="513"/>
        <v>0.27771846024164087</v>
      </c>
      <c r="BG244" s="4">
        <f t="shared" si="513"/>
        <v>0.2546890424481737</v>
      </c>
      <c r="BH244" s="12">
        <f t="shared" si="514"/>
        <v>0.32017025301489715</v>
      </c>
      <c r="BI244" s="4">
        <f t="shared" si="514"/>
        <v>0.34256217738151101</v>
      </c>
      <c r="BJ244" s="4">
        <f t="shared" si="514"/>
        <v>0.35288725939505045</v>
      </c>
      <c r="BK244" s="4">
        <f t="shared" si="514"/>
        <v>0.3387715930902111</v>
      </c>
      <c r="BL244" s="4">
        <f t="shared" si="514"/>
        <v>0.31851851851851853</v>
      </c>
      <c r="BM244" s="35">
        <f t="shared" si="508"/>
        <v>2.5598999999999998</v>
      </c>
    </row>
    <row r="245" spans="1:65" x14ac:dyDescent="0.2">
      <c r="A245" s="103" t="s">
        <v>281</v>
      </c>
      <c r="B245" s="68">
        <v>40655</v>
      </c>
      <c r="C245" s="25">
        <v>7.1513499999999999</v>
      </c>
      <c r="D245" s="25">
        <v>7.4085000000000001</v>
      </c>
      <c r="E245" s="25">
        <v>7.2074999999999996</v>
      </c>
      <c r="F245" s="25">
        <v>6.9645000000000001</v>
      </c>
      <c r="G245" s="30">
        <v>6.9255000000000004</v>
      </c>
      <c r="H245" s="25">
        <v>209.05</v>
      </c>
      <c r="I245" s="25">
        <v>210.5</v>
      </c>
      <c r="J245" s="25">
        <v>215.3</v>
      </c>
      <c r="K245" s="25">
        <v>202.7</v>
      </c>
      <c r="L245" s="30">
        <v>202.5</v>
      </c>
      <c r="M245" s="25">
        <v>99.95</v>
      </c>
      <c r="N245" s="25">
        <v>102.5</v>
      </c>
      <c r="O245" s="25">
        <v>108.2</v>
      </c>
      <c r="P245" s="25">
        <v>100</v>
      </c>
      <c r="Q245" s="30">
        <v>98.5</v>
      </c>
      <c r="R245" s="25">
        <v>70.45</v>
      </c>
      <c r="S245" s="25">
        <v>73</v>
      </c>
      <c r="T245" s="25">
        <v>76.900000000000006</v>
      </c>
      <c r="U245" s="25">
        <v>70</v>
      </c>
      <c r="V245" s="30">
        <v>64.5</v>
      </c>
      <c r="W245" s="25">
        <v>2.6</v>
      </c>
      <c r="X245" s="25">
        <v>2.64</v>
      </c>
      <c r="Y245" s="25">
        <v>2.6</v>
      </c>
      <c r="Z245" s="25">
        <v>2.58</v>
      </c>
      <c r="AA245" s="30">
        <v>2.59</v>
      </c>
      <c r="AB245" s="34"/>
      <c r="AC245" s="29">
        <f t="shared" si="492"/>
        <v>1.4499999999999886</v>
      </c>
      <c r="AD245" s="25">
        <f t="shared" si="493"/>
        <v>6.25</v>
      </c>
      <c r="AE245" s="25">
        <f t="shared" si="509"/>
        <v>-6.3500000000000227</v>
      </c>
      <c r="AF245" s="25">
        <f t="shared" si="509"/>
        <v>-6.5500000000000114</v>
      </c>
      <c r="AG245" s="29">
        <f t="shared" si="495"/>
        <v>2.5499999999999972</v>
      </c>
      <c r="AH245" s="25">
        <f t="shared" si="496"/>
        <v>6.4500000000000028</v>
      </c>
      <c r="AI245" s="25">
        <f t="shared" si="497"/>
        <v>-0.45000000000000284</v>
      </c>
      <c r="AJ245" s="25">
        <f t="shared" si="498"/>
        <v>-5.9500000000000028</v>
      </c>
      <c r="AK245" s="29">
        <f t="shared" si="499"/>
        <v>4.0000000000000036E-2</v>
      </c>
      <c r="AL245" s="25">
        <f t="shared" si="500"/>
        <v>0</v>
      </c>
      <c r="AM245" s="25">
        <f t="shared" si="501"/>
        <v>-2.0000000000000018E-2</v>
      </c>
      <c r="AN245" s="25">
        <f t="shared" si="502"/>
        <v>-1.0000000000000231E-2</v>
      </c>
      <c r="AO245" s="29">
        <f t="shared" si="510"/>
        <v>0.25715000000000021</v>
      </c>
      <c r="AP245" s="25">
        <f t="shared" si="510"/>
        <v>5.61499999999997E-2</v>
      </c>
      <c r="AQ245" s="25">
        <f t="shared" si="510"/>
        <v>-0.18684999999999974</v>
      </c>
      <c r="AR245" s="25">
        <f t="shared" si="510"/>
        <v>-0.22584999999999944</v>
      </c>
      <c r="AS245" s="100">
        <f t="shared" si="511"/>
        <v>0.12770267857142856</v>
      </c>
      <c r="AT245" s="28">
        <f t="shared" si="511"/>
        <v>0.13229464285714285</v>
      </c>
      <c r="AU245" s="28">
        <f t="shared" si="511"/>
        <v>0.12870535714285714</v>
      </c>
      <c r="AV245" s="28">
        <f t="shared" si="511"/>
        <v>0.12436607142857144</v>
      </c>
      <c r="AW245" s="28">
        <f t="shared" si="511"/>
        <v>0.12366964285714287</v>
      </c>
      <c r="AX245" s="12">
        <f t="shared" si="512"/>
        <v>0.81850280017059729</v>
      </c>
      <c r="AY245" s="4">
        <f t="shared" si="512"/>
        <v>0.79557265303367752</v>
      </c>
      <c r="AZ245" s="4">
        <f t="shared" si="512"/>
        <v>0.83640652098508506</v>
      </c>
      <c r="BA245" s="4">
        <f t="shared" si="512"/>
        <v>0.81493287386029134</v>
      </c>
      <c r="BB245" s="4">
        <f t="shared" si="512"/>
        <v>0.81871345029239762</v>
      </c>
      <c r="BC245" s="12">
        <f t="shared" si="513"/>
        <v>0.27583603095918957</v>
      </c>
      <c r="BD245" s="4">
        <f t="shared" si="513"/>
        <v>0.27589930485253428</v>
      </c>
      <c r="BE245" s="4">
        <f t="shared" si="513"/>
        <v>0.29874436351023248</v>
      </c>
      <c r="BF245" s="4">
        <f t="shared" si="513"/>
        <v>0.28142723813626247</v>
      </c>
      <c r="BG245" s="4">
        <f t="shared" si="513"/>
        <v>0.26077539527831922</v>
      </c>
      <c r="BH245" s="12">
        <f t="shared" si="514"/>
        <v>0.33700071753169097</v>
      </c>
      <c r="BI245" s="4">
        <f t="shared" si="514"/>
        <v>0.34679334916864607</v>
      </c>
      <c r="BJ245" s="4">
        <f t="shared" si="514"/>
        <v>0.35717603344170923</v>
      </c>
      <c r="BK245" s="4">
        <f t="shared" si="514"/>
        <v>0.34533793783917122</v>
      </c>
      <c r="BL245" s="4">
        <f t="shared" si="514"/>
        <v>0.31851851851851853</v>
      </c>
      <c r="BM245" s="35">
        <f t="shared" si="508"/>
        <v>2.5029724999999998</v>
      </c>
    </row>
    <row r="246" spans="1:65" x14ac:dyDescent="0.2">
      <c r="A246" s="103" t="s">
        <v>282</v>
      </c>
      <c r="B246" s="68">
        <v>40662</v>
      </c>
      <c r="C246" s="25">
        <v>7.2384500000000003</v>
      </c>
      <c r="D246" s="25">
        <v>7.4764999999999997</v>
      </c>
      <c r="E246" s="25">
        <v>7.3262999999999998</v>
      </c>
      <c r="F246" s="25">
        <v>7.0449999999999999</v>
      </c>
      <c r="G246" s="30">
        <v>6.9859999999999998</v>
      </c>
      <c r="H246" s="25">
        <v>203.44</v>
      </c>
      <c r="I246" s="25">
        <v>212</v>
      </c>
      <c r="J246" s="25">
        <v>220.31</v>
      </c>
      <c r="K246" s="25">
        <v>203.13</v>
      </c>
      <c r="L246" s="30">
        <v>202.5</v>
      </c>
      <c r="M246" s="25">
        <v>101.625</v>
      </c>
      <c r="N246" s="25">
        <v>102.3</v>
      </c>
      <c r="O246" s="25">
        <v>108</v>
      </c>
      <c r="P246" s="25">
        <v>101</v>
      </c>
      <c r="Q246" s="30">
        <v>99.5</v>
      </c>
      <c r="R246" s="25">
        <v>77</v>
      </c>
      <c r="S246" s="25">
        <v>73</v>
      </c>
      <c r="T246" s="25">
        <v>77.5</v>
      </c>
      <c r="U246" s="25">
        <v>70.13</v>
      </c>
      <c r="V246" s="30">
        <v>66.099999999999994</v>
      </c>
      <c r="W246" s="25">
        <v>2.58</v>
      </c>
      <c r="X246" s="25">
        <v>2.58</v>
      </c>
      <c r="Y246" s="25">
        <v>2.5499999999999998</v>
      </c>
      <c r="Z246" s="25">
        <v>2.56</v>
      </c>
      <c r="AA246" s="30">
        <v>2.5499999999999998</v>
      </c>
      <c r="AB246" s="34"/>
      <c r="AC246" s="29">
        <f t="shared" si="492"/>
        <v>8.5600000000000023</v>
      </c>
      <c r="AD246" s="25">
        <f t="shared" si="493"/>
        <v>16.870000000000005</v>
      </c>
      <c r="AE246" s="25">
        <f t="shared" si="509"/>
        <v>-0.31000000000000227</v>
      </c>
      <c r="AF246" s="25">
        <f t="shared" si="509"/>
        <v>-0.93999999999999773</v>
      </c>
      <c r="AG246" s="29">
        <f t="shared" si="495"/>
        <v>-4</v>
      </c>
      <c r="AH246" s="25">
        <f t="shared" si="496"/>
        <v>0.5</v>
      </c>
      <c r="AI246" s="25">
        <f t="shared" si="497"/>
        <v>-6.8700000000000045</v>
      </c>
      <c r="AJ246" s="25">
        <f t="shared" si="498"/>
        <v>-10.900000000000006</v>
      </c>
      <c r="AK246" s="29">
        <f t="shared" si="499"/>
        <v>0</v>
      </c>
      <c r="AL246" s="25">
        <f t="shared" si="500"/>
        <v>-3.0000000000000249E-2</v>
      </c>
      <c r="AM246" s="25">
        <f t="shared" si="501"/>
        <v>-2.0000000000000018E-2</v>
      </c>
      <c r="AN246" s="25">
        <f t="shared" si="502"/>
        <v>-3.0000000000000249E-2</v>
      </c>
      <c r="AO246" s="29">
        <f t="shared" si="510"/>
        <v>0.23804999999999943</v>
      </c>
      <c r="AP246" s="25">
        <f t="shared" si="510"/>
        <v>8.784999999999954E-2</v>
      </c>
      <c r="AQ246" s="25">
        <f t="shared" si="510"/>
        <v>-0.19345000000000034</v>
      </c>
      <c r="AR246" s="25">
        <f t="shared" si="510"/>
        <v>-0.25245000000000051</v>
      </c>
      <c r="AS246" s="100">
        <f t="shared" si="511"/>
        <v>0.12925803571428571</v>
      </c>
      <c r="AT246" s="28">
        <f t="shared" si="511"/>
        <v>0.13350892857142857</v>
      </c>
      <c r="AU246" s="28">
        <f t="shared" si="511"/>
        <v>0.13082678571428571</v>
      </c>
      <c r="AV246" s="28">
        <f t="shared" si="511"/>
        <v>0.12580357142857143</v>
      </c>
      <c r="AW246" s="28">
        <f t="shared" si="511"/>
        <v>0.12475</v>
      </c>
      <c r="AX246" s="12">
        <f t="shared" si="512"/>
        <v>0.78695300789533684</v>
      </c>
      <c r="AY246" s="4">
        <f t="shared" si="512"/>
        <v>0.79395439042332638</v>
      </c>
      <c r="AZ246" s="4">
        <f t="shared" si="512"/>
        <v>0.84199118245226101</v>
      </c>
      <c r="BA246" s="4">
        <f t="shared" si="512"/>
        <v>0.80733002129169629</v>
      </c>
      <c r="BB246" s="4">
        <f t="shared" si="512"/>
        <v>0.81162324649298601</v>
      </c>
      <c r="BC246" s="12">
        <f t="shared" si="513"/>
        <v>0.29785382229620982</v>
      </c>
      <c r="BD246" s="4">
        <f t="shared" si="513"/>
        <v>0.27338995519293785</v>
      </c>
      <c r="BE246" s="4">
        <f t="shared" si="513"/>
        <v>0.29619316708297505</v>
      </c>
      <c r="BF246" s="4">
        <f t="shared" si="513"/>
        <v>0.27872817601135558</v>
      </c>
      <c r="BG246" s="4">
        <f t="shared" si="513"/>
        <v>0.26492985971943883</v>
      </c>
      <c r="BH246" s="12">
        <f t="shared" si="514"/>
        <v>0.37848997247345656</v>
      </c>
      <c r="BI246" s="4">
        <f t="shared" si="514"/>
        <v>0.34433962264150941</v>
      </c>
      <c r="BJ246" s="4">
        <f t="shared" si="514"/>
        <v>0.35177704144160499</v>
      </c>
      <c r="BK246" s="4">
        <f t="shared" si="514"/>
        <v>0.34524688623049277</v>
      </c>
      <c r="BL246" s="4">
        <f t="shared" si="514"/>
        <v>0.32641975308641974</v>
      </c>
      <c r="BM246" s="35">
        <f t="shared" si="508"/>
        <v>2.5334574999999999</v>
      </c>
    </row>
    <row r="247" spans="1:65" x14ac:dyDescent="0.2">
      <c r="A247" s="65" t="s">
        <v>283</v>
      </c>
      <c r="B247" s="68">
        <v>40669</v>
      </c>
      <c r="C247" s="25">
        <v>6.9450000000000003</v>
      </c>
      <c r="D247" s="25">
        <v>7.2610000000000001</v>
      </c>
      <c r="E247" s="25">
        <v>7.1144999999999996</v>
      </c>
      <c r="F247" s="25">
        <v>6.8413000000000004</v>
      </c>
      <c r="G247" s="30">
        <v>6.7910000000000004</v>
      </c>
      <c r="H247" s="25">
        <v>200.95</v>
      </c>
      <c r="I247" s="25">
        <v>208</v>
      </c>
      <c r="J247" s="25">
        <v>214.3</v>
      </c>
      <c r="K247" s="25">
        <v>196.1</v>
      </c>
      <c r="L247" s="30">
        <v>202.5</v>
      </c>
      <c r="M247" s="25">
        <v>100.4</v>
      </c>
      <c r="N247" s="25">
        <v>101.4</v>
      </c>
      <c r="O247" s="25">
        <v>108</v>
      </c>
      <c r="P247" s="25">
        <v>97.35</v>
      </c>
      <c r="Q247" s="30">
        <v>98</v>
      </c>
      <c r="R247" s="25">
        <v>73.25</v>
      </c>
      <c r="S247" s="25">
        <v>73</v>
      </c>
      <c r="T247" s="25">
        <v>78.7</v>
      </c>
      <c r="U247" s="25">
        <v>69.7</v>
      </c>
      <c r="V247" s="30">
        <v>65.7</v>
      </c>
      <c r="W247" s="25">
        <v>2.59</v>
      </c>
      <c r="X247" s="25">
        <v>2.6</v>
      </c>
      <c r="Y247" s="25">
        <v>2.58</v>
      </c>
      <c r="Z247" s="25">
        <v>2.56</v>
      </c>
      <c r="AA247" s="30">
        <v>2.54</v>
      </c>
      <c r="AC247" s="29">
        <f t="shared" ref="AC247:AC254" si="515">I247-H247</f>
        <v>7.0500000000000114</v>
      </c>
      <c r="AD247" s="25">
        <f t="shared" ref="AD247:AD254" si="516">J247-H247</f>
        <v>13.350000000000023</v>
      </c>
      <c r="AE247" s="25">
        <f t="shared" ref="AE247:AF250" si="517">K247-$H247</f>
        <v>-4.8499999999999943</v>
      </c>
      <c r="AF247" s="25">
        <f t="shared" si="517"/>
        <v>1.5500000000000114</v>
      </c>
      <c r="AG247" s="29">
        <f t="shared" ref="AG247:AG254" si="518">S247-R247</f>
        <v>-0.25</v>
      </c>
      <c r="AH247" s="25">
        <f t="shared" ref="AH247:AH254" si="519">T247-R247</f>
        <v>5.4500000000000028</v>
      </c>
      <c r="AI247" s="25">
        <f t="shared" ref="AI247:AI254" si="520">U247-R247</f>
        <v>-3.5499999999999972</v>
      </c>
      <c r="AJ247" s="25">
        <f t="shared" ref="AJ247:AJ254" si="521">V247-R247</f>
        <v>-7.5499999999999972</v>
      </c>
      <c r="AK247" s="29">
        <f t="shared" ref="AK247:AK254" si="522">X247-W247</f>
        <v>1.0000000000000231E-2</v>
      </c>
      <c r="AL247" s="25">
        <f t="shared" ref="AL247:AL254" si="523">Y247-W247</f>
        <v>-9.9999999999997868E-3</v>
      </c>
      <c r="AM247" s="25">
        <f t="shared" ref="AM247:AM254" si="524">Z247-W247</f>
        <v>-2.9999999999999805E-2</v>
      </c>
      <c r="AN247" s="25">
        <f t="shared" ref="AN247:AN254" si="525">AA247-W247</f>
        <v>-4.9999999999999822E-2</v>
      </c>
      <c r="AO247" s="29">
        <f t="shared" ref="AO247:AR250" si="526">D247-$C247</f>
        <v>0.31599999999999984</v>
      </c>
      <c r="AP247" s="25">
        <f t="shared" si="526"/>
        <v>0.16949999999999932</v>
      </c>
      <c r="AQ247" s="25">
        <f t="shared" si="526"/>
        <v>-0.1036999999999999</v>
      </c>
      <c r="AR247" s="25">
        <f t="shared" si="526"/>
        <v>-0.15399999999999991</v>
      </c>
      <c r="AS247" s="100">
        <f t="shared" ref="AS247:AW250" si="527">C247/56</f>
        <v>0.12401785714285715</v>
      </c>
      <c r="AT247" s="28">
        <f t="shared" si="527"/>
        <v>0.1296607142857143</v>
      </c>
      <c r="AU247" s="28">
        <f t="shared" si="527"/>
        <v>0.12704464285714284</v>
      </c>
      <c r="AV247" s="28">
        <f t="shared" si="527"/>
        <v>0.12216607142857143</v>
      </c>
      <c r="AW247" s="28">
        <f t="shared" si="527"/>
        <v>0.12126785714285715</v>
      </c>
      <c r="AX247" s="12">
        <f t="shared" ref="AX247:BB250" si="528">(H247/2000)/AS247</f>
        <v>0.81016558675305961</v>
      </c>
      <c r="AY247" s="4">
        <f t="shared" si="528"/>
        <v>0.80209337556810345</v>
      </c>
      <c r="AZ247" s="4">
        <f t="shared" si="528"/>
        <v>0.8434043151310705</v>
      </c>
      <c r="BA247" s="4">
        <f t="shared" si="528"/>
        <v>0.80259599783666846</v>
      </c>
      <c r="BB247" s="4">
        <f t="shared" si="528"/>
        <v>0.83492858194669417</v>
      </c>
      <c r="BC247" s="12">
        <f t="shared" ref="BC247:BG250" si="529">(R247/2000)/AS247</f>
        <v>0.29532037437005038</v>
      </c>
      <c r="BD247" s="4">
        <f t="shared" si="529"/>
        <v>0.28150392507919014</v>
      </c>
      <c r="BE247" s="4">
        <f t="shared" si="529"/>
        <v>0.30973364256096708</v>
      </c>
      <c r="BF247" s="4">
        <f t="shared" si="529"/>
        <v>0.2852674199348077</v>
      </c>
      <c r="BG247" s="4">
        <f t="shared" si="529"/>
        <v>0.27088793992048299</v>
      </c>
      <c r="BH247" s="12">
        <f t="shared" ref="BH247:BL250" si="530">R247/H247</f>
        <v>0.36451853694948994</v>
      </c>
      <c r="BI247" s="4">
        <f t="shared" si="530"/>
        <v>0.35096153846153844</v>
      </c>
      <c r="BJ247" s="4">
        <f t="shared" si="530"/>
        <v>0.36724218385440971</v>
      </c>
      <c r="BK247" s="4">
        <f t="shared" si="530"/>
        <v>0.35543090260071397</v>
      </c>
      <c r="BL247" s="4">
        <f t="shared" si="530"/>
        <v>0.32444444444444448</v>
      </c>
      <c r="BM247" s="35">
        <f t="shared" ref="BM247:BM254" si="531">C247*0.35</f>
        <v>2.4307499999999997</v>
      </c>
    </row>
    <row r="248" spans="1:65" x14ac:dyDescent="0.2">
      <c r="A248" s="65" t="s">
        <v>284</v>
      </c>
      <c r="B248" s="68">
        <v>40676</v>
      </c>
      <c r="C248" s="25">
        <v>6.6400000000000006</v>
      </c>
      <c r="D248" s="25">
        <v>6.9015000000000004</v>
      </c>
      <c r="E248" s="25">
        <v>6.7474999999999996</v>
      </c>
      <c r="F248" s="25">
        <v>6.4764999999999997</v>
      </c>
      <c r="G248" s="30">
        <v>6.4245000000000001</v>
      </c>
      <c r="H248" s="25">
        <v>198.8</v>
      </c>
      <c r="I248" s="25">
        <v>202</v>
      </c>
      <c r="J248" s="25">
        <v>207.7</v>
      </c>
      <c r="K248" s="25">
        <v>186.95</v>
      </c>
      <c r="L248" s="30">
        <v>200.5</v>
      </c>
      <c r="M248" s="25">
        <v>96.6</v>
      </c>
      <c r="N248" s="25">
        <v>100</v>
      </c>
      <c r="O248" s="25">
        <v>106.5</v>
      </c>
      <c r="P248" s="25">
        <v>92.6</v>
      </c>
      <c r="Q248" s="30">
        <v>94.3</v>
      </c>
      <c r="R248" s="25">
        <v>74.099999999999994</v>
      </c>
      <c r="S248" s="25">
        <v>72</v>
      </c>
      <c r="T248" s="25">
        <v>77.7</v>
      </c>
      <c r="U248" s="25">
        <v>68.400000000000006</v>
      </c>
      <c r="V248" s="30">
        <v>65.5</v>
      </c>
      <c r="W248" s="25">
        <v>2.57</v>
      </c>
      <c r="X248" s="25">
        <v>2.59</v>
      </c>
      <c r="Y248" s="25">
        <v>2.5499999999999998</v>
      </c>
      <c r="Z248" s="25">
        <v>2.5</v>
      </c>
      <c r="AA248" s="30">
        <v>2.54</v>
      </c>
      <c r="AC248" s="29">
        <f t="shared" si="515"/>
        <v>3.1999999999999886</v>
      </c>
      <c r="AD248" s="25">
        <f t="shared" si="516"/>
        <v>8.8999999999999773</v>
      </c>
      <c r="AE248" s="25">
        <f t="shared" si="517"/>
        <v>-11.850000000000023</v>
      </c>
      <c r="AF248" s="25">
        <f t="shared" si="517"/>
        <v>1.6999999999999886</v>
      </c>
      <c r="AG248" s="29">
        <f t="shared" si="518"/>
        <v>-2.0999999999999943</v>
      </c>
      <c r="AH248" s="25">
        <f t="shared" si="519"/>
        <v>3.6000000000000085</v>
      </c>
      <c r="AI248" s="25">
        <f t="shared" si="520"/>
        <v>-5.6999999999999886</v>
      </c>
      <c r="AJ248" s="25">
        <f t="shared" si="521"/>
        <v>-8.5999999999999943</v>
      </c>
      <c r="AK248" s="29">
        <f t="shared" si="522"/>
        <v>2.0000000000000018E-2</v>
      </c>
      <c r="AL248" s="25">
        <f t="shared" si="523"/>
        <v>-2.0000000000000018E-2</v>
      </c>
      <c r="AM248" s="25">
        <f t="shared" si="524"/>
        <v>-6.999999999999984E-2</v>
      </c>
      <c r="AN248" s="25">
        <f t="shared" si="525"/>
        <v>-2.9999999999999805E-2</v>
      </c>
      <c r="AO248" s="29">
        <f t="shared" si="526"/>
        <v>0.26149999999999984</v>
      </c>
      <c r="AP248" s="25">
        <f t="shared" si="526"/>
        <v>0.10749999999999904</v>
      </c>
      <c r="AQ248" s="25">
        <f t="shared" si="526"/>
        <v>-0.16350000000000087</v>
      </c>
      <c r="AR248" s="25">
        <f t="shared" si="526"/>
        <v>-0.21550000000000047</v>
      </c>
      <c r="AS248" s="100">
        <f t="shared" si="527"/>
        <v>0.11857142857142858</v>
      </c>
      <c r="AT248" s="28">
        <f t="shared" si="527"/>
        <v>0.12324107142857144</v>
      </c>
      <c r="AU248" s="28">
        <f t="shared" si="527"/>
        <v>0.12049107142857142</v>
      </c>
      <c r="AV248" s="28">
        <f t="shared" si="527"/>
        <v>0.11565178571428571</v>
      </c>
      <c r="AW248" s="28">
        <f t="shared" si="527"/>
        <v>0.11472321428571429</v>
      </c>
      <c r="AX248" s="12">
        <f t="shared" si="528"/>
        <v>0.83831325301204818</v>
      </c>
      <c r="AY248" s="4">
        <f t="shared" si="528"/>
        <v>0.81953198580018838</v>
      </c>
      <c r="AZ248" s="4">
        <f t="shared" si="528"/>
        <v>0.86188958873656918</v>
      </c>
      <c r="BA248" s="4">
        <f t="shared" si="528"/>
        <v>0.80824519416351415</v>
      </c>
      <c r="BB248" s="4">
        <f t="shared" si="528"/>
        <v>0.87384232235971671</v>
      </c>
      <c r="BC248" s="12">
        <f t="shared" si="529"/>
        <v>0.31246987951807226</v>
      </c>
      <c r="BD248" s="4">
        <f t="shared" si="529"/>
        <v>0.29211041078026512</v>
      </c>
      <c r="BE248" s="4">
        <f t="shared" si="529"/>
        <v>0.32243052982586146</v>
      </c>
      <c r="BF248" s="4">
        <f t="shared" si="529"/>
        <v>0.29571527831390415</v>
      </c>
      <c r="BG248" s="4">
        <f t="shared" si="529"/>
        <v>0.28546968635691494</v>
      </c>
      <c r="BH248" s="12">
        <f t="shared" si="530"/>
        <v>0.37273641851106637</v>
      </c>
      <c r="BI248" s="4">
        <f t="shared" si="530"/>
        <v>0.35643564356435642</v>
      </c>
      <c r="BJ248" s="4">
        <f t="shared" si="530"/>
        <v>0.37409725565719792</v>
      </c>
      <c r="BK248" s="4">
        <f t="shared" si="530"/>
        <v>0.36587322813586526</v>
      </c>
      <c r="BL248" s="4">
        <f t="shared" si="530"/>
        <v>0.32668329177057359</v>
      </c>
      <c r="BM248" s="35">
        <f t="shared" si="531"/>
        <v>2.3239999999999998</v>
      </c>
    </row>
    <row r="249" spans="1:65" x14ac:dyDescent="0.2">
      <c r="A249" s="65" t="s">
        <v>285</v>
      </c>
      <c r="B249" s="68">
        <v>40683</v>
      </c>
      <c r="C249" s="25">
        <v>6.9695</v>
      </c>
      <c r="D249" s="25">
        <v>7.2435</v>
      </c>
      <c r="E249" s="25">
        <v>7.0834999999999999</v>
      </c>
      <c r="F249" s="25">
        <v>6.8624999999999998</v>
      </c>
      <c r="G249" s="30">
        <v>6.7205000000000004</v>
      </c>
      <c r="H249" s="25">
        <v>191.6</v>
      </c>
      <c r="I249" s="25">
        <v>202.8</v>
      </c>
      <c r="J249" s="25">
        <v>217.2</v>
      </c>
      <c r="K249" s="25">
        <v>192.2</v>
      </c>
      <c r="L249" s="30">
        <v>196</v>
      </c>
      <c r="M249" s="25">
        <v>95.35</v>
      </c>
      <c r="N249" s="25">
        <v>100.2</v>
      </c>
      <c r="O249" s="25">
        <v>105.8</v>
      </c>
      <c r="P249" s="25">
        <v>93.6</v>
      </c>
      <c r="Q249" s="30">
        <v>91.9</v>
      </c>
      <c r="R249" s="25">
        <v>76.650000000000006</v>
      </c>
      <c r="S249" s="25">
        <v>71.900000000000006</v>
      </c>
      <c r="T249" s="25">
        <v>78.7</v>
      </c>
      <c r="U249" s="25">
        <v>68.5</v>
      </c>
      <c r="V249" s="30">
        <v>68.099999999999994</v>
      </c>
      <c r="W249" s="25">
        <v>2.4900000000000002</v>
      </c>
      <c r="X249" s="25">
        <v>2.5499999999999998</v>
      </c>
      <c r="Y249" s="25">
        <v>2.48</v>
      </c>
      <c r="Z249" s="25">
        <v>2.4700000000000002</v>
      </c>
      <c r="AA249" s="30">
        <v>2.5</v>
      </c>
      <c r="AC249" s="29">
        <f t="shared" si="515"/>
        <v>11.200000000000017</v>
      </c>
      <c r="AD249" s="25">
        <f t="shared" si="516"/>
        <v>25.599999999999994</v>
      </c>
      <c r="AE249" s="25">
        <f t="shared" si="517"/>
        <v>0.59999999999999432</v>
      </c>
      <c r="AF249" s="25">
        <f t="shared" si="517"/>
        <v>4.4000000000000057</v>
      </c>
      <c r="AG249" s="29">
        <f t="shared" si="518"/>
        <v>-4.75</v>
      </c>
      <c r="AH249" s="25">
        <f t="shared" si="519"/>
        <v>2.0499999999999972</v>
      </c>
      <c r="AI249" s="25">
        <f t="shared" si="520"/>
        <v>-8.1500000000000057</v>
      </c>
      <c r="AJ249" s="25">
        <f t="shared" si="521"/>
        <v>-8.5500000000000114</v>
      </c>
      <c r="AK249" s="29">
        <f t="shared" si="522"/>
        <v>5.9999999999999609E-2</v>
      </c>
      <c r="AL249" s="25">
        <f t="shared" si="523"/>
        <v>-1.0000000000000231E-2</v>
      </c>
      <c r="AM249" s="25">
        <f t="shared" si="524"/>
        <v>-2.0000000000000018E-2</v>
      </c>
      <c r="AN249" s="25">
        <f t="shared" si="525"/>
        <v>9.9999999999997868E-3</v>
      </c>
      <c r="AO249" s="29">
        <f t="shared" si="526"/>
        <v>0.27400000000000002</v>
      </c>
      <c r="AP249" s="25">
        <f t="shared" si="526"/>
        <v>0.11399999999999988</v>
      </c>
      <c r="AQ249" s="25">
        <f t="shared" si="526"/>
        <v>-0.10700000000000021</v>
      </c>
      <c r="AR249" s="25">
        <f t="shared" si="526"/>
        <v>-0.24899999999999967</v>
      </c>
      <c r="AS249" s="100">
        <f t="shared" si="527"/>
        <v>0.12445535714285715</v>
      </c>
      <c r="AT249" s="28">
        <f t="shared" si="527"/>
        <v>0.12934821428571427</v>
      </c>
      <c r="AU249" s="28">
        <f t="shared" si="527"/>
        <v>0.12649107142857144</v>
      </c>
      <c r="AV249" s="28">
        <f t="shared" si="527"/>
        <v>0.12254464285714285</v>
      </c>
      <c r="AW249" s="28">
        <f t="shared" si="527"/>
        <v>0.12000892857142857</v>
      </c>
      <c r="AX249" s="12">
        <f t="shared" si="528"/>
        <v>0.76975392782839513</v>
      </c>
      <c r="AY249" s="4">
        <f t="shared" si="528"/>
        <v>0.78393042037688976</v>
      </c>
      <c r="AZ249" s="4">
        <f t="shared" si="528"/>
        <v>0.85855862215006684</v>
      </c>
      <c r="BA249" s="4">
        <f t="shared" si="528"/>
        <v>0.7842040072859745</v>
      </c>
      <c r="BB249" s="4">
        <f t="shared" si="528"/>
        <v>0.81660590729856408</v>
      </c>
      <c r="BC249" s="12">
        <f t="shared" si="529"/>
        <v>0.30794174617978337</v>
      </c>
      <c r="BD249" s="4">
        <f t="shared" si="529"/>
        <v>0.27793193897977503</v>
      </c>
      <c r="BE249" s="4">
        <f t="shared" si="529"/>
        <v>0.31108915084350958</v>
      </c>
      <c r="BF249" s="4">
        <f t="shared" si="529"/>
        <v>0.27948998178506379</v>
      </c>
      <c r="BG249" s="4">
        <f t="shared" si="529"/>
        <v>0.28372888921955208</v>
      </c>
      <c r="BH249" s="12">
        <f t="shared" si="530"/>
        <v>0.40005219206680587</v>
      </c>
      <c r="BI249" s="4">
        <f t="shared" si="530"/>
        <v>0.3545364891518738</v>
      </c>
      <c r="BJ249" s="4">
        <f t="shared" si="530"/>
        <v>0.36233885819521183</v>
      </c>
      <c r="BK249" s="4">
        <f t="shared" si="530"/>
        <v>0.3563995837669095</v>
      </c>
      <c r="BL249" s="4">
        <f t="shared" si="530"/>
        <v>0.34744897959183668</v>
      </c>
      <c r="BM249" s="35">
        <f t="shared" si="531"/>
        <v>2.4393249999999997</v>
      </c>
    </row>
    <row r="250" spans="1:65" x14ac:dyDescent="0.2">
      <c r="A250" s="65" t="s">
        <v>286</v>
      </c>
      <c r="B250" s="68">
        <v>40690</v>
      </c>
      <c r="C250" s="25">
        <v>7.2705000000000002</v>
      </c>
      <c r="D250" s="25">
        <v>7.5780000000000003</v>
      </c>
      <c r="E250" s="25">
        <v>7.3780000000000001</v>
      </c>
      <c r="F250" s="25">
        <v>7.17</v>
      </c>
      <c r="G250" s="30">
        <v>7.0540000000000003</v>
      </c>
      <c r="H250" s="25">
        <v>197.95</v>
      </c>
      <c r="I250" s="25">
        <v>206.4</v>
      </c>
      <c r="J250" s="25">
        <v>221.4</v>
      </c>
      <c r="K250" s="25">
        <v>199.3</v>
      </c>
      <c r="L250" s="30">
        <v>197</v>
      </c>
      <c r="M250" s="25">
        <v>96.449999999999989</v>
      </c>
      <c r="N250" s="25">
        <v>103</v>
      </c>
      <c r="O250" s="25">
        <v>106.7</v>
      </c>
      <c r="P250" s="25">
        <v>95.9</v>
      </c>
      <c r="Q250" s="30">
        <v>89.5</v>
      </c>
      <c r="R250" s="25">
        <v>73.28</v>
      </c>
      <c r="S250" s="25">
        <v>72.400000000000006</v>
      </c>
      <c r="T250" s="25">
        <v>77.5</v>
      </c>
      <c r="U250" s="25">
        <v>73.099999999999994</v>
      </c>
      <c r="V250" s="30">
        <v>65.5</v>
      </c>
      <c r="W250" s="25">
        <v>2.5299999999999998</v>
      </c>
      <c r="X250" s="25">
        <v>2.61</v>
      </c>
      <c r="Y250" s="25">
        <v>2.52</v>
      </c>
      <c r="Z250" s="25">
        <v>2.52</v>
      </c>
      <c r="AA250" s="30">
        <v>2.5299999999999998</v>
      </c>
      <c r="AC250" s="29">
        <f t="shared" si="515"/>
        <v>8.4500000000000171</v>
      </c>
      <c r="AD250" s="25">
        <f t="shared" si="516"/>
        <v>23.450000000000017</v>
      </c>
      <c r="AE250" s="25">
        <f t="shared" si="517"/>
        <v>1.3500000000000227</v>
      </c>
      <c r="AF250" s="25">
        <f t="shared" si="517"/>
        <v>-0.94999999999998863</v>
      </c>
      <c r="AG250" s="29">
        <f t="shared" si="518"/>
        <v>-0.87999999999999545</v>
      </c>
      <c r="AH250" s="25">
        <f t="shared" si="519"/>
        <v>4.2199999999999989</v>
      </c>
      <c r="AI250" s="25">
        <f t="shared" si="520"/>
        <v>-0.18000000000000682</v>
      </c>
      <c r="AJ250" s="25">
        <f t="shared" si="521"/>
        <v>-7.7800000000000011</v>
      </c>
      <c r="AK250" s="29">
        <f t="shared" si="522"/>
        <v>8.0000000000000071E-2</v>
      </c>
      <c r="AL250" s="25">
        <f t="shared" si="523"/>
        <v>-9.9999999999997868E-3</v>
      </c>
      <c r="AM250" s="25">
        <f t="shared" si="524"/>
        <v>-9.9999999999997868E-3</v>
      </c>
      <c r="AN250" s="25">
        <f t="shared" si="525"/>
        <v>0</v>
      </c>
      <c r="AO250" s="29">
        <f t="shared" si="526"/>
        <v>0.30750000000000011</v>
      </c>
      <c r="AP250" s="25">
        <f t="shared" si="526"/>
        <v>0.10749999999999993</v>
      </c>
      <c r="AQ250" s="25">
        <f t="shared" si="526"/>
        <v>-0.10050000000000026</v>
      </c>
      <c r="AR250" s="25">
        <f t="shared" si="526"/>
        <v>-0.21649999999999991</v>
      </c>
      <c r="AS250" s="100">
        <f t="shared" si="527"/>
        <v>0.12983035714285715</v>
      </c>
      <c r="AT250" s="28">
        <f t="shared" si="527"/>
        <v>0.13532142857142856</v>
      </c>
      <c r="AU250" s="28">
        <f t="shared" si="527"/>
        <v>0.13175000000000001</v>
      </c>
      <c r="AV250" s="28">
        <f t="shared" si="527"/>
        <v>0.12803571428571428</v>
      </c>
      <c r="AW250" s="28">
        <f t="shared" si="527"/>
        <v>0.12596428571428572</v>
      </c>
      <c r="AX250" s="12">
        <f t="shared" si="528"/>
        <v>0.76234096692111952</v>
      </c>
      <c r="AY250" s="4">
        <f t="shared" si="528"/>
        <v>0.76262866191607293</v>
      </c>
      <c r="AZ250" s="4">
        <f t="shared" si="528"/>
        <v>0.84022770398481972</v>
      </c>
      <c r="BA250" s="4">
        <f t="shared" si="528"/>
        <v>0.77829846582984663</v>
      </c>
      <c r="BB250" s="4">
        <f t="shared" si="528"/>
        <v>0.78196767791324073</v>
      </c>
      <c r="BC250" s="12">
        <f t="shared" si="529"/>
        <v>0.28221442816862663</v>
      </c>
      <c r="BD250" s="4">
        <f t="shared" si="529"/>
        <v>0.26751121667986277</v>
      </c>
      <c r="BE250" s="4">
        <f t="shared" si="529"/>
        <v>0.29411764705882354</v>
      </c>
      <c r="BF250" s="4">
        <f t="shared" si="529"/>
        <v>0.28546722454672246</v>
      </c>
      <c r="BG250" s="4">
        <f t="shared" si="529"/>
        <v>0.25999432945846329</v>
      </c>
      <c r="BH250" s="12">
        <f t="shared" si="530"/>
        <v>0.37019449355897954</v>
      </c>
      <c r="BI250" s="4">
        <f t="shared" si="530"/>
        <v>0.35077519379844962</v>
      </c>
      <c r="BJ250" s="4">
        <f t="shared" si="530"/>
        <v>0.35004516711833783</v>
      </c>
      <c r="BK250" s="4">
        <f t="shared" si="530"/>
        <v>0.36678374310085293</v>
      </c>
      <c r="BL250" s="4">
        <f t="shared" si="530"/>
        <v>0.33248730964467005</v>
      </c>
      <c r="BM250" s="35">
        <f t="shared" si="531"/>
        <v>2.5446749999999998</v>
      </c>
    </row>
    <row r="251" spans="1:65" x14ac:dyDescent="0.2">
      <c r="A251" s="65" t="s">
        <v>287</v>
      </c>
      <c r="B251" s="68">
        <v>40697</v>
      </c>
      <c r="C251" s="25">
        <v>7.4156499999999994</v>
      </c>
      <c r="D251" s="25">
        <v>7.7363</v>
      </c>
      <c r="E251" s="25">
        <v>7.49</v>
      </c>
      <c r="F251" s="25">
        <v>7.3</v>
      </c>
      <c r="G251" s="30">
        <v>7.2012999999999998</v>
      </c>
      <c r="H251" s="25">
        <v>196.315</v>
      </c>
      <c r="I251" s="25">
        <v>207.5</v>
      </c>
      <c r="J251" s="25">
        <v>220.56</v>
      </c>
      <c r="K251" s="25">
        <v>199.94</v>
      </c>
      <c r="L251" s="30">
        <v>197.5</v>
      </c>
      <c r="M251" s="25">
        <v>95.064999999999998</v>
      </c>
      <c r="N251" s="25">
        <v>104.75</v>
      </c>
      <c r="O251" s="25">
        <v>106.75</v>
      </c>
      <c r="P251" s="25">
        <v>96.63</v>
      </c>
      <c r="Q251" s="30">
        <v>91.5</v>
      </c>
      <c r="R251" s="25">
        <v>73.38</v>
      </c>
      <c r="S251" s="25">
        <v>74.13</v>
      </c>
      <c r="T251" s="25">
        <v>75.75</v>
      </c>
      <c r="U251" s="25">
        <v>73.75</v>
      </c>
      <c r="V251" s="30">
        <v>66.5</v>
      </c>
      <c r="W251" s="25">
        <v>2.57</v>
      </c>
      <c r="X251" s="25">
        <v>2.62</v>
      </c>
      <c r="Y251" s="25">
        <v>2.56</v>
      </c>
      <c r="Z251" s="25">
        <v>2.5299999999999998</v>
      </c>
      <c r="AA251" s="30">
        <v>2.56</v>
      </c>
      <c r="AC251" s="29">
        <f t="shared" si="515"/>
        <v>11.185000000000002</v>
      </c>
      <c r="AD251" s="25">
        <f t="shared" si="516"/>
        <v>24.245000000000005</v>
      </c>
      <c r="AE251" s="25">
        <f t="shared" ref="AE251:AF254" si="532">K251-$H251</f>
        <v>3.625</v>
      </c>
      <c r="AF251" s="25">
        <f t="shared" si="532"/>
        <v>1.1850000000000023</v>
      </c>
      <c r="AG251" s="29">
        <f t="shared" si="518"/>
        <v>0.75</v>
      </c>
      <c r="AH251" s="25">
        <f t="shared" si="519"/>
        <v>2.3700000000000045</v>
      </c>
      <c r="AI251" s="25">
        <f t="shared" si="520"/>
        <v>0.37000000000000455</v>
      </c>
      <c r="AJ251" s="25">
        <f t="shared" si="521"/>
        <v>-6.8799999999999955</v>
      </c>
      <c r="AK251" s="29">
        <f t="shared" si="522"/>
        <v>5.0000000000000266E-2</v>
      </c>
      <c r="AL251" s="25">
        <f t="shared" si="523"/>
        <v>-9.9999999999997868E-3</v>
      </c>
      <c r="AM251" s="25">
        <f t="shared" si="524"/>
        <v>-4.0000000000000036E-2</v>
      </c>
      <c r="AN251" s="25">
        <f t="shared" si="525"/>
        <v>-9.9999999999997868E-3</v>
      </c>
      <c r="AO251" s="29">
        <f t="shared" ref="AO251:AR254" si="533">D251-$C251</f>
        <v>0.32065000000000055</v>
      </c>
      <c r="AP251" s="25">
        <f t="shared" si="533"/>
        <v>7.4350000000000804E-2</v>
      </c>
      <c r="AQ251" s="25">
        <f t="shared" si="533"/>
        <v>-0.11564999999999959</v>
      </c>
      <c r="AR251" s="25">
        <f t="shared" si="533"/>
        <v>-0.2143499999999996</v>
      </c>
      <c r="AS251" s="100">
        <f t="shared" ref="AS251:AW254" si="534">C251/56</f>
        <v>0.13242232142857141</v>
      </c>
      <c r="AT251" s="28">
        <f t="shared" si="534"/>
        <v>0.13814821428571428</v>
      </c>
      <c r="AU251" s="28">
        <f t="shared" si="534"/>
        <v>0.13375000000000001</v>
      </c>
      <c r="AV251" s="28">
        <f t="shared" si="534"/>
        <v>0.13035714285714287</v>
      </c>
      <c r="AW251" s="28">
        <f t="shared" si="534"/>
        <v>0.12859464285714287</v>
      </c>
      <c r="AX251" s="12">
        <f t="shared" ref="AX251:BB254" si="535">(H251/2000)/AS251</f>
        <v>0.74124587864853386</v>
      </c>
      <c r="AY251" s="4">
        <f t="shared" si="535"/>
        <v>0.75100500239132406</v>
      </c>
      <c r="AZ251" s="4">
        <f t="shared" si="535"/>
        <v>0.82452336448598129</v>
      </c>
      <c r="BA251" s="4">
        <f t="shared" si="535"/>
        <v>0.76689315068493147</v>
      </c>
      <c r="BB251" s="4">
        <f t="shared" si="535"/>
        <v>0.76791690389235279</v>
      </c>
      <c r="BC251" s="12">
        <f t="shared" ref="BC251:BG254" si="536">(R251/2000)/AS251</f>
        <v>0.27706809248009284</v>
      </c>
      <c r="BD251" s="4">
        <f t="shared" si="536"/>
        <v>0.26829879916756072</v>
      </c>
      <c r="BE251" s="4">
        <f t="shared" si="536"/>
        <v>0.2831775700934579</v>
      </c>
      <c r="BF251" s="4">
        <f t="shared" si="536"/>
        <v>0.2828767123287671</v>
      </c>
      <c r="BG251" s="4">
        <f t="shared" si="536"/>
        <v>0.25856442586755168</v>
      </c>
      <c r="BH251" s="12">
        <f t="shared" ref="BH251:BL254" si="537">R251/H251</f>
        <v>0.37378702595318747</v>
      </c>
      <c r="BI251" s="4">
        <f t="shared" si="537"/>
        <v>0.35725301204819276</v>
      </c>
      <c r="BJ251" s="4">
        <f t="shared" si="537"/>
        <v>0.34344396082698586</v>
      </c>
      <c r="BK251" s="4">
        <f t="shared" si="537"/>
        <v>0.36886065819745922</v>
      </c>
      <c r="BL251" s="4">
        <f t="shared" si="537"/>
        <v>0.33670886075949369</v>
      </c>
      <c r="BM251" s="35">
        <f t="shared" si="531"/>
        <v>2.5954774999999994</v>
      </c>
    </row>
    <row r="252" spans="1:65" x14ac:dyDescent="0.2">
      <c r="A252" s="65" t="s">
        <v>288</v>
      </c>
      <c r="B252" s="68">
        <v>40704</v>
      </c>
      <c r="C252" s="25">
        <v>7.3825000000000003</v>
      </c>
      <c r="D252" s="25">
        <v>7.7050000000000001</v>
      </c>
      <c r="E252" s="25">
        <v>7.5069999999999997</v>
      </c>
      <c r="F252" s="25">
        <v>7.3090000000000002</v>
      </c>
      <c r="G252" s="30">
        <v>7.1849999999999996</v>
      </c>
      <c r="H252" s="25">
        <v>193.64999999999998</v>
      </c>
      <c r="I252" s="25">
        <v>214</v>
      </c>
      <c r="J252" s="25">
        <v>217.8</v>
      </c>
      <c r="K252" s="25">
        <v>199.3</v>
      </c>
      <c r="L252" s="30">
        <v>200</v>
      </c>
      <c r="M252" s="25">
        <v>95</v>
      </c>
      <c r="N252" s="25">
        <v>106.4</v>
      </c>
      <c r="O252" s="25">
        <v>107.2</v>
      </c>
      <c r="P252" s="25">
        <v>98.2</v>
      </c>
      <c r="Q252" s="30">
        <v>92.5</v>
      </c>
      <c r="R252" s="25">
        <v>73.38</v>
      </c>
      <c r="S252" s="25">
        <v>74.5</v>
      </c>
      <c r="T252" s="25">
        <v>75.7</v>
      </c>
      <c r="U252" s="25">
        <v>74.7</v>
      </c>
      <c r="V252" s="30">
        <v>66.5</v>
      </c>
      <c r="W252" s="25">
        <v>2.58</v>
      </c>
      <c r="X252" s="25">
        <v>2.61</v>
      </c>
      <c r="Y252" s="25">
        <v>2.56</v>
      </c>
      <c r="Z252" s="25">
        <v>2.5299999999999998</v>
      </c>
      <c r="AA252" s="30">
        <v>2.5499999999999998</v>
      </c>
      <c r="AC252" s="29">
        <f t="shared" si="515"/>
        <v>20.350000000000023</v>
      </c>
      <c r="AD252" s="25">
        <f t="shared" si="516"/>
        <v>24.150000000000034</v>
      </c>
      <c r="AE252" s="25">
        <f t="shared" si="532"/>
        <v>5.6500000000000341</v>
      </c>
      <c r="AF252" s="25">
        <f t="shared" si="532"/>
        <v>6.3500000000000227</v>
      </c>
      <c r="AG252" s="29">
        <f t="shared" si="518"/>
        <v>1.1200000000000045</v>
      </c>
      <c r="AH252" s="25">
        <f t="shared" si="519"/>
        <v>2.3200000000000074</v>
      </c>
      <c r="AI252" s="25">
        <f t="shared" si="520"/>
        <v>1.3200000000000074</v>
      </c>
      <c r="AJ252" s="25">
        <f t="shared" si="521"/>
        <v>-6.8799999999999955</v>
      </c>
      <c r="AK252" s="29">
        <f t="shared" si="522"/>
        <v>2.9999999999999805E-2</v>
      </c>
      <c r="AL252" s="25">
        <f t="shared" si="523"/>
        <v>-2.0000000000000018E-2</v>
      </c>
      <c r="AM252" s="25">
        <f t="shared" si="524"/>
        <v>-5.0000000000000266E-2</v>
      </c>
      <c r="AN252" s="25">
        <f t="shared" si="525"/>
        <v>-3.0000000000000249E-2</v>
      </c>
      <c r="AO252" s="29">
        <f t="shared" si="533"/>
        <v>0.32249999999999979</v>
      </c>
      <c r="AP252" s="25">
        <f t="shared" si="533"/>
        <v>0.12449999999999939</v>
      </c>
      <c r="AQ252" s="25">
        <f t="shared" si="533"/>
        <v>-7.3500000000000121E-2</v>
      </c>
      <c r="AR252" s="25">
        <f t="shared" si="533"/>
        <v>-0.19750000000000068</v>
      </c>
      <c r="AS252" s="100">
        <f t="shared" si="534"/>
        <v>0.13183035714285715</v>
      </c>
      <c r="AT252" s="28">
        <f t="shared" si="534"/>
        <v>0.13758928571428572</v>
      </c>
      <c r="AU252" s="28">
        <f t="shared" si="534"/>
        <v>0.13405357142857141</v>
      </c>
      <c r="AV252" s="28">
        <f t="shared" si="534"/>
        <v>0.13051785714285716</v>
      </c>
      <c r="AW252" s="28">
        <f t="shared" si="534"/>
        <v>0.12830357142857143</v>
      </c>
      <c r="AX252" s="12">
        <f t="shared" si="535"/>
        <v>0.73446664409075502</v>
      </c>
      <c r="AY252" s="4">
        <f t="shared" si="535"/>
        <v>0.77767683322517844</v>
      </c>
      <c r="AZ252" s="4">
        <f t="shared" si="535"/>
        <v>0.81236179565738664</v>
      </c>
      <c r="BA252" s="4">
        <f t="shared" si="535"/>
        <v>0.76349705842112459</v>
      </c>
      <c r="BB252" s="4">
        <f t="shared" si="535"/>
        <v>0.77940153096729303</v>
      </c>
      <c r="BC252" s="12">
        <f t="shared" si="536"/>
        <v>0.27831222485607854</v>
      </c>
      <c r="BD252" s="4">
        <f t="shared" si="536"/>
        <v>0.27073329007138219</v>
      </c>
      <c r="BE252" s="4">
        <f t="shared" si="536"/>
        <v>0.28234980684694289</v>
      </c>
      <c r="BF252" s="4">
        <f t="shared" si="536"/>
        <v>0.2861677384047065</v>
      </c>
      <c r="BG252" s="4">
        <f t="shared" si="536"/>
        <v>0.25915100904662491</v>
      </c>
      <c r="BH252" s="12">
        <f t="shared" si="537"/>
        <v>0.37893106119287379</v>
      </c>
      <c r="BI252" s="4">
        <f t="shared" si="537"/>
        <v>0.34813084112149534</v>
      </c>
      <c r="BJ252" s="4">
        <f t="shared" si="537"/>
        <v>0.34756657483930209</v>
      </c>
      <c r="BK252" s="4">
        <f t="shared" si="537"/>
        <v>0.37481184144505769</v>
      </c>
      <c r="BL252" s="4">
        <f t="shared" si="537"/>
        <v>0.33250000000000002</v>
      </c>
      <c r="BM252" s="35">
        <f t="shared" si="531"/>
        <v>2.5838749999999999</v>
      </c>
    </row>
    <row r="253" spans="1:65" x14ac:dyDescent="0.2">
      <c r="A253" s="65" t="s">
        <v>289</v>
      </c>
      <c r="B253" s="68">
        <v>40711</v>
      </c>
      <c r="C253" s="25">
        <v>7.3299000000000003</v>
      </c>
      <c r="D253" s="25">
        <v>7.6994999999999996</v>
      </c>
      <c r="E253" s="25">
        <v>7.5235000000000003</v>
      </c>
      <c r="F253" s="25">
        <v>7.26</v>
      </c>
      <c r="G253" s="30">
        <v>7.1855000000000002</v>
      </c>
      <c r="H253" s="25">
        <v>199.10000000000002</v>
      </c>
      <c r="I253" s="25">
        <v>216.6</v>
      </c>
      <c r="J253" s="25">
        <v>214.45</v>
      </c>
      <c r="K253" s="25">
        <v>200.8</v>
      </c>
      <c r="L253" s="30">
        <v>200</v>
      </c>
      <c r="M253" s="25">
        <v>96.25</v>
      </c>
      <c r="N253" s="25">
        <v>109.5</v>
      </c>
      <c r="O253" s="25">
        <v>107.9</v>
      </c>
      <c r="P253" s="25">
        <v>97.9</v>
      </c>
      <c r="Q253" s="30">
        <v>93.3</v>
      </c>
      <c r="R253" s="25">
        <v>73.38</v>
      </c>
      <c r="S253" s="25">
        <v>74.5</v>
      </c>
      <c r="T253" s="25">
        <v>74.849999999999994</v>
      </c>
      <c r="U253" s="25">
        <v>74.8</v>
      </c>
      <c r="V253" s="30">
        <v>66.5</v>
      </c>
      <c r="W253" s="25">
        <v>2.6</v>
      </c>
      <c r="X253" s="25">
        <v>2.65</v>
      </c>
      <c r="Y253" s="25">
        <v>2.6</v>
      </c>
      <c r="Z253" s="25">
        <v>2.59</v>
      </c>
      <c r="AA253" s="30">
        <v>2.6</v>
      </c>
      <c r="AC253" s="29">
        <f t="shared" si="515"/>
        <v>17.499999999999972</v>
      </c>
      <c r="AD253" s="25">
        <f t="shared" si="516"/>
        <v>15.349999999999966</v>
      </c>
      <c r="AE253" s="25">
        <f t="shared" si="532"/>
        <v>1.6999999999999886</v>
      </c>
      <c r="AF253" s="25">
        <f t="shared" si="532"/>
        <v>0.89999999999997726</v>
      </c>
      <c r="AG253" s="29">
        <f t="shared" si="518"/>
        <v>1.1200000000000045</v>
      </c>
      <c r="AH253" s="25">
        <f t="shared" si="519"/>
        <v>1.4699999999999989</v>
      </c>
      <c r="AI253" s="25">
        <f t="shared" si="520"/>
        <v>1.4200000000000017</v>
      </c>
      <c r="AJ253" s="25">
        <f t="shared" si="521"/>
        <v>-6.8799999999999955</v>
      </c>
      <c r="AK253" s="29">
        <f t="shared" si="522"/>
        <v>4.9999999999999822E-2</v>
      </c>
      <c r="AL253" s="25">
        <f t="shared" si="523"/>
        <v>0</v>
      </c>
      <c r="AM253" s="25">
        <f t="shared" si="524"/>
        <v>-1.0000000000000231E-2</v>
      </c>
      <c r="AN253" s="25">
        <f t="shared" si="525"/>
        <v>0</v>
      </c>
      <c r="AO253" s="29">
        <f t="shared" si="533"/>
        <v>0.36959999999999926</v>
      </c>
      <c r="AP253" s="25">
        <f t="shared" si="533"/>
        <v>0.19359999999999999</v>
      </c>
      <c r="AQ253" s="25">
        <f t="shared" si="533"/>
        <v>-6.9900000000000517E-2</v>
      </c>
      <c r="AR253" s="25">
        <f t="shared" si="533"/>
        <v>-0.14440000000000008</v>
      </c>
      <c r="AS253" s="100">
        <f t="shared" si="534"/>
        <v>0.13089107142857143</v>
      </c>
      <c r="AT253" s="28">
        <f t="shared" si="534"/>
        <v>0.13749107142857142</v>
      </c>
      <c r="AU253" s="28">
        <f t="shared" si="534"/>
        <v>0.13434821428571428</v>
      </c>
      <c r="AV253" s="28">
        <f t="shared" si="534"/>
        <v>0.12964285714285714</v>
      </c>
      <c r="AW253" s="28">
        <f t="shared" si="534"/>
        <v>0.1283125</v>
      </c>
      <c r="AX253" s="12">
        <f t="shared" si="535"/>
        <v>0.76055607852767448</v>
      </c>
      <c r="AY253" s="4">
        <f t="shared" si="535"/>
        <v>0.78768751217611532</v>
      </c>
      <c r="AZ253" s="4">
        <f t="shared" si="535"/>
        <v>0.79811258058084678</v>
      </c>
      <c r="BA253" s="4">
        <f t="shared" si="535"/>
        <v>0.77443526170798904</v>
      </c>
      <c r="BB253" s="4">
        <f t="shared" si="535"/>
        <v>0.77934729663906488</v>
      </c>
      <c r="BC253" s="12">
        <f t="shared" si="536"/>
        <v>0.28030941759096306</v>
      </c>
      <c r="BD253" s="4">
        <f t="shared" si="536"/>
        <v>0.27092668355087995</v>
      </c>
      <c r="BE253" s="4">
        <f t="shared" si="536"/>
        <v>0.27856715624376954</v>
      </c>
      <c r="BF253" s="4">
        <f t="shared" si="536"/>
        <v>0.28848484848484846</v>
      </c>
      <c r="BG253" s="4">
        <f t="shared" si="536"/>
        <v>0.25913297613248903</v>
      </c>
      <c r="BH253" s="12">
        <f t="shared" si="537"/>
        <v>0.36855851330989448</v>
      </c>
      <c r="BI253" s="4">
        <f t="shared" si="537"/>
        <v>0.34395198522622344</v>
      </c>
      <c r="BJ253" s="4">
        <f t="shared" si="537"/>
        <v>0.34903240848682676</v>
      </c>
      <c r="BK253" s="4">
        <f t="shared" si="537"/>
        <v>0.3725099601593625</v>
      </c>
      <c r="BL253" s="4">
        <f t="shared" si="537"/>
        <v>0.33250000000000002</v>
      </c>
      <c r="BM253" s="35">
        <f t="shared" si="531"/>
        <v>2.5654650000000001</v>
      </c>
    </row>
    <row r="254" spans="1:65" x14ac:dyDescent="0.2">
      <c r="A254" s="65" t="s">
        <v>290</v>
      </c>
      <c r="B254" s="68">
        <v>40718</v>
      </c>
      <c r="C254" s="25">
        <v>6.7770000000000001</v>
      </c>
      <c r="D254" s="25">
        <v>7.1254999999999997</v>
      </c>
      <c r="E254" s="25">
        <v>6.9494999999999996</v>
      </c>
      <c r="F254" s="25">
        <v>6.7367999999999997</v>
      </c>
      <c r="G254" s="30">
        <v>6.6425000000000001</v>
      </c>
      <c r="H254" s="25">
        <v>192.9</v>
      </c>
      <c r="I254" s="25">
        <v>212.3</v>
      </c>
      <c r="J254" s="25">
        <v>202.4</v>
      </c>
      <c r="K254" s="25">
        <v>191.4</v>
      </c>
      <c r="L254" s="30">
        <v>196</v>
      </c>
      <c r="M254" s="25">
        <v>93.25</v>
      </c>
      <c r="N254" s="25">
        <v>108.5</v>
      </c>
      <c r="O254" s="25">
        <v>101.6</v>
      </c>
      <c r="P254" s="25">
        <v>90.3</v>
      </c>
      <c r="Q254" s="30">
        <v>92.7</v>
      </c>
      <c r="R254" s="25">
        <v>73.38</v>
      </c>
      <c r="S254" s="25">
        <v>74.5</v>
      </c>
      <c r="T254" s="25">
        <v>69.599999999999994</v>
      </c>
      <c r="U254" s="25">
        <v>69.2</v>
      </c>
      <c r="V254" s="30">
        <v>64.099999999999994</v>
      </c>
      <c r="W254" s="25">
        <v>2.63</v>
      </c>
      <c r="X254" s="25">
        <v>2.71</v>
      </c>
      <c r="Y254" s="25">
        <v>2.66</v>
      </c>
      <c r="Z254" s="25">
        <v>2.65</v>
      </c>
      <c r="AA254" s="30">
        <v>2.65</v>
      </c>
      <c r="AC254" s="29">
        <f t="shared" si="515"/>
        <v>19.400000000000006</v>
      </c>
      <c r="AD254" s="25">
        <f t="shared" si="516"/>
        <v>9.5</v>
      </c>
      <c r="AE254" s="25">
        <f t="shared" si="532"/>
        <v>-1.5</v>
      </c>
      <c r="AF254" s="25">
        <f t="shared" si="532"/>
        <v>3.0999999999999943</v>
      </c>
      <c r="AG254" s="29">
        <f t="shared" si="518"/>
        <v>1.1200000000000045</v>
      </c>
      <c r="AH254" s="25">
        <f t="shared" si="519"/>
        <v>-3.7800000000000011</v>
      </c>
      <c r="AI254" s="25">
        <f t="shared" si="520"/>
        <v>-4.1799999999999926</v>
      </c>
      <c r="AJ254" s="25">
        <f t="shared" si="521"/>
        <v>-9.2800000000000011</v>
      </c>
      <c r="AK254" s="29">
        <f t="shared" si="522"/>
        <v>8.0000000000000071E-2</v>
      </c>
      <c r="AL254" s="25">
        <f t="shared" si="523"/>
        <v>3.0000000000000249E-2</v>
      </c>
      <c r="AM254" s="25">
        <f t="shared" si="524"/>
        <v>2.0000000000000018E-2</v>
      </c>
      <c r="AN254" s="25">
        <f t="shared" si="525"/>
        <v>2.0000000000000018E-2</v>
      </c>
      <c r="AO254" s="29">
        <f t="shared" si="533"/>
        <v>0.34849999999999959</v>
      </c>
      <c r="AP254" s="25">
        <f t="shared" si="533"/>
        <v>0.17249999999999943</v>
      </c>
      <c r="AQ254" s="25">
        <f t="shared" si="533"/>
        <v>-4.0200000000000458E-2</v>
      </c>
      <c r="AR254" s="25">
        <f t="shared" si="533"/>
        <v>-0.13450000000000006</v>
      </c>
      <c r="AS254" s="100">
        <f t="shared" si="534"/>
        <v>0.12101785714285715</v>
      </c>
      <c r="AT254" s="28">
        <f t="shared" si="534"/>
        <v>0.12724107142857141</v>
      </c>
      <c r="AU254" s="28">
        <f t="shared" si="534"/>
        <v>0.12409821428571428</v>
      </c>
      <c r="AV254" s="28">
        <f t="shared" si="534"/>
        <v>0.12029999999999999</v>
      </c>
      <c r="AW254" s="28">
        <f t="shared" si="534"/>
        <v>0.11861607142857143</v>
      </c>
      <c r="AX254" s="12">
        <f t="shared" si="535"/>
        <v>0.79698981850376271</v>
      </c>
      <c r="AY254" s="4">
        <f t="shared" si="535"/>
        <v>0.8342432110027368</v>
      </c>
      <c r="AZ254" s="4">
        <f t="shared" si="535"/>
        <v>0.81548312828261027</v>
      </c>
      <c r="BA254" s="4">
        <f t="shared" si="535"/>
        <v>0.79551122194513724</v>
      </c>
      <c r="BB254" s="4">
        <f t="shared" si="535"/>
        <v>0.82619495671810317</v>
      </c>
      <c r="BC254" s="12">
        <f t="shared" si="536"/>
        <v>0.30317839752102699</v>
      </c>
      <c r="BD254" s="4">
        <f t="shared" si="536"/>
        <v>0.29275138586765842</v>
      </c>
      <c r="BE254" s="4">
        <f t="shared" si="536"/>
        <v>0.28042305201813078</v>
      </c>
      <c r="BF254" s="4">
        <f t="shared" si="536"/>
        <v>0.28761429758935997</v>
      </c>
      <c r="BG254" s="4">
        <f t="shared" si="536"/>
        <v>0.27019947308995101</v>
      </c>
      <c r="BH254" s="12">
        <f t="shared" si="537"/>
        <v>0.38040435458786931</v>
      </c>
      <c r="BI254" s="4">
        <f t="shared" si="537"/>
        <v>0.3509185115402732</v>
      </c>
      <c r="BJ254" s="4">
        <f t="shared" si="537"/>
        <v>0.34387351778656122</v>
      </c>
      <c r="BK254" s="4">
        <f t="shared" si="537"/>
        <v>0.36154649947753398</v>
      </c>
      <c r="BL254" s="4">
        <f t="shared" si="537"/>
        <v>0.32704081632653059</v>
      </c>
      <c r="BM254" s="35">
        <f t="shared" si="531"/>
        <v>2.37195</v>
      </c>
    </row>
    <row r="255" spans="1:65" x14ac:dyDescent="0.2">
      <c r="A255" s="65" t="s">
        <v>291</v>
      </c>
      <c r="B255" s="68">
        <v>40725</v>
      </c>
      <c r="C255" s="25">
        <v>6.5419999999999998</v>
      </c>
      <c r="D255" s="25">
        <v>6.9424999999999999</v>
      </c>
      <c r="E255" s="25">
        <v>6.7249999999999996</v>
      </c>
      <c r="F255" s="25">
        <v>6.5730000000000004</v>
      </c>
      <c r="G255" s="30">
        <v>6.4640000000000004</v>
      </c>
      <c r="H255" s="25">
        <v>187.3</v>
      </c>
      <c r="I255" s="25">
        <v>208.4</v>
      </c>
      <c r="J255" s="25">
        <v>195</v>
      </c>
      <c r="K255" s="25">
        <v>187.2</v>
      </c>
      <c r="L255" s="30">
        <v>199</v>
      </c>
      <c r="M255" s="25">
        <v>93.4</v>
      </c>
      <c r="N255" s="25">
        <v>106.8</v>
      </c>
      <c r="O255" s="25">
        <v>97.9</v>
      </c>
      <c r="P255" s="25">
        <v>86.7</v>
      </c>
      <c r="Q255" s="30">
        <v>92.5</v>
      </c>
      <c r="R255" s="25">
        <v>72.900000000000006</v>
      </c>
      <c r="S255" s="25">
        <v>74.099999999999994</v>
      </c>
      <c r="T255" s="25">
        <v>71.599999999999994</v>
      </c>
      <c r="U255" s="25">
        <v>67.2</v>
      </c>
      <c r="V255" s="30">
        <v>63.5</v>
      </c>
      <c r="W255" s="25">
        <v>2.61</v>
      </c>
      <c r="X255" s="25">
        <v>2.69</v>
      </c>
      <c r="Y255" s="25">
        <v>2.62</v>
      </c>
      <c r="Z255" s="25">
        <v>2.62</v>
      </c>
      <c r="AA255" s="30">
        <v>2.66</v>
      </c>
      <c r="AC255" s="29">
        <f t="shared" ref="AC255:AC264" si="538">I255-H255</f>
        <v>21.099999999999994</v>
      </c>
      <c r="AD255" s="25">
        <f t="shared" ref="AD255:AD264" si="539">J255-H255</f>
        <v>7.6999999999999886</v>
      </c>
      <c r="AE255" s="25">
        <f t="shared" ref="AE255:AF259" si="540">K255-$H255</f>
        <v>-0.10000000000002274</v>
      </c>
      <c r="AF255" s="25">
        <f t="shared" si="540"/>
        <v>11.699999999999989</v>
      </c>
      <c r="AG255" s="29">
        <f t="shared" ref="AG255:AG264" si="541">S255-R255</f>
        <v>1.1999999999999886</v>
      </c>
      <c r="AH255" s="25">
        <f t="shared" ref="AH255:AH264" si="542">T255-R255</f>
        <v>-1.3000000000000114</v>
      </c>
      <c r="AI255" s="25">
        <f t="shared" ref="AI255:AI264" si="543">U255-R255</f>
        <v>-5.7000000000000028</v>
      </c>
      <c r="AJ255" s="25">
        <f t="shared" ref="AJ255:AJ264" si="544">V255-R255</f>
        <v>-9.4000000000000057</v>
      </c>
      <c r="AK255" s="29">
        <f t="shared" ref="AK255:AK264" si="545">X255-W255</f>
        <v>8.0000000000000071E-2</v>
      </c>
      <c r="AL255" s="25">
        <f t="shared" ref="AL255:AL264" si="546">Y255-W255</f>
        <v>1.0000000000000231E-2</v>
      </c>
      <c r="AM255" s="25">
        <f t="shared" ref="AM255:AM264" si="547">Z255-W255</f>
        <v>1.0000000000000231E-2</v>
      </c>
      <c r="AN255" s="25">
        <f t="shared" ref="AN255:AN260" si="548">AA255-W255</f>
        <v>5.0000000000000266E-2</v>
      </c>
      <c r="AO255" s="29">
        <f t="shared" ref="AO255:AR259" si="549">D255-$C255</f>
        <v>0.40050000000000008</v>
      </c>
      <c r="AP255" s="25">
        <f t="shared" si="549"/>
        <v>0.18299999999999983</v>
      </c>
      <c r="AQ255" s="25">
        <f t="shared" si="549"/>
        <v>3.1000000000000583E-2</v>
      </c>
      <c r="AR255" s="25">
        <f t="shared" si="549"/>
        <v>-7.7999999999999403E-2</v>
      </c>
      <c r="AS255" s="100">
        <f t="shared" ref="AS255:AW259" si="550">C255/56</f>
        <v>0.11682142857142856</v>
      </c>
      <c r="AT255" s="28">
        <f t="shared" si="550"/>
        <v>0.12397321428571428</v>
      </c>
      <c r="AU255" s="28">
        <f t="shared" si="550"/>
        <v>0.1200892857142857</v>
      </c>
      <c r="AV255" s="28">
        <f t="shared" si="550"/>
        <v>0.11737500000000001</v>
      </c>
      <c r="AW255" s="28">
        <f t="shared" si="550"/>
        <v>0.11542857142857144</v>
      </c>
      <c r="AX255" s="12">
        <f t="shared" ref="AX255:BB259" si="551">(H255/2000)/AS255</f>
        <v>0.80165087129318269</v>
      </c>
      <c r="AY255" s="4">
        <f t="shared" si="551"/>
        <v>0.84050414115952465</v>
      </c>
      <c r="AZ255" s="4">
        <f t="shared" si="551"/>
        <v>0.81189591078066925</v>
      </c>
      <c r="BA255" s="4">
        <f t="shared" si="551"/>
        <v>0.79744408945686884</v>
      </c>
      <c r="BB255" s="4">
        <f t="shared" si="551"/>
        <v>0.86200495049504955</v>
      </c>
      <c r="BC255" s="12">
        <f t="shared" ref="BC255:BG259" si="552">(R255/2000)/AS255</f>
        <v>0.312014674411495</v>
      </c>
      <c r="BD255" s="4">
        <f t="shared" si="552"/>
        <v>0.29885487936622257</v>
      </c>
      <c r="BE255" s="4">
        <f t="shared" si="552"/>
        <v>0.29811152416356879</v>
      </c>
      <c r="BF255" s="4">
        <f t="shared" si="552"/>
        <v>0.28626198083067095</v>
      </c>
      <c r="BG255" s="4">
        <f t="shared" si="552"/>
        <v>0.27506188118811881</v>
      </c>
      <c r="BH255" s="12">
        <f t="shared" ref="BH255:BL259" si="553">R255/H255</f>
        <v>0.38921516284036306</v>
      </c>
      <c r="BI255" s="4">
        <f t="shared" si="553"/>
        <v>0.35556621880998079</v>
      </c>
      <c r="BJ255" s="4">
        <f t="shared" si="553"/>
        <v>0.36717948717948717</v>
      </c>
      <c r="BK255" s="4">
        <f t="shared" si="553"/>
        <v>0.35897435897435903</v>
      </c>
      <c r="BL255" s="4">
        <f t="shared" si="553"/>
        <v>0.31909547738693467</v>
      </c>
      <c r="BM255" s="35">
        <f t="shared" ref="BM255:BM264" si="554">C255*0.35</f>
        <v>2.2896999999999998</v>
      </c>
    </row>
    <row r="256" spans="1:65" x14ac:dyDescent="0.2">
      <c r="A256" s="65" t="s">
        <v>292</v>
      </c>
      <c r="B256" s="68">
        <v>40732</v>
      </c>
      <c r="C256" s="25">
        <v>6.3031500000000005</v>
      </c>
      <c r="D256" s="25">
        <v>6.6162999999999998</v>
      </c>
      <c r="E256" s="25">
        <v>6.33</v>
      </c>
      <c r="F256" s="25">
        <v>6.2287999999999997</v>
      </c>
      <c r="G256" s="30">
        <v>6.1063000000000001</v>
      </c>
      <c r="H256" s="25">
        <v>189.38</v>
      </c>
      <c r="I256" s="25">
        <v>201.63</v>
      </c>
      <c r="J256" s="25">
        <v>190.19</v>
      </c>
      <c r="K256" s="25">
        <v>178.75</v>
      </c>
      <c r="L256" s="30">
        <v>196</v>
      </c>
      <c r="M256" s="25">
        <v>92.814999999999998</v>
      </c>
      <c r="N256" s="25">
        <v>105.75</v>
      </c>
      <c r="O256" s="25">
        <v>91.5</v>
      </c>
      <c r="P256" s="25">
        <v>85.63</v>
      </c>
      <c r="Q256" s="30">
        <v>92.5</v>
      </c>
      <c r="R256" s="25">
        <v>71.13</v>
      </c>
      <c r="S256" s="25">
        <v>72.5</v>
      </c>
      <c r="T256" s="25">
        <v>70.38</v>
      </c>
      <c r="U256" s="25">
        <v>59.19</v>
      </c>
      <c r="V256" s="30">
        <v>63</v>
      </c>
      <c r="W256" s="25">
        <v>2.62</v>
      </c>
      <c r="X256" s="25">
        <v>2.7</v>
      </c>
      <c r="Y256" s="25">
        <v>2.6</v>
      </c>
      <c r="Z256" s="25">
        <v>2.62</v>
      </c>
      <c r="AA256" s="30">
        <v>2.62</v>
      </c>
      <c r="AC256" s="29">
        <f t="shared" si="538"/>
        <v>12.25</v>
      </c>
      <c r="AD256" s="25">
        <f t="shared" si="539"/>
        <v>0.81000000000000227</v>
      </c>
      <c r="AE256" s="25">
        <f t="shared" si="540"/>
        <v>-10.629999999999995</v>
      </c>
      <c r="AF256" s="25">
        <f t="shared" si="540"/>
        <v>6.6200000000000045</v>
      </c>
      <c r="AG256" s="29">
        <f t="shared" si="541"/>
        <v>1.3700000000000045</v>
      </c>
      <c r="AH256" s="25">
        <f t="shared" si="542"/>
        <v>-0.75</v>
      </c>
      <c r="AI256" s="25">
        <f t="shared" si="543"/>
        <v>-11.939999999999998</v>
      </c>
      <c r="AJ256" s="25">
        <f t="shared" si="544"/>
        <v>-8.1299999999999955</v>
      </c>
      <c r="AK256" s="29">
        <f t="shared" si="545"/>
        <v>8.0000000000000071E-2</v>
      </c>
      <c r="AL256" s="25">
        <f t="shared" si="546"/>
        <v>-2.0000000000000018E-2</v>
      </c>
      <c r="AM256" s="25">
        <f t="shared" si="547"/>
        <v>0</v>
      </c>
      <c r="AN256" s="25">
        <f t="shared" si="548"/>
        <v>0</v>
      </c>
      <c r="AO256" s="29">
        <f t="shared" si="549"/>
        <v>0.31314999999999937</v>
      </c>
      <c r="AP256" s="25">
        <f t="shared" si="549"/>
        <v>2.6849999999999596E-2</v>
      </c>
      <c r="AQ256" s="25">
        <f t="shared" si="549"/>
        <v>-7.4350000000000804E-2</v>
      </c>
      <c r="AR256" s="25">
        <f t="shared" si="549"/>
        <v>-0.19685000000000041</v>
      </c>
      <c r="AS256" s="100">
        <f t="shared" si="550"/>
        <v>0.11255625000000001</v>
      </c>
      <c r="AT256" s="28">
        <f t="shared" si="550"/>
        <v>0.11814821428571429</v>
      </c>
      <c r="AU256" s="28">
        <f t="shared" si="550"/>
        <v>0.11303571428571428</v>
      </c>
      <c r="AV256" s="28">
        <f t="shared" si="550"/>
        <v>0.11122857142857143</v>
      </c>
      <c r="AW256" s="28">
        <f t="shared" si="550"/>
        <v>0.10904107142857143</v>
      </c>
      <c r="AX256" s="12">
        <f t="shared" si="551"/>
        <v>0.84126825476150802</v>
      </c>
      <c r="AY256" s="4">
        <f t="shared" si="551"/>
        <v>0.85329262578782705</v>
      </c>
      <c r="AZ256" s="4">
        <f t="shared" si="551"/>
        <v>0.84128278041074256</v>
      </c>
      <c r="BA256" s="4">
        <f t="shared" si="551"/>
        <v>0.80352555869509379</v>
      </c>
      <c r="BB256" s="4">
        <f t="shared" si="551"/>
        <v>0.89874392021354998</v>
      </c>
      <c r="BC256" s="12">
        <f t="shared" si="552"/>
        <v>0.31597534566050306</v>
      </c>
      <c r="BD256" s="4">
        <f t="shared" si="552"/>
        <v>0.30681801006604897</v>
      </c>
      <c r="BE256" s="4">
        <f t="shared" si="552"/>
        <v>0.31131753554502373</v>
      </c>
      <c r="BF256" s="4">
        <f t="shared" si="552"/>
        <v>0.26607372206524532</v>
      </c>
      <c r="BG256" s="4">
        <f t="shared" si="552"/>
        <v>0.28888197435435531</v>
      </c>
      <c r="BH256" s="12">
        <f t="shared" si="553"/>
        <v>0.37559404372161792</v>
      </c>
      <c r="BI256" s="4">
        <f t="shared" si="553"/>
        <v>0.3595695085056787</v>
      </c>
      <c r="BJ256" s="4">
        <f t="shared" si="553"/>
        <v>0.37005100162994897</v>
      </c>
      <c r="BK256" s="4">
        <f t="shared" si="553"/>
        <v>0.3311328671328671</v>
      </c>
      <c r="BL256" s="4">
        <f t="shared" si="553"/>
        <v>0.32142857142857145</v>
      </c>
      <c r="BM256" s="35">
        <f t="shared" si="554"/>
        <v>2.2061025000000001</v>
      </c>
    </row>
    <row r="257" spans="1:65" x14ac:dyDescent="0.2">
      <c r="A257" s="65" t="s">
        <v>293</v>
      </c>
      <c r="B257" s="68">
        <v>40739</v>
      </c>
      <c r="C257" s="25">
        <v>6.7854999999999999</v>
      </c>
      <c r="D257" s="25">
        <v>7.1654999999999998</v>
      </c>
      <c r="E257" s="25">
        <v>6.8585000000000003</v>
      </c>
      <c r="F257" s="25">
        <v>6.8064999999999998</v>
      </c>
      <c r="G257" s="30">
        <v>6.5955000000000004</v>
      </c>
      <c r="H257" s="25">
        <v>187.95</v>
      </c>
      <c r="I257" s="25">
        <v>206</v>
      </c>
      <c r="J257" s="25">
        <v>194.6</v>
      </c>
      <c r="K257" s="25">
        <v>184</v>
      </c>
      <c r="L257" s="30">
        <v>192</v>
      </c>
      <c r="M257" s="25">
        <v>89.9</v>
      </c>
      <c r="N257" s="25">
        <v>106.6</v>
      </c>
      <c r="O257" s="25">
        <v>96.5</v>
      </c>
      <c r="P257" s="25">
        <v>89.5</v>
      </c>
      <c r="Q257" s="30">
        <v>90.9</v>
      </c>
      <c r="R257" s="25">
        <v>71.5</v>
      </c>
      <c r="S257" s="25">
        <v>72.900000000000006</v>
      </c>
      <c r="T257" s="25">
        <v>69.5</v>
      </c>
      <c r="U257" s="25">
        <v>63.4</v>
      </c>
      <c r="V257" s="30">
        <v>62.5</v>
      </c>
      <c r="W257" s="25">
        <v>2.63</v>
      </c>
      <c r="X257" s="25">
        <v>2.74</v>
      </c>
      <c r="Y257" s="25">
        <v>2.62</v>
      </c>
      <c r="Z257" s="25">
        <v>2.64</v>
      </c>
      <c r="AA257" s="30">
        <v>2.64</v>
      </c>
      <c r="AC257" s="29">
        <f t="shared" si="538"/>
        <v>18.050000000000011</v>
      </c>
      <c r="AD257" s="25">
        <f t="shared" si="539"/>
        <v>6.6500000000000057</v>
      </c>
      <c r="AE257" s="25">
        <f t="shared" si="540"/>
        <v>-3.9499999999999886</v>
      </c>
      <c r="AF257" s="25">
        <f t="shared" si="540"/>
        <v>4.0500000000000114</v>
      </c>
      <c r="AG257" s="29">
        <f t="shared" si="541"/>
        <v>1.4000000000000057</v>
      </c>
      <c r="AH257" s="25">
        <f t="shared" si="542"/>
        <v>-2</v>
      </c>
      <c r="AI257" s="25">
        <f t="shared" si="543"/>
        <v>-8.1000000000000014</v>
      </c>
      <c r="AJ257" s="25">
        <f t="shared" si="544"/>
        <v>-9</v>
      </c>
      <c r="AK257" s="29">
        <f t="shared" si="545"/>
        <v>0.11000000000000032</v>
      </c>
      <c r="AL257" s="25">
        <f t="shared" si="546"/>
        <v>-9.9999999999997868E-3</v>
      </c>
      <c r="AM257" s="25">
        <f t="shared" si="547"/>
        <v>1.0000000000000231E-2</v>
      </c>
      <c r="AN257" s="25">
        <f t="shared" si="548"/>
        <v>1.0000000000000231E-2</v>
      </c>
      <c r="AO257" s="29">
        <f t="shared" si="549"/>
        <v>0.37999999999999989</v>
      </c>
      <c r="AP257" s="25">
        <f t="shared" si="549"/>
        <v>7.3000000000000398E-2</v>
      </c>
      <c r="AQ257" s="25">
        <f t="shared" si="549"/>
        <v>2.0999999999999908E-2</v>
      </c>
      <c r="AR257" s="25">
        <f t="shared" si="549"/>
        <v>-0.1899999999999995</v>
      </c>
      <c r="AS257" s="100">
        <f t="shared" si="550"/>
        <v>0.12116964285714285</v>
      </c>
      <c r="AT257" s="28">
        <f t="shared" si="550"/>
        <v>0.12795535714285713</v>
      </c>
      <c r="AU257" s="28">
        <f t="shared" si="550"/>
        <v>0.1224732142857143</v>
      </c>
      <c r="AV257" s="28">
        <f t="shared" si="550"/>
        <v>0.12154464285714285</v>
      </c>
      <c r="AW257" s="28">
        <f t="shared" si="550"/>
        <v>0.11777678571428572</v>
      </c>
      <c r="AX257" s="12">
        <f t="shared" si="551"/>
        <v>0.77556554417507917</v>
      </c>
      <c r="AY257" s="4">
        <f t="shared" si="551"/>
        <v>0.80496825064545396</v>
      </c>
      <c r="AZ257" s="4">
        <f t="shared" si="551"/>
        <v>0.79445942990449803</v>
      </c>
      <c r="BA257" s="4">
        <f t="shared" si="551"/>
        <v>0.75692352897965187</v>
      </c>
      <c r="BB257" s="4">
        <f t="shared" si="551"/>
        <v>0.8151012053672958</v>
      </c>
      <c r="BC257" s="12">
        <f t="shared" si="552"/>
        <v>0.29504089602829564</v>
      </c>
      <c r="BD257" s="4">
        <f t="shared" si="552"/>
        <v>0.28486497801967764</v>
      </c>
      <c r="BE257" s="4">
        <f t="shared" si="552"/>
        <v>0.28373551068017788</v>
      </c>
      <c r="BF257" s="4">
        <f t="shared" si="552"/>
        <v>0.26080952031146698</v>
      </c>
      <c r="BG257" s="4">
        <f t="shared" si="552"/>
        <v>0.26533242362216664</v>
      </c>
      <c r="BH257" s="12">
        <f t="shared" si="553"/>
        <v>0.38042032455440278</v>
      </c>
      <c r="BI257" s="4">
        <f t="shared" si="553"/>
        <v>0.35388349514563111</v>
      </c>
      <c r="BJ257" s="4">
        <f t="shared" si="553"/>
        <v>0.35714285714285715</v>
      </c>
      <c r="BK257" s="4">
        <f t="shared" si="553"/>
        <v>0.34456521739130436</v>
      </c>
      <c r="BL257" s="4">
        <f t="shared" si="553"/>
        <v>0.32552083333333331</v>
      </c>
      <c r="BM257" s="35">
        <f t="shared" si="554"/>
        <v>2.3749249999999997</v>
      </c>
    </row>
    <row r="258" spans="1:65" x14ac:dyDescent="0.2">
      <c r="A258" s="65" t="s">
        <v>294</v>
      </c>
      <c r="B258" s="68">
        <v>40746</v>
      </c>
      <c r="C258" s="25">
        <v>7.1035000000000004</v>
      </c>
      <c r="D258" s="25">
        <v>7.4844999999999997</v>
      </c>
      <c r="E258" s="25">
        <v>7.3005000000000004</v>
      </c>
      <c r="F258" s="25">
        <v>7.1844999999999999</v>
      </c>
      <c r="G258" s="30">
        <v>6.9295</v>
      </c>
      <c r="H258" s="25">
        <v>195.05</v>
      </c>
      <c r="I258" s="25">
        <v>213.4</v>
      </c>
      <c r="J258" s="25">
        <v>198.7</v>
      </c>
      <c r="K258" s="25">
        <v>187.5</v>
      </c>
      <c r="L258" s="30">
        <v>192.4</v>
      </c>
      <c r="M258" s="25">
        <v>92.7</v>
      </c>
      <c r="N258" s="25">
        <v>108.9</v>
      </c>
      <c r="O258" s="25">
        <v>96.5</v>
      </c>
      <c r="P258" s="25">
        <v>91.35</v>
      </c>
      <c r="Q258" s="30">
        <v>90.9</v>
      </c>
      <c r="R258" s="25">
        <v>71.5</v>
      </c>
      <c r="S258" s="25">
        <v>72.5</v>
      </c>
      <c r="T258" s="25">
        <v>70.400000000000006</v>
      </c>
      <c r="U258" s="25">
        <v>66.900000000000006</v>
      </c>
      <c r="V258" s="30">
        <v>63.3</v>
      </c>
      <c r="W258" s="25">
        <v>2.78</v>
      </c>
      <c r="X258" s="25">
        <v>2.89</v>
      </c>
      <c r="Y258" s="25">
        <v>2.76</v>
      </c>
      <c r="Z258" s="25">
        <v>2.79</v>
      </c>
      <c r="AA258" s="30">
        <v>2.9</v>
      </c>
      <c r="AC258" s="29">
        <f t="shared" si="538"/>
        <v>18.349999999999994</v>
      </c>
      <c r="AD258" s="25">
        <f t="shared" si="539"/>
        <v>3.6499999999999773</v>
      </c>
      <c r="AE258" s="25">
        <f t="shared" si="540"/>
        <v>-7.5500000000000114</v>
      </c>
      <c r="AF258" s="25">
        <f t="shared" si="540"/>
        <v>-2.6500000000000057</v>
      </c>
      <c r="AG258" s="29">
        <f t="shared" si="541"/>
        <v>1</v>
      </c>
      <c r="AH258" s="25">
        <f t="shared" si="542"/>
        <v>-1.0999999999999943</v>
      </c>
      <c r="AI258" s="25">
        <f t="shared" si="543"/>
        <v>-4.5999999999999943</v>
      </c>
      <c r="AJ258" s="25">
        <f t="shared" si="544"/>
        <v>-8.2000000000000028</v>
      </c>
      <c r="AK258" s="29">
        <f t="shared" si="545"/>
        <v>0.11000000000000032</v>
      </c>
      <c r="AL258" s="25">
        <f t="shared" si="546"/>
        <v>-2.0000000000000018E-2</v>
      </c>
      <c r="AM258" s="25">
        <f t="shared" si="547"/>
        <v>1.0000000000000231E-2</v>
      </c>
      <c r="AN258" s="25">
        <f t="shared" si="548"/>
        <v>0.12000000000000011</v>
      </c>
      <c r="AO258" s="29">
        <f t="shared" si="549"/>
        <v>0.38099999999999934</v>
      </c>
      <c r="AP258" s="25">
        <f t="shared" si="549"/>
        <v>0.19700000000000006</v>
      </c>
      <c r="AQ258" s="25">
        <f t="shared" si="549"/>
        <v>8.0999999999999517E-2</v>
      </c>
      <c r="AR258" s="25">
        <f t="shared" si="549"/>
        <v>-0.17400000000000038</v>
      </c>
      <c r="AS258" s="100">
        <f t="shared" si="550"/>
        <v>0.1268482142857143</v>
      </c>
      <c r="AT258" s="28">
        <f t="shared" si="550"/>
        <v>0.13365178571428571</v>
      </c>
      <c r="AU258" s="28">
        <f t="shared" si="550"/>
        <v>0.13036607142857143</v>
      </c>
      <c r="AV258" s="28">
        <f t="shared" si="550"/>
        <v>0.12829464285714284</v>
      </c>
      <c r="AW258" s="28">
        <f t="shared" si="550"/>
        <v>0.12374107142857142</v>
      </c>
      <c r="AX258" s="12">
        <f t="shared" si="551"/>
        <v>0.76883226578447239</v>
      </c>
      <c r="AY258" s="4">
        <f t="shared" si="551"/>
        <v>0.7983432427015833</v>
      </c>
      <c r="AZ258" s="4">
        <f t="shared" si="551"/>
        <v>0.76208478871310181</v>
      </c>
      <c r="BA258" s="4">
        <f t="shared" si="551"/>
        <v>0.73073978704154785</v>
      </c>
      <c r="BB258" s="4">
        <f t="shared" si="551"/>
        <v>0.77742982899199087</v>
      </c>
      <c r="BC258" s="12">
        <f t="shared" si="552"/>
        <v>0.28183289927500521</v>
      </c>
      <c r="BD258" s="4">
        <f t="shared" si="552"/>
        <v>0.2712272028859643</v>
      </c>
      <c r="BE258" s="4">
        <f t="shared" si="552"/>
        <v>0.27000890349976031</v>
      </c>
      <c r="BF258" s="4">
        <f t="shared" si="552"/>
        <v>0.26072795601642429</v>
      </c>
      <c r="BG258" s="4">
        <f t="shared" si="552"/>
        <v>0.25577603001659571</v>
      </c>
      <c r="BH258" s="12">
        <f t="shared" si="553"/>
        <v>0.36657267367341706</v>
      </c>
      <c r="BI258" s="4">
        <f t="shared" si="553"/>
        <v>0.33973758200562321</v>
      </c>
      <c r="BJ258" s="4">
        <f t="shared" si="553"/>
        <v>0.35430296930045302</v>
      </c>
      <c r="BK258" s="4">
        <f t="shared" si="553"/>
        <v>0.35680000000000001</v>
      </c>
      <c r="BL258" s="4">
        <f t="shared" si="553"/>
        <v>0.32900207900207895</v>
      </c>
      <c r="BM258" s="35">
        <f t="shared" si="554"/>
        <v>2.4862250000000001</v>
      </c>
    </row>
    <row r="259" spans="1:65" x14ac:dyDescent="0.2">
      <c r="A259" s="65" t="s">
        <v>295</v>
      </c>
      <c r="B259" s="68">
        <v>40753</v>
      </c>
      <c r="C259" s="25">
        <v>7.0745500000000003</v>
      </c>
      <c r="D259" s="25">
        <v>7.4234999999999998</v>
      </c>
      <c r="E259" s="25">
        <v>7.2824999999999998</v>
      </c>
      <c r="F259" s="25">
        <v>7.1260000000000003</v>
      </c>
      <c r="G259" s="30">
        <v>6.9157999999999999</v>
      </c>
      <c r="H259" s="25">
        <v>192.25</v>
      </c>
      <c r="I259" s="25">
        <v>213.5</v>
      </c>
      <c r="J259" s="25">
        <v>194.15</v>
      </c>
      <c r="K259" s="25">
        <v>187.2</v>
      </c>
      <c r="L259" s="30">
        <v>192.5</v>
      </c>
      <c r="M259" s="25">
        <v>92.199999999999989</v>
      </c>
      <c r="N259" s="25">
        <v>108.7</v>
      </c>
      <c r="O259" s="25">
        <v>94.8</v>
      </c>
      <c r="P259" s="25">
        <v>92.2</v>
      </c>
      <c r="Q259" s="30">
        <v>90.6</v>
      </c>
      <c r="R259" s="25">
        <v>71.5</v>
      </c>
      <c r="S259" s="25">
        <v>72.5</v>
      </c>
      <c r="T259" s="25">
        <v>72.2</v>
      </c>
      <c r="U259" s="25">
        <v>66.099999999999994</v>
      </c>
      <c r="V259" s="30">
        <v>62.7</v>
      </c>
      <c r="W259" s="25">
        <v>2.84</v>
      </c>
      <c r="X259" s="25">
        <v>2.96</v>
      </c>
      <c r="Y259" s="25">
        <v>2.89</v>
      </c>
      <c r="Z259" s="25">
        <v>2.88</v>
      </c>
      <c r="AA259" s="30">
        <v>2.92</v>
      </c>
      <c r="AC259" s="29">
        <f t="shared" si="538"/>
        <v>21.25</v>
      </c>
      <c r="AD259" s="25">
        <f t="shared" si="539"/>
        <v>1.9000000000000057</v>
      </c>
      <c r="AE259" s="25">
        <f t="shared" si="540"/>
        <v>-5.0500000000000114</v>
      </c>
      <c r="AF259" s="25">
        <f t="shared" si="540"/>
        <v>0.25</v>
      </c>
      <c r="AG259" s="29">
        <f t="shared" si="541"/>
        <v>1</v>
      </c>
      <c r="AH259" s="25">
        <f t="shared" si="542"/>
        <v>0.70000000000000284</v>
      </c>
      <c r="AI259" s="25">
        <f t="shared" si="543"/>
        <v>-5.4000000000000057</v>
      </c>
      <c r="AJ259" s="25">
        <f t="shared" si="544"/>
        <v>-8.7999999999999972</v>
      </c>
      <c r="AK259" s="29">
        <f t="shared" si="545"/>
        <v>0.12000000000000011</v>
      </c>
      <c r="AL259" s="25">
        <f t="shared" si="546"/>
        <v>5.0000000000000266E-2</v>
      </c>
      <c r="AM259" s="25">
        <f t="shared" si="547"/>
        <v>4.0000000000000036E-2</v>
      </c>
      <c r="AN259" s="25">
        <f t="shared" si="548"/>
        <v>8.0000000000000071E-2</v>
      </c>
      <c r="AO259" s="29">
        <f t="shared" si="549"/>
        <v>0.34894999999999943</v>
      </c>
      <c r="AP259" s="25">
        <f t="shared" si="549"/>
        <v>0.20794999999999941</v>
      </c>
      <c r="AQ259" s="25">
        <f t="shared" si="549"/>
        <v>5.1449999999999996E-2</v>
      </c>
      <c r="AR259" s="25">
        <f t="shared" si="549"/>
        <v>-0.15875000000000039</v>
      </c>
      <c r="AS259" s="100">
        <f t="shared" si="550"/>
        <v>0.12633125000000001</v>
      </c>
      <c r="AT259" s="28">
        <f t="shared" si="550"/>
        <v>0.1325625</v>
      </c>
      <c r="AU259" s="28">
        <f t="shared" si="550"/>
        <v>0.13004464285714284</v>
      </c>
      <c r="AV259" s="28">
        <f t="shared" si="550"/>
        <v>0.12725</v>
      </c>
      <c r="AW259" s="28">
        <f t="shared" si="550"/>
        <v>0.12349642857142858</v>
      </c>
      <c r="AX259" s="12">
        <f t="shared" si="551"/>
        <v>0.76089645277791518</v>
      </c>
      <c r="AY259" s="4">
        <f t="shared" si="551"/>
        <v>0.80528052805280526</v>
      </c>
      <c r="AZ259" s="4">
        <f t="shared" si="551"/>
        <v>0.74647442499141792</v>
      </c>
      <c r="BA259" s="4">
        <f t="shared" si="551"/>
        <v>0.73555992141453819</v>
      </c>
      <c r="BB259" s="4">
        <f t="shared" si="551"/>
        <v>0.77937476503079905</v>
      </c>
      <c r="BC259" s="12">
        <f t="shared" si="552"/>
        <v>0.2829861970019294</v>
      </c>
      <c r="BD259" s="4">
        <f t="shared" si="552"/>
        <v>0.27345591702027344</v>
      </c>
      <c r="BE259" s="4">
        <f t="shared" si="552"/>
        <v>0.27759697905938896</v>
      </c>
      <c r="BF259" s="4">
        <f t="shared" si="552"/>
        <v>0.25972495088408643</v>
      </c>
      <c r="BG259" s="4">
        <f t="shared" si="552"/>
        <v>0.25385349489574599</v>
      </c>
      <c r="BH259" s="12">
        <f t="shared" si="553"/>
        <v>0.37191157347204162</v>
      </c>
      <c r="BI259" s="4">
        <f t="shared" si="553"/>
        <v>0.33957845433255268</v>
      </c>
      <c r="BJ259" s="4">
        <f t="shared" si="553"/>
        <v>0.37187741437033223</v>
      </c>
      <c r="BK259" s="4">
        <f t="shared" si="553"/>
        <v>0.35309829059829057</v>
      </c>
      <c r="BL259" s="4">
        <f t="shared" si="553"/>
        <v>0.32571428571428573</v>
      </c>
      <c r="BM259" s="35">
        <f t="shared" si="554"/>
        <v>2.4760925</v>
      </c>
    </row>
    <row r="260" spans="1:65" x14ac:dyDescent="0.2">
      <c r="A260" s="65" t="s">
        <v>296</v>
      </c>
      <c r="B260" s="68">
        <v>40760</v>
      </c>
      <c r="C260" s="25">
        <v>7.0926499999999999</v>
      </c>
      <c r="D260" s="25">
        <v>7.3864999999999998</v>
      </c>
      <c r="E260" s="25">
        <v>7.3414999999999999</v>
      </c>
      <c r="F260" s="25">
        <v>7.1783000000000001</v>
      </c>
      <c r="G260" s="30">
        <v>7.0025000000000004</v>
      </c>
      <c r="H260" s="25">
        <v>193.1</v>
      </c>
      <c r="I260" s="25">
        <v>210.4</v>
      </c>
      <c r="J260" s="25">
        <v>194.4</v>
      </c>
      <c r="K260" s="25">
        <v>187.2</v>
      </c>
      <c r="L260" s="30">
        <v>192.5</v>
      </c>
      <c r="M260" s="25">
        <v>87.65</v>
      </c>
      <c r="N260" s="25">
        <v>109.6</v>
      </c>
      <c r="O260" s="25">
        <v>95</v>
      </c>
      <c r="P260" s="25">
        <v>91</v>
      </c>
      <c r="Q260" s="30">
        <v>90.5</v>
      </c>
      <c r="R260" s="25">
        <v>70.98</v>
      </c>
      <c r="S260" s="25">
        <v>72</v>
      </c>
      <c r="T260" s="25">
        <v>67</v>
      </c>
      <c r="U260" s="25">
        <v>65.25</v>
      </c>
      <c r="V260" s="30">
        <v>62.5</v>
      </c>
      <c r="W260" s="25">
        <v>2.94</v>
      </c>
      <c r="X260" s="25">
        <v>3.02</v>
      </c>
      <c r="Y260" s="25">
        <v>2.91</v>
      </c>
      <c r="Z260" s="25">
        <v>2.94</v>
      </c>
      <c r="AA260" s="30">
        <v>3</v>
      </c>
      <c r="AC260" s="29">
        <f t="shared" si="538"/>
        <v>17.300000000000011</v>
      </c>
      <c r="AD260" s="25">
        <f t="shared" si="539"/>
        <v>1.3000000000000114</v>
      </c>
      <c r="AE260" s="25">
        <f t="shared" ref="AE260:AF264" si="555">K260-$H260</f>
        <v>-5.9000000000000057</v>
      </c>
      <c r="AF260" s="25">
        <f t="shared" si="555"/>
        <v>-0.59999999999999432</v>
      </c>
      <c r="AG260" s="29">
        <f t="shared" si="541"/>
        <v>1.019999999999996</v>
      </c>
      <c r="AH260" s="25">
        <f t="shared" si="542"/>
        <v>-3.980000000000004</v>
      </c>
      <c r="AI260" s="25">
        <f t="shared" si="543"/>
        <v>-5.730000000000004</v>
      </c>
      <c r="AJ260" s="25">
        <f t="shared" si="544"/>
        <v>-8.480000000000004</v>
      </c>
      <c r="AK260" s="29">
        <f t="shared" si="545"/>
        <v>8.0000000000000071E-2</v>
      </c>
      <c r="AL260" s="25">
        <f t="shared" si="546"/>
        <v>-2.9999999999999805E-2</v>
      </c>
      <c r="AM260" s="25">
        <f t="shared" si="547"/>
        <v>0</v>
      </c>
      <c r="AN260" s="25">
        <f t="shared" si="548"/>
        <v>6.0000000000000053E-2</v>
      </c>
      <c r="AO260" s="29">
        <f t="shared" ref="AO260:AR264" si="556">D260-$C260</f>
        <v>0.29384999999999994</v>
      </c>
      <c r="AP260" s="25">
        <f t="shared" si="556"/>
        <v>0.24885000000000002</v>
      </c>
      <c r="AQ260" s="25">
        <f t="shared" si="556"/>
        <v>8.5650000000000226E-2</v>
      </c>
      <c r="AR260" s="25">
        <f t="shared" si="556"/>
        <v>-9.0149999999999508E-2</v>
      </c>
      <c r="AS260" s="100">
        <f t="shared" ref="AS260:AW264" si="557">C260/56</f>
        <v>0.12665446428571428</v>
      </c>
      <c r="AT260" s="28">
        <f t="shared" si="557"/>
        <v>0.13190178571428571</v>
      </c>
      <c r="AU260" s="28">
        <f t="shared" si="557"/>
        <v>0.13109821428571428</v>
      </c>
      <c r="AV260" s="28">
        <f t="shared" si="557"/>
        <v>0.12818392857142857</v>
      </c>
      <c r="AW260" s="28">
        <f t="shared" si="557"/>
        <v>0.12504464285714287</v>
      </c>
      <c r="AX260" s="12">
        <f t="shared" ref="AX260:BB264" si="558">(H260/2000)/AS260</f>
        <v>0.76231027895074477</v>
      </c>
      <c r="AY260" s="4">
        <f t="shared" si="558"/>
        <v>0.79756312191159551</v>
      </c>
      <c r="AZ260" s="4">
        <f t="shared" si="558"/>
        <v>0.74142886331131252</v>
      </c>
      <c r="BA260" s="4">
        <f t="shared" si="558"/>
        <v>0.7302007439087248</v>
      </c>
      <c r="BB260" s="4">
        <f t="shared" si="558"/>
        <v>0.76972509817922163</v>
      </c>
      <c r="BC260" s="12">
        <f t="shared" ref="BC260:BG264" si="559">(R260/2000)/AS260</f>
        <v>0.28021120455682996</v>
      </c>
      <c r="BD260" s="4">
        <f t="shared" si="559"/>
        <v>0.27293034590130644</v>
      </c>
      <c r="BE260" s="4">
        <f t="shared" si="559"/>
        <v>0.25553361029762311</v>
      </c>
      <c r="BF260" s="4">
        <f t="shared" si="559"/>
        <v>0.25451708621818536</v>
      </c>
      <c r="BG260" s="4">
        <f t="shared" si="559"/>
        <v>0.24991074616208495</v>
      </c>
      <c r="BH260" s="12">
        <f t="shared" ref="BH260:BL264" si="560">R260/H260</f>
        <v>0.36758156395649927</v>
      </c>
      <c r="BI260" s="4">
        <f t="shared" si="560"/>
        <v>0.34220532319391633</v>
      </c>
      <c r="BJ260" s="4">
        <f t="shared" si="560"/>
        <v>0.34465020576131689</v>
      </c>
      <c r="BK260" s="4">
        <f t="shared" si="560"/>
        <v>0.34855769230769235</v>
      </c>
      <c r="BL260" s="4">
        <f t="shared" si="560"/>
        <v>0.32467532467532467</v>
      </c>
      <c r="BM260" s="35">
        <f t="shared" si="554"/>
        <v>2.4824275</v>
      </c>
    </row>
    <row r="261" spans="1:65" x14ac:dyDescent="0.2">
      <c r="A261" s="65" t="s">
        <v>297</v>
      </c>
      <c r="B261" s="68">
        <v>40767</v>
      </c>
      <c r="C261" s="25">
        <v>6.9544999999999995</v>
      </c>
      <c r="D261" s="25">
        <v>7.2350000000000003</v>
      </c>
      <c r="E261" s="25">
        <v>7.2190000000000003</v>
      </c>
      <c r="F261" s="25">
        <v>7.0335000000000001</v>
      </c>
      <c r="G261" s="30">
        <v>6.9139999999999997</v>
      </c>
      <c r="H261" s="25">
        <v>193</v>
      </c>
      <c r="I261" s="25">
        <v>204.5</v>
      </c>
      <c r="J261" s="25">
        <v>190.4</v>
      </c>
      <c r="K261" s="25">
        <v>184.1</v>
      </c>
      <c r="L261" s="30">
        <v>193.7</v>
      </c>
      <c r="M261" s="25">
        <v>89.6</v>
      </c>
      <c r="N261" s="25">
        <v>108.4</v>
      </c>
      <c r="O261" s="25">
        <v>93.6</v>
      </c>
      <c r="P261" s="25">
        <v>89.65</v>
      </c>
      <c r="Q261" s="30">
        <v>91.3</v>
      </c>
      <c r="R261" s="25">
        <v>67.099999999999994</v>
      </c>
      <c r="S261" s="25">
        <v>71.099999999999994</v>
      </c>
      <c r="T261" s="25">
        <v>69.8</v>
      </c>
      <c r="U261" s="25">
        <v>64.05</v>
      </c>
      <c r="V261" s="30">
        <v>62.5</v>
      </c>
      <c r="W261" s="25">
        <v>2.89</v>
      </c>
      <c r="X261" s="25">
        <v>2.85</v>
      </c>
      <c r="Y261" s="25">
        <v>2.82</v>
      </c>
      <c r="Z261" s="25">
        <v>2.85</v>
      </c>
      <c r="AA261" s="30"/>
      <c r="AC261" s="29">
        <f t="shared" si="538"/>
        <v>11.5</v>
      </c>
      <c r="AD261" s="25">
        <f t="shared" si="539"/>
        <v>-2.5999999999999943</v>
      </c>
      <c r="AE261" s="25">
        <f t="shared" si="555"/>
        <v>-8.9000000000000057</v>
      </c>
      <c r="AF261" s="25">
        <f t="shared" si="555"/>
        <v>0.69999999999998863</v>
      </c>
      <c r="AG261" s="29">
        <f t="shared" si="541"/>
        <v>4</v>
      </c>
      <c r="AH261" s="25">
        <f t="shared" si="542"/>
        <v>2.7000000000000028</v>
      </c>
      <c r="AI261" s="25">
        <f t="shared" si="543"/>
        <v>-3.0499999999999972</v>
      </c>
      <c r="AJ261" s="25">
        <f t="shared" si="544"/>
        <v>-4.5999999999999943</v>
      </c>
      <c r="AK261" s="29">
        <f t="shared" si="545"/>
        <v>-4.0000000000000036E-2</v>
      </c>
      <c r="AL261" s="25">
        <f t="shared" si="546"/>
        <v>-7.0000000000000284E-2</v>
      </c>
      <c r="AM261" s="25">
        <f t="shared" si="547"/>
        <v>-4.0000000000000036E-2</v>
      </c>
      <c r="AO261" s="29">
        <f t="shared" si="556"/>
        <v>0.28050000000000086</v>
      </c>
      <c r="AP261" s="25">
        <f t="shared" si="556"/>
        <v>0.26450000000000085</v>
      </c>
      <c r="AQ261" s="25">
        <f t="shared" si="556"/>
        <v>7.9000000000000625E-2</v>
      </c>
      <c r="AR261" s="25">
        <f t="shared" si="556"/>
        <v>-4.0499999999999758E-2</v>
      </c>
      <c r="AS261" s="100">
        <f t="shared" si="557"/>
        <v>0.12418749999999999</v>
      </c>
      <c r="AT261" s="28">
        <f t="shared" si="557"/>
        <v>0.12919642857142857</v>
      </c>
      <c r="AU261" s="28">
        <f t="shared" si="557"/>
        <v>0.1289107142857143</v>
      </c>
      <c r="AV261" s="28">
        <f t="shared" si="557"/>
        <v>0.1255982142857143</v>
      </c>
      <c r="AW261" s="28">
        <f t="shared" si="557"/>
        <v>0.12346428571428571</v>
      </c>
      <c r="AX261" s="12">
        <f t="shared" si="558"/>
        <v>0.77705083039758438</v>
      </c>
      <c r="AY261" s="4">
        <f t="shared" si="558"/>
        <v>0.79143054595715268</v>
      </c>
      <c r="AZ261" s="4">
        <f t="shared" si="558"/>
        <v>0.7384956365147527</v>
      </c>
      <c r="BA261" s="4">
        <f t="shared" si="558"/>
        <v>0.73289258548375613</v>
      </c>
      <c r="BB261" s="4">
        <f t="shared" si="558"/>
        <v>0.78443737344518372</v>
      </c>
      <c r="BC261" s="12">
        <f t="shared" si="559"/>
        <v>0.27015601409159534</v>
      </c>
      <c r="BD261" s="4">
        <f t="shared" si="559"/>
        <v>0.27516240497581201</v>
      </c>
      <c r="BE261" s="4">
        <f t="shared" si="559"/>
        <v>0.27073001800803431</v>
      </c>
      <c r="BF261" s="4">
        <f t="shared" si="559"/>
        <v>0.254979739816592</v>
      </c>
      <c r="BG261" s="4">
        <f t="shared" si="559"/>
        <v>0.25310963262944752</v>
      </c>
      <c r="BH261" s="12">
        <f t="shared" si="560"/>
        <v>0.3476683937823834</v>
      </c>
      <c r="BI261" s="4">
        <f t="shared" si="560"/>
        <v>0.34767726161369189</v>
      </c>
      <c r="BJ261" s="4">
        <f t="shared" si="560"/>
        <v>0.36659663865546216</v>
      </c>
      <c r="BK261" s="4">
        <f t="shared" si="560"/>
        <v>0.34790874524714827</v>
      </c>
      <c r="BL261" s="4">
        <f t="shared" si="560"/>
        <v>0.32266391326794014</v>
      </c>
      <c r="BM261" s="35">
        <f t="shared" si="554"/>
        <v>2.4340749999999995</v>
      </c>
    </row>
    <row r="262" spans="1:65" x14ac:dyDescent="0.2">
      <c r="A262" s="65" t="s">
        <v>298</v>
      </c>
      <c r="B262" s="68">
        <v>40774</v>
      </c>
      <c r="C262" s="25">
        <v>7.0890000000000004</v>
      </c>
      <c r="D262" s="25">
        <v>7.423</v>
      </c>
      <c r="E262" s="25">
        <v>7.3170000000000002</v>
      </c>
      <c r="F262" s="25">
        <v>7.1710000000000003</v>
      </c>
      <c r="G262" s="30">
        <v>7.0970000000000004</v>
      </c>
      <c r="H262" s="25">
        <v>190.9</v>
      </c>
      <c r="I262" s="25">
        <v>209.4</v>
      </c>
      <c r="J262" s="25">
        <v>196.65</v>
      </c>
      <c r="K262" s="25">
        <v>187.9</v>
      </c>
      <c r="L262" s="30">
        <v>197.6</v>
      </c>
      <c r="M262" s="25">
        <v>87.35</v>
      </c>
      <c r="N262" s="25">
        <v>108.8</v>
      </c>
      <c r="O262" s="25">
        <v>97.4</v>
      </c>
      <c r="P262" s="25">
        <v>92</v>
      </c>
      <c r="Q262" s="30">
        <v>92.7</v>
      </c>
      <c r="R262" s="25">
        <v>62.3</v>
      </c>
      <c r="S262" s="25">
        <v>72.7</v>
      </c>
      <c r="T262" s="25">
        <v>71.75</v>
      </c>
      <c r="U262" s="25">
        <v>66.3</v>
      </c>
      <c r="V262" s="30">
        <v>62.5</v>
      </c>
      <c r="W262" s="25">
        <v>2.72</v>
      </c>
      <c r="X262" s="25">
        <v>2.77</v>
      </c>
      <c r="Y262" s="25">
        <v>2.72</v>
      </c>
      <c r="Z262" s="25">
        <v>2.73</v>
      </c>
      <c r="AA262" s="30"/>
      <c r="AC262" s="29">
        <f t="shared" si="538"/>
        <v>18.5</v>
      </c>
      <c r="AD262" s="25">
        <f t="shared" si="539"/>
        <v>5.75</v>
      </c>
      <c r="AE262" s="25">
        <f t="shared" si="555"/>
        <v>-3</v>
      </c>
      <c r="AF262" s="25">
        <f t="shared" si="555"/>
        <v>6.6999999999999886</v>
      </c>
      <c r="AG262" s="29">
        <f t="shared" si="541"/>
        <v>10.400000000000006</v>
      </c>
      <c r="AH262" s="25">
        <f t="shared" si="542"/>
        <v>9.4500000000000028</v>
      </c>
      <c r="AI262" s="25">
        <f t="shared" si="543"/>
        <v>4</v>
      </c>
      <c r="AJ262" s="25">
        <f t="shared" si="544"/>
        <v>0.20000000000000284</v>
      </c>
      <c r="AK262" s="29">
        <f t="shared" si="545"/>
        <v>4.9999999999999822E-2</v>
      </c>
      <c r="AL262" s="25">
        <f t="shared" si="546"/>
        <v>0</v>
      </c>
      <c r="AM262" s="25">
        <f t="shared" si="547"/>
        <v>9.9999999999997868E-3</v>
      </c>
      <c r="AO262" s="29">
        <f t="shared" si="556"/>
        <v>0.33399999999999963</v>
      </c>
      <c r="AP262" s="25">
        <f t="shared" si="556"/>
        <v>0.22799999999999976</v>
      </c>
      <c r="AQ262" s="25">
        <f t="shared" si="556"/>
        <v>8.1999999999999851E-2</v>
      </c>
      <c r="AR262" s="25">
        <f t="shared" si="556"/>
        <v>8.0000000000000071E-3</v>
      </c>
      <c r="AS262" s="100">
        <f t="shared" si="557"/>
        <v>0.12658928571428571</v>
      </c>
      <c r="AT262" s="28">
        <f t="shared" si="557"/>
        <v>0.13255357142857144</v>
      </c>
      <c r="AU262" s="28">
        <f t="shared" si="557"/>
        <v>0.1306607142857143</v>
      </c>
      <c r="AV262" s="28">
        <f t="shared" si="557"/>
        <v>0.12805357142857143</v>
      </c>
      <c r="AW262" s="28">
        <f t="shared" si="557"/>
        <v>0.12673214285714288</v>
      </c>
      <c r="AX262" s="12">
        <f t="shared" si="558"/>
        <v>0.75401325998025115</v>
      </c>
      <c r="AY262" s="4">
        <f t="shared" si="558"/>
        <v>0.78986932507072605</v>
      </c>
      <c r="AZ262" s="4">
        <f t="shared" si="558"/>
        <v>0.75252152521525217</v>
      </c>
      <c r="BA262" s="4">
        <f t="shared" si="558"/>
        <v>0.73367731139311121</v>
      </c>
      <c r="BB262" s="4">
        <f t="shared" si="558"/>
        <v>0.77959701282231919</v>
      </c>
      <c r="BC262" s="12">
        <f t="shared" si="559"/>
        <v>0.24607137819156438</v>
      </c>
      <c r="BD262" s="4">
        <f t="shared" si="559"/>
        <v>0.27422874848444023</v>
      </c>
      <c r="BE262" s="4">
        <f t="shared" si="559"/>
        <v>0.27456607899412322</v>
      </c>
      <c r="BF262" s="4">
        <f t="shared" si="559"/>
        <v>0.25887602844791519</v>
      </c>
      <c r="BG262" s="4">
        <f t="shared" si="559"/>
        <v>0.24658306326616877</v>
      </c>
      <c r="BH262" s="12">
        <f t="shared" si="560"/>
        <v>0.32634887375589311</v>
      </c>
      <c r="BI262" s="4">
        <f t="shared" si="560"/>
        <v>0.34718242597898757</v>
      </c>
      <c r="BJ262" s="4">
        <f t="shared" si="560"/>
        <v>0.36486142893465545</v>
      </c>
      <c r="BK262" s="4">
        <f t="shared" si="560"/>
        <v>0.3528472591804151</v>
      </c>
      <c r="BL262" s="4">
        <f t="shared" si="560"/>
        <v>0.31629554655870445</v>
      </c>
      <c r="BM262" s="35">
        <f t="shared" si="554"/>
        <v>2.48115</v>
      </c>
    </row>
    <row r="263" spans="1:65" x14ac:dyDescent="0.2">
      <c r="A263" s="65" t="s">
        <v>299</v>
      </c>
      <c r="B263" s="68">
        <v>40781</v>
      </c>
      <c r="C263" s="25">
        <v>7.2309999999999999</v>
      </c>
      <c r="D263" s="25">
        <v>7.5214999999999996</v>
      </c>
      <c r="E263" s="25">
        <v>7.3585000000000003</v>
      </c>
      <c r="F263" s="25">
        <v>7.3292999999999999</v>
      </c>
      <c r="G263" s="30">
        <v>7.2765000000000004</v>
      </c>
      <c r="H263" s="25">
        <v>191.05</v>
      </c>
      <c r="I263" s="25">
        <v>208.7</v>
      </c>
      <c r="J263" s="25">
        <v>200.8</v>
      </c>
      <c r="K263" s="25">
        <v>188.65</v>
      </c>
      <c r="L263" s="30">
        <v>196.5</v>
      </c>
      <c r="M263" s="25">
        <v>88.95</v>
      </c>
      <c r="N263" s="25">
        <v>110</v>
      </c>
      <c r="O263" s="25">
        <v>98.3</v>
      </c>
      <c r="P263" s="25">
        <v>94.5</v>
      </c>
      <c r="Q263" s="30">
        <v>94.6</v>
      </c>
      <c r="R263" s="25">
        <v>71.680000000000007</v>
      </c>
      <c r="S263" s="25">
        <v>74.599999999999994</v>
      </c>
      <c r="T263" s="25">
        <v>71.25</v>
      </c>
      <c r="U263" s="25">
        <v>67.55</v>
      </c>
      <c r="V263" s="30">
        <v>62.5</v>
      </c>
      <c r="W263" s="25">
        <v>2.78</v>
      </c>
      <c r="X263" s="25">
        <v>2.83</v>
      </c>
      <c r="Y263" s="25">
        <v>2.76</v>
      </c>
      <c r="Z263" s="25">
        <v>2.76</v>
      </c>
      <c r="AA263" s="30">
        <v>2.79</v>
      </c>
      <c r="AC263" s="29">
        <f t="shared" si="538"/>
        <v>17.649999999999977</v>
      </c>
      <c r="AD263" s="25">
        <f t="shared" si="539"/>
        <v>9.75</v>
      </c>
      <c r="AE263" s="25">
        <f t="shared" si="555"/>
        <v>-2.4000000000000057</v>
      </c>
      <c r="AF263" s="25">
        <f t="shared" si="555"/>
        <v>5.4499999999999886</v>
      </c>
      <c r="AG263" s="29">
        <f t="shared" si="541"/>
        <v>2.9199999999999875</v>
      </c>
      <c r="AH263" s="25">
        <f t="shared" si="542"/>
        <v>-0.43000000000000682</v>
      </c>
      <c r="AI263" s="25">
        <f t="shared" si="543"/>
        <v>-4.1300000000000097</v>
      </c>
      <c r="AJ263" s="25">
        <f t="shared" si="544"/>
        <v>-9.1800000000000068</v>
      </c>
      <c r="AK263" s="29">
        <f t="shared" si="545"/>
        <v>5.0000000000000266E-2</v>
      </c>
      <c r="AL263" s="25">
        <f t="shared" si="546"/>
        <v>-2.0000000000000018E-2</v>
      </c>
      <c r="AM263" s="25">
        <f t="shared" si="547"/>
        <v>-2.0000000000000018E-2</v>
      </c>
      <c r="AN263" s="25">
        <f>AA263-W263</f>
        <v>1.0000000000000231E-2</v>
      </c>
      <c r="AO263" s="29">
        <f t="shared" si="556"/>
        <v>0.29049999999999976</v>
      </c>
      <c r="AP263" s="25">
        <f t="shared" si="556"/>
        <v>0.12750000000000039</v>
      </c>
      <c r="AQ263" s="25">
        <f t="shared" si="556"/>
        <v>9.8300000000000054E-2</v>
      </c>
      <c r="AR263" s="25">
        <f t="shared" si="556"/>
        <v>4.550000000000054E-2</v>
      </c>
      <c r="AS263" s="100">
        <f t="shared" si="557"/>
        <v>0.12912499999999999</v>
      </c>
      <c r="AT263" s="28">
        <f t="shared" si="557"/>
        <v>0.1343125</v>
      </c>
      <c r="AU263" s="28">
        <f t="shared" si="557"/>
        <v>0.13140178571428571</v>
      </c>
      <c r="AV263" s="28">
        <f t="shared" si="557"/>
        <v>0.13088035714285715</v>
      </c>
      <c r="AW263" s="28">
        <f t="shared" si="557"/>
        <v>0.12993750000000001</v>
      </c>
      <c r="AX263" s="12">
        <f t="shared" si="558"/>
        <v>0.73978702807357222</v>
      </c>
      <c r="AY263" s="4">
        <f t="shared" si="558"/>
        <v>0.77691949744067001</v>
      </c>
      <c r="AZ263" s="4">
        <f t="shared" si="558"/>
        <v>0.76406876401440516</v>
      </c>
      <c r="BA263" s="4">
        <f t="shared" si="558"/>
        <v>0.72069638301065586</v>
      </c>
      <c r="BB263" s="4">
        <f t="shared" si="558"/>
        <v>0.7561327561327561</v>
      </c>
      <c r="BC263" s="12">
        <f t="shared" si="559"/>
        <v>0.27756050338818977</v>
      </c>
      <c r="BD263" s="4">
        <f t="shared" si="559"/>
        <v>0.27771056305258257</v>
      </c>
      <c r="BE263" s="4">
        <f t="shared" si="559"/>
        <v>0.27111503703200379</v>
      </c>
      <c r="BF263" s="4">
        <f t="shared" si="559"/>
        <v>0.25806011488136654</v>
      </c>
      <c r="BG263" s="4">
        <f t="shared" si="559"/>
        <v>0.24050024050024049</v>
      </c>
      <c r="BH263" s="12">
        <f t="shared" si="560"/>
        <v>0.37518974090552215</v>
      </c>
      <c r="BI263" s="4">
        <f t="shared" si="560"/>
        <v>0.35745088643986583</v>
      </c>
      <c r="BJ263" s="4">
        <f t="shared" si="560"/>
        <v>0.35483067729083662</v>
      </c>
      <c r="BK263" s="4">
        <f t="shared" si="560"/>
        <v>0.35807050092764375</v>
      </c>
      <c r="BL263" s="4">
        <f t="shared" si="560"/>
        <v>0.31806615776081426</v>
      </c>
      <c r="BM263" s="35">
        <f t="shared" si="554"/>
        <v>2.5308499999999996</v>
      </c>
    </row>
    <row r="264" spans="1:65" x14ac:dyDescent="0.2">
      <c r="A264" s="65" t="s">
        <v>300</v>
      </c>
      <c r="B264" s="68">
        <v>40788</v>
      </c>
      <c r="C264" s="25">
        <v>7.4160000000000004</v>
      </c>
      <c r="D264" s="25">
        <v>7.7454999999999998</v>
      </c>
      <c r="E264" s="25">
        <v>7.5678000000000001</v>
      </c>
      <c r="F264" s="25">
        <v>7.4573</v>
      </c>
      <c r="G264" s="30">
        <v>7.3925000000000001</v>
      </c>
      <c r="H264" s="25">
        <v>194.3</v>
      </c>
      <c r="I264" s="25">
        <v>208</v>
      </c>
      <c r="J264" s="25">
        <v>208.8</v>
      </c>
      <c r="K264" s="25">
        <v>192.8</v>
      </c>
      <c r="L264" s="30">
        <v>201.2</v>
      </c>
      <c r="M264" s="25">
        <v>90.95</v>
      </c>
      <c r="N264" s="25">
        <v>110.4</v>
      </c>
      <c r="O264" s="25">
        <v>103.2</v>
      </c>
      <c r="P264" s="25">
        <v>96.25</v>
      </c>
      <c r="Q264" s="30">
        <v>98.2</v>
      </c>
      <c r="R264" s="25">
        <v>72.900000000000006</v>
      </c>
      <c r="S264" s="25">
        <v>75.5</v>
      </c>
      <c r="T264" s="25">
        <v>72.849999999999994</v>
      </c>
      <c r="U264" s="25">
        <v>71.55</v>
      </c>
      <c r="V264" s="30">
        <v>63.3</v>
      </c>
      <c r="W264" s="25">
        <v>2.84</v>
      </c>
      <c r="X264" s="25">
        <v>2.85</v>
      </c>
      <c r="Y264" s="25">
        <v>2.8</v>
      </c>
      <c r="Z264" s="25">
        <v>2.8</v>
      </c>
      <c r="AA264" s="30">
        <v>2.79</v>
      </c>
      <c r="AC264" s="29">
        <f t="shared" si="538"/>
        <v>13.699999999999989</v>
      </c>
      <c r="AD264" s="25">
        <f t="shared" si="539"/>
        <v>14.5</v>
      </c>
      <c r="AE264" s="25">
        <f t="shared" si="555"/>
        <v>-1.5</v>
      </c>
      <c r="AF264" s="25">
        <f t="shared" si="555"/>
        <v>6.8999999999999773</v>
      </c>
      <c r="AG264" s="29">
        <f t="shared" si="541"/>
        <v>2.5999999999999943</v>
      </c>
      <c r="AH264" s="25">
        <f t="shared" si="542"/>
        <v>-5.0000000000011369E-2</v>
      </c>
      <c r="AI264" s="25">
        <f t="shared" si="543"/>
        <v>-1.3500000000000085</v>
      </c>
      <c r="AJ264" s="25">
        <f t="shared" si="544"/>
        <v>-9.6000000000000085</v>
      </c>
      <c r="AK264" s="29">
        <f t="shared" si="545"/>
        <v>1.0000000000000231E-2</v>
      </c>
      <c r="AL264" s="25">
        <f t="shared" si="546"/>
        <v>-4.0000000000000036E-2</v>
      </c>
      <c r="AM264" s="25">
        <f t="shared" si="547"/>
        <v>-4.0000000000000036E-2</v>
      </c>
      <c r="AN264" s="25">
        <f>AA264-W264</f>
        <v>-4.9999999999999822E-2</v>
      </c>
      <c r="AO264" s="29">
        <f t="shared" si="556"/>
        <v>0.32949999999999946</v>
      </c>
      <c r="AP264" s="25">
        <f t="shared" si="556"/>
        <v>0.15179999999999971</v>
      </c>
      <c r="AQ264" s="25">
        <f t="shared" si="556"/>
        <v>4.129999999999967E-2</v>
      </c>
      <c r="AR264" s="25">
        <f t="shared" si="556"/>
        <v>-2.3500000000000298E-2</v>
      </c>
      <c r="AS264" s="100">
        <f t="shared" si="557"/>
        <v>0.13242857142857142</v>
      </c>
      <c r="AT264" s="28">
        <f t="shared" si="557"/>
        <v>0.1383125</v>
      </c>
      <c r="AU264" s="28">
        <f t="shared" si="557"/>
        <v>0.13513928571428571</v>
      </c>
      <c r="AV264" s="28">
        <f t="shared" si="557"/>
        <v>0.13316607142857143</v>
      </c>
      <c r="AW264" s="28">
        <f t="shared" si="557"/>
        <v>0.13200892857142857</v>
      </c>
      <c r="AX264" s="12">
        <f t="shared" si="558"/>
        <v>0.73360302049622439</v>
      </c>
      <c r="AY264" s="4">
        <f t="shared" si="558"/>
        <v>0.75192046995029371</v>
      </c>
      <c r="AZ264" s="4">
        <f t="shared" si="558"/>
        <v>0.77253627210021414</v>
      </c>
      <c r="BA264" s="4">
        <f t="shared" si="558"/>
        <v>0.72390811687876311</v>
      </c>
      <c r="BB264" s="4">
        <f t="shared" si="558"/>
        <v>0.76206966520121744</v>
      </c>
      <c r="BC264" s="12">
        <f t="shared" si="559"/>
        <v>0.27524271844660197</v>
      </c>
      <c r="BD264" s="4">
        <f t="shared" si="559"/>
        <v>0.27293267058291909</v>
      </c>
      <c r="BE264" s="4">
        <f t="shared" si="559"/>
        <v>0.26953672137212931</v>
      </c>
      <c r="BF264" s="4">
        <f t="shared" si="559"/>
        <v>0.2686495112171966</v>
      </c>
      <c r="BG264" s="4">
        <f t="shared" si="559"/>
        <v>0.23975650997632736</v>
      </c>
      <c r="BH264" s="12">
        <f t="shared" si="560"/>
        <v>0.37519300051466803</v>
      </c>
      <c r="BI264" s="4">
        <f t="shared" si="560"/>
        <v>0.36298076923076922</v>
      </c>
      <c r="BJ264" s="4">
        <f t="shared" si="560"/>
        <v>0.34889846743295017</v>
      </c>
      <c r="BK264" s="4">
        <f t="shared" si="560"/>
        <v>0.37110995850622402</v>
      </c>
      <c r="BL264" s="4">
        <f t="shared" si="560"/>
        <v>0.31461232604373757</v>
      </c>
      <c r="BM264" s="35">
        <f t="shared" si="554"/>
        <v>2.5956000000000001</v>
      </c>
    </row>
    <row r="265" spans="1:65" x14ac:dyDescent="0.2">
      <c r="A265" s="103" t="s">
        <v>301</v>
      </c>
      <c r="B265" s="68">
        <v>40795</v>
      </c>
      <c r="C265" s="25">
        <v>7.3075000000000001</v>
      </c>
      <c r="D265" s="25">
        <v>7.5530999999999997</v>
      </c>
      <c r="E265" s="25">
        <v>7.3994</v>
      </c>
      <c r="F265" s="25">
        <v>7.2506000000000004</v>
      </c>
      <c r="G265" s="30">
        <v>7.1680999999999999</v>
      </c>
      <c r="H265" s="25">
        <v>199.19</v>
      </c>
      <c r="I265" s="25">
        <v>208.38</v>
      </c>
      <c r="J265" s="25">
        <v>208</v>
      </c>
      <c r="K265" s="25">
        <v>191.81</v>
      </c>
      <c r="L265" s="30">
        <v>205</v>
      </c>
      <c r="M265" s="25">
        <v>96.064999999999998</v>
      </c>
      <c r="N265" s="25">
        <v>111.5</v>
      </c>
      <c r="O265" s="25">
        <v>106.13</v>
      </c>
      <c r="P265" s="25">
        <v>94.31</v>
      </c>
      <c r="Q265" s="30">
        <v>99</v>
      </c>
      <c r="R265" s="25">
        <v>75.25</v>
      </c>
      <c r="S265" s="25">
        <v>75.38</v>
      </c>
      <c r="T265" s="25">
        <v>75.13</v>
      </c>
      <c r="U265" s="25">
        <v>71.13</v>
      </c>
      <c r="V265" s="30">
        <v>63.5</v>
      </c>
      <c r="W265" s="25">
        <v>2.84</v>
      </c>
      <c r="X265" s="25">
        <v>2.89</v>
      </c>
      <c r="Y265" s="25">
        <v>2.8</v>
      </c>
      <c r="Z265" s="25">
        <v>2.83</v>
      </c>
      <c r="AA265" s="30">
        <v>2.82</v>
      </c>
      <c r="AC265" s="29">
        <f t="shared" ref="AC265:AC272" si="561">I265-H265</f>
        <v>9.1899999999999977</v>
      </c>
      <c r="AD265" s="25">
        <f t="shared" ref="AD265:AD272" si="562">J265-H265</f>
        <v>8.8100000000000023</v>
      </c>
      <c r="AE265" s="25">
        <f t="shared" ref="AE265:AF268" si="563">K265-$H265</f>
        <v>-7.3799999999999955</v>
      </c>
      <c r="AF265" s="25">
        <f t="shared" si="563"/>
        <v>5.8100000000000023</v>
      </c>
      <c r="AG265" s="29">
        <f t="shared" ref="AG265:AG272" si="564">S265-R265</f>
        <v>0.12999999999999545</v>
      </c>
      <c r="AH265" s="25">
        <f t="shared" ref="AH265:AH272" si="565">T265-R265</f>
        <v>-0.12000000000000455</v>
      </c>
      <c r="AI265" s="25">
        <f t="shared" ref="AI265:AI272" si="566">U265-R265</f>
        <v>-4.1200000000000045</v>
      </c>
      <c r="AJ265" s="25">
        <f t="shared" ref="AJ265:AJ272" si="567">V265-R265</f>
        <v>-11.75</v>
      </c>
      <c r="AK265" s="29">
        <f t="shared" ref="AK265:AK272" si="568">X265-W265</f>
        <v>5.0000000000000266E-2</v>
      </c>
      <c r="AL265" s="25">
        <f t="shared" ref="AL265:AL272" si="569">Y265-W265</f>
        <v>-4.0000000000000036E-2</v>
      </c>
      <c r="AM265" s="25">
        <f t="shared" ref="AM265:AM272" si="570">Z265-W265</f>
        <v>-9.9999999999997868E-3</v>
      </c>
      <c r="AN265" s="25">
        <f>AA265-W265</f>
        <v>-2.0000000000000018E-2</v>
      </c>
      <c r="AO265" s="29">
        <f t="shared" ref="AO265:AR268" si="571">D265-$C265</f>
        <v>0.2455999999999996</v>
      </c>
      <c r="AP265" s="25">
        <f t="shared" si="571"/>
        <v>9.1899999999999871E-2</v>
      </c>
      <c r="AQ265" s="25">
        <f t="shared" si="571"/>
        <v>-5.6899999999999729E-2</v>
      </c>
      <c r="AR265" s="25">
        <f t="shared" si="571"/>
        <v>-0.13940000000000019</v>
      </c>
      <c r="AS265" s="100">
        <f t="shared" ref="AS265:AW268" si="572">C265/56</f>
        <v>0.13049107142857144</v>
      </c>
      <c r="AT265" s="28">
        <f t="shared" si="572"/>
        <v>0.13487678571428571</v>
      </c>
      <c r="AU265" s="28">
        <f t="shared" si="572"/>
        <v>0.13213214285714286</v>
      </c>
      <c r="AV265" s="28">
        <f t="shared" si="572"/>
        <v>0.12947500000000001</v>
      </c>
      <c r="AW265" s="28">
        <f t="shared" si="572"/>
        <v>0.12800178571428572</v>
      </c>
      <c r="AX265" s="12">
        <f t="shared" ref="AX265:BB268" si="573">(H265/2000)/AS265</f>
        <v>0.7632322955867259</v>
      </c>
      <c r="AY265" s="4">
        <f t="shared" si="573"/>
        <v>0.77248282162290971</v>
      </c>
      <c r="AZ265" s="4">
        <f t="shared" si="573"/>
        <v>0.78709084520366512</v>
      </c>
      <c r="BA265" s="4">
        <f t="shared" si="573"/>
        <v>0.74072214713265105</v>
      </c>
      <c r="BB265" s="4">
        <f t="shared" si="573"/>
        <v>0.80077007854243099</v>
      </c>
      <c r="BC265" s="12">
        <f t="shared" ref="BC265:BG268" si="574">(R265/2000)/AS265</f>
        <v>0.28833390352377691</v>
      </c>
      <c r="BD265" s="4">
        <f t="shared" si="574"/>
        <v>0.27944022983940364</v>
      </c>
      <c r="BE265" s="4">
        <f t="shared" si="574"/>
        <v>0.28429872692380465</v>
      </c>
      <c r="BF265" s="4">
        <f t="shared" si="574"/>
        <v>0.27468623286348715</v>
      </c>
      <c r="BG265" s="4">
        <f t="shared" si="574"/>
        <v>0.24804341457289936</v>
      </c>
      <c r="BH265" s="12">
        <f t="shared" ref="BH265:BL268" si="575">R265/H265</f>
        <v>0.37778000903659825</v>
      </c>
      <c r="BI265" s="4">
        <f t="shared" si="575"/>
        <v>0.36174296957481522</v>
      </c>
      <c r="BJ265" s="4">
        <f t="shared" si="575"/>
        <v>0.36120192307692306</v>
      </c>
      <c r="BK265" s="4">
        <f t="shared" si="575"/>
        <v>0.37083572285073768</v>
      </c>
      <c r="BL265" s="4">
        <f t="shared" si="575"/>
        <v>0.30975609756097561</v>
      </c>
      <c r="BM265" s="35">
        <f t="shared" ref="BM265:BM272" si="576">C265*0.35</f>
        <v>2.5576249999999998</v>
      </c>
    </row>
    <row r="266" spans="1:65" x14ac:dyDescent="0.2">
      <c r="A266" s="103" t="s">
        <v>302</v>
      </c>
      <c r="B266" s="68">
        <v>40802</v>
      </c>
      <c r="C266" s="25">
        <v>7.0314999999999994</v>
      </c>
      <c r="D266" s="25">
        <v>7.3224999999999998</v>
      </c>
      <c r="E266" s="25">
        <v>7.1820000000000004</v>
      </c>
      <c r="F266" s="25">
        <v>6.9485000000000001</v>
      </c>
      <c r="G266" s="30">
        <v>6.8864999999999998</v>
      </c>
      <c r="H266" s="25">
        <v>201</v>
      </c>
      <c r="I266" s="25">
        <v>207.1</v>
      </c>
      <c r="J266" s="25">
        <v>211</v>
      </c>
      <c r="K266" s="25">
        <v>188.6</v>
      </c>
      <c r="L266" s="30">
        <v>205</v>
      </c>
      <c r="M266" s="25">
        <v>96.85</v>
      </c>
      <c r="N266" s="25">
        <v>111.4</v>
      </c>
      <c r="O266" s="25">
        <v>107.5</v>
      </c>
      <c r="P266" s="25">
        <v>93.1</v>
      </c>
      <c r="Q266" s="30">
        <v>99</v>
      </c>
      <c r="R266" s="25">
        <v>76.2</v>
      </c>
      <c r="S266" s="25">
        <v>75.5</v>
      </c>
      <c r="T266" s="25">
        <v>74.25</v>
      </c>
      <c r="U266" s="25">
        <v>70.8</v>
      </c>
      <c r="V266" s="30">
        <v>63.5</v>
      </c>
      <c r="W266" s="25">
        <v>2.79</v>
      </c>
      <c r="X266" s="25">
        <v>2.82</v>
      </c>
      <c r="Y266" s="25">
        <v>2.79</v>
      </c>
      <c r="Z266" s="25">
        <v>2.79</v>
      </c>
      <c r="AA266" s="30">
        <v>2.82</v>
      </c>
      <c r="AC266" s="29">
        <f t="shared" si="561"/>
        <v>6.0999999999999943</v>
      </c>
      <c r="AD266" s="25">
        <f t="shared" si="562"/>
        <v>10</v>
      </c>
      <c r="AE266" s="25">
        <f t="shared" si="563"/>
        <v>-12.400000000000006</v>
      </c>
      <c r="AF266" s="25">
        <f t="shared" si="563"/>
        <v>4</v>
      </c>
      <c r="AG266" s="29">
        <f t="shared" si="564"/>
        <v>-0.70000000000000284</v>
      </c>
      <c r="AH266" s="25">
        <f t="shared" si="565"/>
        <v>-1.9500000000000028</v>
      </c>
      <c r="AI266" s="25">
        <f t="shared" si="566"/>
        <v>-5.4000000000000057</v>
      </c>
      <c r="AJ266" s="25">
        <f t="shared" si="567"/>
        <v>-12.700000000000003</v>
      </c>
      <c r="AK266" s="29">
        <f t="shared" si="568"/>
        <v>2.9999999999999805E-2</v>
      </c>
      <c r="AL266" s="25">
        <f t="shared" si="569"/>
        <v>0</v>
      </c>
      <c r="AM266" s="25">
        <f t="shared" si="570"/>
        <v>0</v>
      </c>
      <c r="AN266" s="25">
        <f>AA266-W266</f>
        <v>2.9999999999999805E-2</v>
      </c>
      <c r="AO266" s="29">
        <f t="shared" si="571"/>
        <v>0.29100000000000037</v>
      </c>
      <c r="AP266" s="25">
        <f t="shared" si="571"/>
        <v>0.15050000000000097</v>
      </c>
      <c r="AQ266" s="25">
        <f t="shared" si="571"/>
        <v>-8.2999999999999297E-2</v>
      </c>
      <c r="AR266" s="25">
        <f t="shared" si="571"/>
        <v>-0.14499999999999957</v>
      </c>
      <c r="AS266" s="100">
        <f t="shared" si="572"/>
        <v>0.12556249999999999</v>
      </c>
      <c r="AT266" s="28">
        <f t="shared" si="572"/>
        <v>0.13075892857142857</v>
      </c>
      <c r="AU266" s="28">
        <f t="shared" si="572"/>
        <v>0.12825</v>
      </c>
      <c r="AV266" s="28">
        <f t="shared" si="572"/>
        <v>0.12408035714285715</v>
      </c>
      <c r="AW266" s="28">
        <f t="shared" si="572"/>
        <v>0.12297321428571428</v>
      </c>
      <c r="AX266" s="12">
        <f t="shared" si="573"/>
        <v>0.80039820806371342</v>
      </c>
      <c r="AY266" s="4">
        <f t="shared" si="573"/>
        <v>0.79191532946398091</v>
      </c>
      <c r="AZ266" s="4">
        <f t="shared" si="573"/>
        <v>0.82261208576998046</v>
      </c>
      <c r="BA266" s="4">
        <f t="shared" si="573"/>
        <v>0.75999136504281495</v>
      </c>
      <c r="BB266" s="4">
        <f t="shared" si="573"/>
        <v>0.83351484789080077</v>
      </c>
      <c r="BC266" s="12">
        <f t="shared" si="574"/>
        <v>0.30343454454952717</v>
      </c>
      <c r="BD266" s="4">
        <f t="shared" si="574"/>
        <v>0.28869921474906113</v>
      </c>
      <c r="BE266" s="4">
        <f t="shared" si="574"/>
        <v>0.28947368421052627</v>
      </c>
      <c r="BF266" s="4">
        <f t="shared" si="574"/>
        <v>0.28529898539253079</v>
      </c>
      <c r="BG266" s="4">
        <f t="shared" si="574"/>
        <v>0.25818630654178465</v>
      </c>
      <c r="BH266" s="12">
        <f t="shared" si="575"/>
        <v>0.37910447761194033</v>
      </c>
      <c r="BI266" s="4">
        <f t="shared" si="575"/>
        <v>0.36455818445195559</v>
      </c>
      <c r="BJ266" s="4">
        <f t="shared" si="575"/>
        <v>0.3518957345971564</v>
      </c>
      <c r="BK266" s="4">
        <f t="shared" si="575"/>
        <v>0.37539766702014848</v>
      </c>
      <c r="BL266" s="4">
        <f t="shared" si="575"/>
        <v>0.30975609756097561</v>
      </c>
      <c r="BM266" s="35">
        <f t="shared" si="576"/>
        <v>2.4610249999999998</v>
      </c>
    </row>
    <row r="267" spans="1:65" x14ac:dyDescent="0.2">
      <c r="A267" s="103" t="s">
        <v>303</v>
      </c>
      <c r="B267" s="68">
        <v>40809</v>
      </c>
      <c r="C267" s="25">
        <v>6.6219999999999999</v>
      </c>
      <c r="D267" s="25">
        <v>6.8825000000000003</v>
      </c>
      <c r="E267" s="25">
        <v>6.7285000000000004</v>
      </c>
      <c r="F267" s="25">
        <v>6.4584999999999999</v>
      </c>
      <c r="G267" s="30">
        <v>6.4355000000000002</v>
      </c>
      <c r="H267" s="25">
        <v>198.64999999999998</v>
      </c>
      <c r="I267" s="25">
        <v>208.6</v>
      </c>
      <c r="J267" s="25">
        <v>210</v>
      </c>
      <c r="K267" s="25">
        <v>186.1</v>
      </c>
      <c r="L267" s="30">
        <v>199</v>
      </c>
      <c r="M267" s="25">
        <v>95.75</v>
      </c>
      <c r="N267" s="25">
        <v>110.7</v>
      </c>
      <c r="O267" s="25">
        <v>108.1</v>
      </c>
      <c r="P267" s="25">
        <v>91.05</v>
      </c>
      <c r="Q267" s="30">
        <v>95</v>
      </c>
      <c r="R267" s="25">
        <v>76.400000000000006</v>
      </c>
      <c r="S267" s="25">
        <v>75</v>
      </c>
      <c r="T267" s="25">
        <v>73.900000000000006</v>
      </c>
      <c r="U267" s="25">
        <v>67.650000000000006</v>
      </c>
      <c r="V267" s="30">
        <v>62.3</v>
      </c>
      <c r="W267" s="25">
        <v>2.71</v>
      </c>
      <c r="X267" s="25">
        <v>2.75</v>
      </c>
      <c r="Y267" s="25">
        <v>2.71</v>
      </c>
      <c r="Z267" s="25">
        <v>2.7</v>
      </c>
      <c r="AA267" s="30"/>
      <c r="AC267" s="29">
        <f t="shared" si="561"/>
        <v>9.9500000000000171</v>
      </c>
      <c r="AD267" s="25">
        <f t="shared" si="562"/>
        <v>11.350000000000023</v>
      </c>
      <c r="AE267" s="25">
        <f t="shared" si="563"/>
        <v>-12.549999999999983</v>
      </c>
      <c r="AF267" s="25">
        <f>L267-$H267</f>
        <v>0.35000000000002274</v>
      </c>
      <c r="AG267" s="29">
        <f t="shared" si="564"/>
        <v>-1.4000000000000057</v>
      </c>
      <c r="AH267" s="25">
        <f t="shared" si="565"/>
        <v>-2.5</v>
      </c>
      <c r="AI267" s="25">
        <f t="shared" si="566"/>
        <v>-8.75</v>
      </c>
      <c r="AJ267" s="25">
        <f t="shared" si="567"/>
        <v>-14.100000000000009</v>
      </c>
      <c r="AK267" s="29">
        <f t="shared" si="568"/>
        <v>4.0000000000000036E-2</v>
      </c>
      <c r="AL267" s="25">
        <f t="shared" si="569"/>
        <v>0</v>
      </c>
      <c r="AM267" s="25">
        <f t="shared" si="570"/>
        <v>-9.9999999999997868E-3</v>
      </c>
      <c r="AO267" s="29">
        <f t="shared" si="571"/>
        <v>0.2605000000000004</v>
      </c>
      <c r="AP267" s="25">
        <f t="shared" si="571"/>
        <v>0.10650000000000048</v>
      </c>
      <c r="AQ267" s="25">
        <f t="shared" si="571"/>
        <v>-0.16349999999999998</v>
      </c>
      <c r="AR267" s="25">
        <f t="shared" si="571"/>
        <v>-0.18649999999999967</v>
      </c>
      <c r="AS267" s="100">
        <f t="shared" si="572"/>
        <v>0.11824999999999999</v>
      </c>
      <c r="AT267" s="28">
        <f t="shared" si="572"/>
        <v>0.12290178571428571</v>
      </c>
      <c r="AU267" s="28">
        <f t="shared" si="572"/>
        <v>0.12015178571428572</v>
      </c>
      <c r="AV267" s="28">
        <f t="shared" si="572"/>
        <v>0.11533035714285714</v>
      </c>
      <c r="AW267" s="28">
        <f t="shared" si="572"/>
        <v>0.11491964285714286</v>
      </c>
      <c r="AX267" s="12">
        <f t="shared" si="573"/>
        <v>0.83995771670190267</v>
      </c>
      <c r="AY267" s="4">
        <f t="shared" si="573"/>
        <v>0.84864511442063206</v>
      </c>
      <c r="AZ267" s="4">
        <f t="shared" si="573"/>
        <v>0.87389462733150025</v>
      </c>
      <c r="BA267" s="4">
        <f t="shared" si="573"/>
        <v>0.80681272741348609</v>
      </c>
      <c r="BB267" s="4">
        <f t="shared" si="573"/>
        <v>0.86582239142257789</v>
      </c>
      <c r="BC267" s="12">
        <f t="shared" si="574"/>
        <v>0.32304439746300218</v>
      </c>
      <c r="BD267" s="4">
        <f t="shared" si="574"/>
        <v>0.30512168543407192</v>
      </c>
      <c r="BE267" s="4">
        <f t="shared" si="574"/>
        <v>0.30752768076094228</v>
      </c>
      <c r="BF267" s="4">
        <f t="shared" si="574"/>
        <v>0.29328791515057678</v>
      </c>
      <c r="BG267" s="4">
        <f t="shared" si="574"/>
        <v>0.2710589697770181</v>
      </c>
      <c r="BH267" s="12">
        <f t="shared" si="575"/>
        <v>0.38459602315630514</v>
      </c>
      <c r="BI267" s="4">
        <f t="shared" si="575"/>
        <v>0.3595397890699904</v>
      </c>
      <c r="BJ267" s="4">
        <f t="shared" si="575"/>
        <v>0.35190476190476194</v>
      </c>
      <c r="BK267" s="4">
        <f t="shared" si="575"/>
        <v>0.36351423965609891</v>
      </c>
      <c r="BL267" s="4">
        <f t="shared" si="575"/>
        <v>0.31306532663316583</v>
      </c>
      <c r="BM267" s="35">
        <f t="shared" si="576"/>
        <v>2.3176999999999999</v>
      </c>
    </row>
    <row r="268" spans="1:65" x14ac:dyDescent="0.2">
      <c r="A268" s="103" t="s">
        <v>304</v>
      </c>
      <c r="B268" s="68">
        <v>40816</v>
      </c>
      <c r="C268" s="25">
        <v>6.2510000000000003</v>
      </c>
      <c r="D268" s="25">
        <v>6.5119999999999996</v>
      </c>
      <c r="E268" s="25">
        <v>6.3220000000000001</v>
      </c>
      <c r="F268" s="25">
        <v>5.9640000000000004</v>
      </c>
      <c r="G268" s="30">
        <v>6.0389999999999997</v>
      </c>
      <c r="H268" s="25">
        <v>193.4</v>
      </c>
      <c r="I268" s="25">
        <v>206.1</v>
      </c>
      <c r="J268" s="25">
        <v>205.6</v>
      </c>
      <c r="K268" s="25">
        <v>188.9</v>
      </c>
      <c r="L268" s="30">
        <v>201.5</v>
      </c>
      <c r="M268" s="25">
        <v>93.95</v>
      </c>
      <c r="N268" s="25">
        <v>109.9</v>
      </c>
      <c r="O268" s="25">
        <v>107.5</v>
      </c>
      <c r="P268" s="25">
        <v>92.05</v>
      </c>
      <c r="Q268" s="30">
        <v>92.8</v>
      </c>
      <c r="R268" s="25">
        <v>74</v>
      </c>
      <c r="S268" s="25">
        <v>73</v>
      </c>
      <c r="T268" s="25">
        <v>74</v>
      </c>
      <c r="U268" s="25">
        <v>67.8</v>
      </c>
      <c r="V268" s="30">
        <v>62</v>
      </c>
      <c r="W268" s="25">
        <v>2.62</v>
      </c>
      <c r="X268" s="25">
        <v>2.63</v>
      </c>
      <c r="Y268" s="25">
        <v>2.63</v>
      </c>
      <c r="Z268" s="25">
        <v>2.61</v>
      </c>
      <c r="AA268" s="30"/>
      <c r="AC268" s="29">
        <f t="shared" si="561"/>
        <v>12.699999999999989</v>
      </c>
      <c r="AD268" s="25">
        <f t="shared" si="562"/>
        <v>12.199999999999989</v>
      </c>
      <c r="AE268" s="25">
        <f t="shared" si="563"/>
        <v>-4.5</v>
      </c>
      <c r="AF268" s="25">
        <f t="shared" si="563"/>
        <v>8.0999999999999943</v>
      </c>
      <c r="AG268" s="29">
        <f t="shared" si="564"/>
        <v>-1</v>
      </c>
      <c r="AH268" s="25">
        <f t="shared" si="565"/>
        <v>0</v>
      </c>
      <c r="AI268" s="25">
        <f t="shared" si="566"/>
        <v>-6.2000000000000028</v>
      </c>
      <c r="AJ268" s="25">
        <f t="shared" si="567"/>
        <v>-12</v>
      </c>
      <c r="AK268" s="29">
        <f t="shared" si="568"/>
        <v>9.9999999999997868E-3</v>
      </c>
      <c r="AL268" s="25">
        <f t="shared" si="569"/>
        <v>9.9999999999997868E-3</v>
      </c>
      <c r="AM268" s="25">
        <f t="shared" si="570"/>
        <v>-1.0000000000000231E-2</v>
      </c>
      <c r="AO268" s="29">
        <f t="shared" si="571"/>
        <v>0.26099999999999923</v>
      </c>
      <c r="AP268" s="25">
        <f t="shared" si="571"/>
        <v>7.099999999999973E-2</v>
      </c>
      <c r="AQ268" s="25">
        <f t="shared" si="571"/>
        <v>-0.28699999999999992</v>
      </c>
      <c r="AR268" s="25">
        <f t="shared" si="571"/>
        <v>-0.21200000000000063</v>
      </c>
      <c r="AS268" s="100">
        <f t="shared" si="572"/>
        <v>0.111625</v>
      </c>
      <c r="AT268" s="28">
        <f t="shared" si="572"/>
        <v>0.11628571428571428</v>
      </c>
      <c r="AU268" s="28">
        <f t="shared" si="572"/>
        <v>0.11289285714285714</v>
      </c>
      <c r="AV268" s="28">
        <f t="shared" si="572"/>
        <v>0.10650000000000001</v>
      </c>
      <c r="AW268" s="28">
        <f t="shared" si="572"/>
        <v>0.10783928571428571</v>
      </c>
      <c r="AX268" s="12">
        <f t="shared" si="573"/>
        <v>0.86629339305711095</v>
      </c>
      <c r="AY268" s="4">
        <f t="shared" si="573"/>
        <v>0.88617936117936125</v>
      </c>
      <c r="AZ268" s="4">
        <f t="shared" si="573"/>
        <v>0.91059791205314777</v>
      </c>
      <c r="BA268" s="4">
        <f t="shared" si="573"/>
        <v>0.88685446009389668</v>
      </c>
      <c r="BB268" s="4">
        <f t="shared" si="573"/>
        <v>0.93426063917867208</v>
      </c>
      <c r="BC268" s="12">
        <f t="shared" si="574"/>
        <v>0.3314669652855543</v>
      </c>
      <c r="BD268" s="4">
        <f t="shared" si="574"/>
        <v>0.31388206388206386</v>
      </c>
      <c r="BE268" s="4">
        <f t="shared" si="574"/>
        <v>0.32774438468838973</v>
      </c>
      <c r="BF268" s="4">
        <f t="shared" si="574"/>
        <v>0.31830985915492954</v>
      </c>
      <c r="BG268" s="4">
        <f t="shared" si="574"/>
        <v>0.28746481205497598</v>
      </c>
      <c r="BH268" s="12">
        <f t="shared" si="575"/>
        <v>0.38262668045501552</v>
      </c>
      <c r="BI268" s="4">
        <f t="shared" si="575"/>
        <v>0.35419699175157693</v>
      </c>
      <c r="BJ268" s="4">
        <f t="shared" si="575"/>
        <v>0.35992217898832685</v>
      </c>
      <c r="BK268" s="4">
        <f t="shared" si="575"/>
        <v>0.35892006352567496</v>
      </c>
      <c r="BL268" s="4">
        <f t="shared" si="575"/>
        <v>0.30769230769230771</v>
      </c>
      <c r="BM268" s="35">
        <f t="shared" si="576"/>
        <v>2.1878500000000001</v>
      </c>
    </row>
    <row r="269" spans="1:65" x14ac:dyDescent="0.2">
      <c r="A269" s="65" t="s">
        <v>305</v>
      </c>
      <c r="B269" s="68">
        <v>40823</v>
      </c>
      <c r="C269" s="25">
        <v>5.7707499999999996</v>
      </c>
      <c r="D269" s="25">
        <v>6.1475</v>
      </c>
      <c r="E269" s="25">
        <v>5.9595000000000002</v>
      </c>
      <c r="F269" s="25">
        <v>5.5510000000000002</v>
      </c>
      <c r="G269" s="30">
        <v>5.7424999999999997</v>
      </c>
      <c r="H269" s="25">
        <v>193</v>
      </c>
      <c r="I269" s="25">
        <v>203.2</v>
      </c>
      <c r="J269" s="25">
        <v>203.25</v>
      </c>
      <c r="K269" s="25">
        <v>185.1</v>
      </c>
      <c r="L269" s="30">
        <v>200.5</v>
      </c>
      <c r="M269" s="25">
        <v>94.6</v>
      </c>
      <c r="N269" s="25">
        <v>106.1</v>
      </c>
      <c r="O269" s="25">
        <v>105.6</v>
      </c>
      <c r="P269" s="25">
        <v>90.45</v>
      </c>
      <c r="Q269" s="30">
        <v>94.5</v>
      </c>
      <c r="R269" s="25">
        <v>73.2</v>
      </c>
      <c r="S269" s="25">
        <v>72.3</v>
      </c>
      <c r="T269" s="25">
        <v>65.3</v>
      </c>
      <c r="U269" s="25">
        <v>65.2</v>
      </c>
      <c r="V269" s="30">
        <v>60</v>
      </c>
      <c r="W269" s="25">
        <v>2.5499999999999998</v>
      </c>
      <c r="X269" s="25">
        <v>2.57</v>
      </c>
      <c r="Y269" s="25">
        <v>2.5499999999999998</v>
      </c>
      <c r="Z269" s="25">
        <v>2.58</v>
      </c>
      <c r="AA269" s="30"/>
      <c r="AC269" s="29">
        <f t="shared" si="561"/>
        <v>10.199999999999989</v>
      </c>
      <c r="AD269" s="25">
        <f t="shared" si="562"/>
        <v>10.25</v>
      </c>
      <c r="AE269" s="25">
        <f t="shared" ref="AE269:AF272" si="577">K269-$H269</f>
        <v>-7.9000000000000057</v>
      </c>
      <c r="AF269" s="25">
        <f t="shared" si="577"/>
        <v>7.5</v>
      </c>
      <c r="AG269" s="29">
        <f t="shared" si="564"/>
        <v>-0.90000000000000568</v>
      </c>
      <c r="AH269" s="25">
        <f t="shared" si="565"/>
        <v>-7.9000000000000057</v>
      </c>
      <c r="AI269" s="25">
        <f t="shared" si="566"/>
        <v>-8</v>
      </c>
      <c r="AJ269" s="25">
        <f t="shared" si="567"/>
        <v>-13.200000000000003</v>
      </c>
      <c r="AK269" s="29">
        <f t="shared" si="568"/>
        <v>2.0000000000000018E-2</v>
      </c>
      <c r="AL269" s="25">
        <f t="shared" si="569"/>
        <v>0</v>
      </c>
      <c r="AM269" s="25">
        <f t="shared" si="570"/>
        <v>3.0000000000000249E-2</v>
      </c>
      <c r="AO269" s="29">
        <f t="shared" ref="AO269:AR272" si="578">D269-$C269</f>
        <v>0.37675000000000036</v>
      </c>
      <c r="AP269" s="25">
        <f t="shared" si="578"/>
        <v>0.18875000000000064</v>
      </c>
      <c r="AQ269" s="25">
        <f t="shared" si="578"/>
        <v>-0.21974999999999945</v>
      </c>
      <c r="AR269" s="25">
        <f t="shared" si="578"/>
        <v>-2.8249999999999886E-2</v>
      </c>
      <c r="AS269" s="100">
        <f t="shared" ref="AS269:AW272" si="579">C269/56</f>
        <v>0.10304910714285713</v>
      </c>
      <c r="AT269" s="28">
        <f t="shared" si="579"/>
        <v>0.10977678571428572</v>
      </c>
      <c r="AU269" s="28">
        <f t="shared" si="579"/>
        <v>0.10641964285714287</v>
      </c>
      <c r="AV269" s="28">
        <f t="shared" si="579"/>
        <v>9.9125000000000005E-2</v>
      </c>
      <c r="AW269" s="28">
        <f t="shared" si="579"/>
        <v>0.10254464285714285</v>
      </c>
      <c r="AX269" s="12">
        <f t="shared" ref="AX269:BB272" si="580">(H269/2000)/AS269</f>
        <v>0.93644673569293435</v>
      </c>
      <c r="AY269" s="4">
        <f t="shared" si="580"/>
        <v>0.92551443676291167</v>
      </c>
      <c r="AZ269" s="4">
        <f t="shared" si="580"/>
        <v>0.95494588472187247</v>
      </c>
      <c r="BA269" s="4">
        <f t="shared" si="580"/>
        <v>0.93366960907944507</v>
      </c>
      <c r="BB269" s="4">
        <f t="shared" si="580"/>
        <v>0.97762298650413593</v>
      </c>
      <c r="BC269" s="12">
        <f t="shared" ref="BC269:BG272" si="581">(R269/2000)/AS269</f>
        <v>0.35517047177576577</v>
      </c>
      <c r="BD269" s="4">
        <f t="shared" si="581"/>
        <v>0.32930459536396911</v>
      </c>
      <c r="BE269" s="4">
        <f t="shared" si="581"/>
        <v>0.30680426210252532</v>
      </c>
      <c r="BF269" s="4">
        <f t="shared" si="581"/>
        <v>0.32887767969735188</v>
      </c>
      <c r="BG269" s="4">
        <f t="shared" si="581"/>
        <v>0.29255550718328255</v>
      </c>
      <c r="BH269" s="12">
        <f t="shared" ref="BH269:BL272" si="582">R269/H269</f>
        <v>0.37927461139896373</v>
      </c>
      <c r="BI269" s="4">
        <f t="shared" si="582"/>
        <v>0.35580708661417321</v>
      </c>
      <c r="BJ269" s="4">
        <f t="shared" si="582"/>
        <v>0.3212792127921279</v>
      </c>
      <c r="BK269" s="4">
        <f t="shared" si="582"/>
        <v>0.35224203133441384</v>
      </c>
      <c r="BL269" s="4">
        <f t="shared" si="582"/>
        <v>0.29925187032418954</v>
      </c>
      <c r="BM269" s="35">
        <f t="shared" si="576"/>
        <v>2.0197624999999997</v>
      </c>
    </row>
    <row r="270" spans="1:65" x14ac:dyDescent="0.2">
      <c r="A270" s="65" t="s">
        <v>306</v>
      </c>
      <c r="B270" s="68">
        <v>40830</v>
      </c>
      <c r="C270" s="25">
        <v>6.1114999999999995</v>
      </c>
      <c r="D270" s="25">
        <v>6.4630000000000001</v>
      </c>
      <c r="E270" s="25">
        <v>6.2663000000000002</v>
      </c>
      <c r="F270" s="25">
        <v>5.8825000000000003</v>
      </c>
      <c r="G270" s="30">
        <v>5.8410000000000002</v>
      </c>
      <c r="H270" s="25">
        <v>191.25</v>
      </c>
      <c r="I270" s="25">
        <v>204.8</v>
      </c>
      <c r="J270" s="25">
        <v>216.5</v>
      </c>
      <c r="K270" s="25">
        <v>192</v>
      </c>
      <c r="L270" s="30">
        <v>193.2</v>
      </c>
      <c r="M270" s="25">
        <v>94.4</v>
      </c>
      <c r="N270" s="25">
        <v>106.2</v>
      </c>
      <c r="O270" s="25">
        <v>106.13</v>
      </c>
      <c r="P270" s="25">
        <v>93</v>
      </c>
      <c r="Q270" s="30">
        <v>93</v>
      </c>
      <c r="R270" s="25">
        <v>70.400000000000006</v>
      </c>
      <c r="S270" s="25">
        <v>71.5</v>
      </c>
      <c r="T270" s="25">
        <v>73.44</v>
      </c>
      <c r="U270" s="25">
        <v>68.19</v>
      </c>
      <c r="V270" s="30">
        <v>57.9</v>
      </c>
      <c r="W270" s="25">
        <v>2.4900000000000002</v>
      </c>
      <c r="X270" s="25">
        <v>2.54</v>
      </c>
      <c r="Y270" s="25">
        <v>2.4700000000000002</v>
      </c>
      <c r="Z270" s="25">
        <v>2.5099999999999998</v>
      </c>
      <c r="AA270" s="30"/>
      <c r="AC270" s="29">
        <f t="shared" si="561"/>
        <v>13.550000000000011</v>
      </c>
      <c r="AD270" s="25">
        <f t="shared" si="562"/>
        <v>25.25</v>
      </c>
      <c r="AE270" s="25">
        <f t="shared" si="577"/>
        <v>0.75</v>
      </c>
      <c r="AF270" s="25">
        <f t="shared" si="577"/>
        <v>1.9499999999999886</v>
      </c>
      <c r="AG270" s="29">
        <f t="shared" si="564"/>
        <v>1.0999999999999943</v>
      </c>
      <c r="AH270" s="25">
        <f t="shared" si="565"/>
        <v>3.039999999999992</v>
      </c>
      <c r="AI270" s="25">
        <f t="shared" si="566"/>
        <v>-2.210000000000008</v>
      </c>
      <c r="AJ270" s="25">
        <f t="shared" si="567"/>
        <v>-12.500000000000007</v>
      </c>
      <c r="AK270" s="29">
        <f t="shared" si="568"/>
        <v>4.9999999999999822E-2</v>
      </c>
      <c r="AL270" s="25">
        <f t="shared" si="569"/>
        <v>-2.0000000000000018E-2</v>
      </c>
      <c r="AM270" s="25">
        <f t="shared" si="570"/>
        <v>1.9999999999999574E-2</v>
      </c>
      <c r="AO270" s="29">
        <f t="shared" si="578"/>
        <v>0.35150000000000059</v>
      </c>
      <c r="AP270" s="25">
        <f t="shared" si="578"/>
        <v>0.15480000000000071</v>
      </c>
      <c r="AQ270" s="25">
        <f t="shared" si="578"/>
        <v>-0.2289999999999992</v>
      </c>
      <c r="AR270" s="25">
        <f t="shared" si="578"/>
        <v>-0.2704999999999993</v>
      </c>
      <c r="AS270" s="100">
        <f t="shared" si="579"/>
        <v>0.10913392857142856</v>
      </c>
      <c r="AT270" s="28">
        <f t="shared" si="579"/>
        <v>0.11541071428571428</v>
      </c>
      <c r="AU270" s="28">
        <f t="shared" si="579"/>
        <v>0.1118982142857143</v>
      </c>
      <c r="AV270" s="28">
        <f t="shared" si="579"/>
        <v>0.10504464285714286</v>
      </c>
      <c r="AW270" s="28">
        <f t="shared" si="579"/>
        <v>0.10430357142857143</v>
      </c>
      <c r="AX270" s="12">
        <f t="shared" si="580"/>
        <v>0.8762169680111267</v>
      </c>
      <c r="AY270" s="4">
        <f t="shared" si="580"/>
        <v>0.88726597555314879</v>
      </c>
      <c r="AZ270" s="4">
        <f t="shared" si="580"/>
        <v>0.96739702854954268</v>
      </c>
      <c r="BA270" s="4">
        <f t="shared" si="580"/>
        <v>0.91389715257118564</v>
      </c>
      <c r="BB270" s="4">
        <f t="shared" si="580"/>
        <v>0.92614278376990233</v>
      </c>
      <c r="BC270" s="12">
        <f t="shared" si="581"/>
        <v>0.32253947476069711</v>
      </c>
      <c r="BD270" s="4">
        <f t="shared" si="581"/>
        <v>0.30976326783227603</v>
      </c>
      <c r="BE270" s="4">
        <f t="shared" si="581"/>
        <v>0.32815537079297186</v>
      </c>
      <c r="BF270" s="4">
        <f t="shared" si="581"/>
        <v>0.32457628559286017</v>
      </c>
      <c r="BG270" s="4">
        <f t="shared" si="581"/>
        <v>0.27755521314843351</v>
      </c>
      <c r="BH270" s="12">
        <f t="shared" si="582"/>
        <v>0.36810457516339873</v>
      </c>
      <c r="BI270" s="4">
        <f t="shared" si="582"/>
        <v>0.34912109375</v>
      </c>
      <c r="BJ270" s="4">
        <f t="shared" si="582"/>
        <v>0.3392147806004619</v>
      </c>
      <c r="BK270" s="4">
        <f t="shared" si="582"/>
        <v>0.35515625000000001</v>
      </c>
      <c r="BL270" s="4">
        <f t="shared" si="582"/>
        <v>0.2996894409937888</v>
      </c>
      <c r="BM270" s="35">
        <f t="shared" si="576"/>
        <v>2.1390249999999997</v>
      </c>
    </row>
    <row r="271" spans="1:65" x14ac:dyDescent="0.2">
      <c r="A271" s="65" t="s">
        <v>307</v>
      </c>
      <c r="B271" s="68">
        <v>40837</v>
      </c>
      <c r="C271" s="25">
        <v>6.2955000000000005</v>
      </c>
      <c r="D271" s="25">
        <v>6.6120000000000001</v>
      </c>
      <c r="E271" s="25">
        <v>6.2910000000000004</v>
      </c>
      <c r="F271" s="25">
        <v>6.0960000000000001</v>
      </c>
      <c r="G271" s="30">
        <v>6.0030000000000001</v>
      </c>
      <c r="H271" s="25">
        <v>200.85000000000002</v>
      </c>
      <c r="I271" s="25">
        <v>210.3</v>
      </c>
      <c r="J271" s="25">
        <v>219.4</v>
      </c>
      <c r="K271" s="25">
        <v>196.5</v>
      </c>
      <c r="L271" s="30">
        <v>195.1</v>
      </c>
      <c r="M271" s="25">
        <v>96.7</v>
      </c>
      <c r="N271" s="25">
        <v>108</v>
      </c>
      <c r="O271" s="25">
        <v>108.9</v>
      </c>
      <c r="P271" s="25">
        <v>94.2</v>
      </c>
      <c r="Q271" s="30">
        <v>93.7</v>
      </c>
      <c r="R271" s="25">
        <v>72</v>
      </c>
      <c r="S271" s="25">
        <v>70.2</v>
      </c>
      <c r="T271" s="25">
        <v>72.900000000000006</v>
      </c>
      <c r="U271" s="25">
        <v>69.900000000000006</v>
      </c>
      <c r="V271" s="30">
        <v>57.5</v>
      </c>
      <c r="W271" s="25">
        <v>2.61</v>
      </c>
      <c r="X271" s="25">
        <v>2.67</v>
      </c>
      <c r="Y271" s="25">
        <v>2.66</v>
      </c>
      <c r="Z271" s="25">
        <v>2.61</v>
      </c>
      <c r="AA271" s="30">
        <v>2.72</v>
      </c>
      <c r="AC271" s="29">
        <f t="shared" si="561"/>
        <v>9.4499999999999886</v>
      </c>
      <c r="AD271" s="25">
        <f t="shared" si="562"/>
        <v>18.549999999999983</v>
      </c>
      <c r="AE271" s="25">
        <f t="shared" si="577"/>
        <v>-4.3500000000000227</v>
      </c>
      <c r="AF271" s="25">
        <f t="shared" si="577"/>
        <v>-5.7500000000000284</v>
      </c>
      <c r="AG271" s="29">
        <f t="shared" si="564"/>
        <v>-1.7999999999999972</v>
      </c>
      <c r="AH271" s="25">
        <f t="shared" si="565"/>
        <v>0.90000000000000568</v>
      </c>
      <c r="AI271" s="25">
        <f t="shared" si="566"/>
        <v>-2.0999999999999943</v>
      </c>
      <c r="AJ271" s="25">
        <f t="shared" si="567"/>
        <v>-14.5</v>
      </c>
      <c r="AK271" s="29">
        <f t="shared" si="568"/>
        <v>6.0000000000000053E-2</v>
      </c>
      <c r="AL271" s="25">
        <f t="shared" si="569"/>
        <v>5.0000000000000266E-2</v>
      </c>
      <c r="AM271" s="25">
        <f t="shared" si="570"/>
        <v>0</v>
      </c>
      <c r="AN271" s="25">
        <f>AA271-W271</f>
        <v>0.11000000000000032</v>
      </c>
      <c r="AO271" s="29">
        <f t="shared" si="578"/>
        <v>0.31649999999999956</v>
      </c>
      <c r="AP271" s="25">
        <f t="shared" si="578"/>
        <v>-4.5000000000001705E-3</v>
      </c>
      <c r="AQ271" s="25">
        <f t="shared" si="578"/>
        <v>-0.19950000000000045</v>
      </c>
      <c r="AR271" s="25">
        <f t="shared" si="578"/>
        <v>-0.29250000000000043</v>
      </c>
      <c r="AS271" s="100">
        <f t="shared" si="579"/>
        <v>0.11241964285714287</v>
      </c>
      <c r="AT271" s="28">
        <f t="shared" si="579"/>
        <v>0.11807142857142858</v>
      </c>
      <c r="AU271" s="28">
        <f t="shared" si="579"/>
        <v>0.11233928571428572</v>
      </c>
      <c r="AV271" s="28">
        <f t="shared" si="579"/>
        <v>0.10885714285714286</v>
      </c>
      <c r="AW271" s="28">
        <f t="shared" si="579"/>
        <v>0.10719642857142857</v>
      </c>
      <c r="AX271" s="12">
        <f t="shared" si="580"/>
        <v>0.893304741482011</v>
      </c>
      <c r="AY271" s="4">
        <f t="shared" si="580"/>
        <v>0.8905626134301271</v>
      </c>
      <c r="AZ271" s="4">
        <f t="shared" si="580"/>
        <v>0.97650611985375935</v>
      </c>
      <c r="BA271" s="4">
        <f t="shared" si="580"/>
        <v>0.9025590551181103</v>
      </c>
      <c r="BB271" s="4">
        <f t="shared" si="580"/>
        <v>0.91001166083624851</v>
      </c>
      <c r="BC271" s="12">
        <f t="shared" si="581"/>
        <v>0.3202287348105789</v>
      </c>
      <c r="BD271" s="4">
        <f t="shared" si="581"/>
        <v>0.29727767695099816</v>
      </c>
      <c r="BE271" s="4">
        <f t="shared" si="581"/>
        <v>0.32446351931330469</v>
      </c>
      <c r="BF271" s="4">
        <f t="shared" si="581"/>
        <v>0.32106299212598427</v>
      </c>
      <c r="BG271" s="4">
        <f t="shared" si="581"/>
        <v>0.26819923371647514</v>
      </c>
      <c r="BH271" s="12">
        <f t="shared" si="582"/>
        <v>0.35847647498132929</v>
      </c>
      <c r="BI271" s="4">
        <f t="shared" si="582"/>
        <v>0.33380884450784593</v>
      </c>
      <c r="BJ271" s="4">
        <f t="shared" si="582"/>
        <v>0.33226982680036465</v>
      </c>
      <c r="BK271" s="4">
        <f t="shared" si="582"/>
        <v>0.35572519083969467</v>
      </c>
      <c r="BL271" s="4">
        <f t="shared" si="582"/>
        <v>0.29472065607380832</v>
      </c>
      <c r="BM271" s="35">
        <f t="shared" si="576"/>
        <v>2.2034250000000002</v>
      </c>
    </row>
    <row r="272" spans="1:65" x14ac:dyDescent="0.2">
      <c r="A272" s="65" t="s">
        <v>308</v>
      </c>
      <c r="B272" s="68">
        <v>40844</v>
      </c>
      <c r="C272" s="25">
        <v>6.3754500000000007</v>
      </c>
      <c r="D272" s="25">
        <v>6.6284999999999998</v>
      </c>
      <c r="E272" s="25">
        <v>6.0415000000000001</v>
      </c>
      <c r="F272" s="25">
        <v>6.0674999999999999</v>
      </c>
      <c r="G272" s="30">
        <v>6.1304999999999996</v>
      </c>
      <c r="H272" s="25">
        <v>204.45</v>
      </c>
      <c r="I272" s="25">
        <v>215</v>
      </c>
      <c r="J272" s="25">
        <v>222.8</v>
      </c>
      <c r="K272" s="25">
        <v>204</v>
      </c>
      <c r="L272" s="30">
        <v>201.2</v>
      </c>
      <c r="M272" s="25">
        <v>100.05</v>
      </c>
      <c r="N272" s="25">
        <v>107.7</v>
      </c>
      <c r="O272" s="25">
        <v>110.8</v>
      </c>
      <c r="P272" s="25">
        <v>97.6</v>
      </c>
      <c r="Q272" s="30">
        <v>96.8</v>
      </c>
      <c r="R272" s="25">
        <v>71.58</v>
      </c>
      <c r="S272" s="25">
        <v>73</v>
      </c>
      <c r="T272" s="25">
        <v>74.099999999999994</v>
      </c>
      <c r="U272" s="25">
        <v>70.400000000000006</v>
      </c>
      <c r="V272" s="30">
        <v>58.3</v>
      </c>
      <c r="W272" s="25">
        <v>2.71</v>
      </c>
      <c r="X272" s="25">
        <v>2.79</v>
      </c>
      <c r="Y272" s="25">
        <v>2.72</v>
      </c>
      <c r="Z272" s="25">
        <v>2.62</v>
      </c>
      <c r="AA272" s="30">
        <v>2.72</v>
      </c>
      <c r="AC272" s="29">
        <f t="shared" si="561"/>
        <v>10.550000000000011</v>
      </c>
      <c r="AD272" s="25">
        <f t="shared" si="562"/>
        <v>18.350000000000023</v>
      </c>
      <c r="AE272" s="25">
        <f t="shared" si="577"/>
        <v>-0.44999999999998863</v>
      </c>
      <c r="AF272" s="25">
        <f t="shared" si="577"/>
        <v>-3.25</v>
      </c>
      <c r="AG272" s="29">
        <f t="shared" si="564"/>
        <v>1.4200000000000017</v>
      </c>
      <c r="AH272" s="25">
        <f t="shared" si="565"/>
        <v>2.519999999999996</v>
      </c>
      <c r="AI272" s="25">
        <f t="shared" si="566"/>
        <v>-1.1799999999999926</v>
      </c>
      <c r="AJ272" s="25">
        <f t="shared" si="567"/>
        <v>-13.280000000000001</v>
      </c>
      <c r="AK272" s="29">
        <f t="shared" si="568"/>
        <v>8.0000000000000071E-2</v>
      </c>
      <c r="AL272" s="25">
        <f t="shared" si="569"/>
        <v>1.0000000000000231E-2</v>
      </c>
      <c r="AM272" s="25">
        <f t="shared" si="570"/>
        <v>-8.9999999999999858E-2</v>
      </c>
      <c r="AN272" s="25">
        <f>AA272-W272</f>
        <v>1.0000000000000231E-2</v>
      </c>
      <c r="AO272" s="29">
        <f t="shared" si="578"/>
        <v>0.25304999999999911</v>
      </c>
      <c r="AP272" s="25">
        <f t="shared" si="578"/>
        <v>-0.33395000000000064</v>
      </c>
      <c r="AQ272" s="25">
        <f t="shared" si="578"/>
        <v>-0.30795000000000083</v>
      </c>
      <c r="AR272" s="25">
        <f t="shared" si="578"/>
        <v>-0.24495000000000111</v>
      </c>
      <c r="AS272" s="100">
        <f t="shared" si="579"/>
        <v>0.11384732142857144</v>
      </c>
      <c r="AT272" s="28">
        <f t="shared" si="579"/>
        <v>0.11836607142857143</v>
      </c>
      <c r="AU272" s="28">
        <f t="shared" si="579"/>
        <v>0.10788392857142858</v>
      </c>
      <c r="AV272" s="28">
        <f t="shared" si="579"/>
        <v>0.10834821428571428</v>
      </c>
      <c r="AW272" s="28">
        <f t="shared" si="579"/>
        <v>0.10947321428571428</v>
      </c>
      <c r="AX272" s="12">
        <f t="shared" si="580"/>
        <v>0.89791308848787132</v>
      </c>
      <c r="AY272" s="4">
        <f t="shared" si="580"/>
        <v>0.90819944180432977</v>
      </c>
      <c r="AZ272" s="4">
        <f t="shared" si="580"/>
        <v>1.0325912438963833</v>
      </c>
      <c r="BA272" s="4">
        <f t="shared" si="580"/>
        <v>0.9414091470951792</v>
      </c>
      <c r="BB272" s="4">
        <f t="shared" si="580"/>
        <v>0.91894625234483318</v>
      </c>
      <c r="BC272" s="12">
        <f t="shared" si="581"/>
        <v>0.31436839752488055</v>
      </c>
      <c r="BD272" s="4">
        <f t="shared" si="581"/>
        <v>0.30836539186844686</v>
      </c>
      <c r="BE272" s="4">
        <f t="shared" si="581"/>
        <v>0.34342464619713647</v>
      </c>
      <c r="BF272" s="4">
        <f t="shared" si="581"/>
        <v>0.32487845076225796</v>
      </c>
      <c r="BG272" s="4">
        <f t="shared" si="581"/>
        <v>0.26627518146970069</v>
      </c>
      <c r="BH272" s="12">
        <f t="shared" si="582"/>
        <v>0.35011005135730011</v>
      </c>
      <c r="BI272" s="4">
        <f t="shared" si="582"/>
        <v>0.33953488372093021</v>
      </c>
      <c r="BJ272" s="4">
        <f t="shared" si="582"/>
        <v>0.3325852782764811</v>
      </c>
      <c r="BK272" s="4">
        <f t="shared" si="582"/>
        <v>0.34509803921568633</v>
      </c>
      <c r="BL272" s="4">
        <f t="shared" si="582"/>
        <v>0.28976143141153082</v>
      </c>
      <c r="BM272" s="35">
        <f t="shared" si="576"/>
        <v>2.2314075</v>
      </c>
    </row>
    <row r="273" spans="1:65" x14ac:dyDescent="0.2">
      <c r="A273" s="65" t="s">
        <v>309</v>
      </c>
      <c r="B273" s="68">
        <v>40851</v>
      </c>
      <c r="C273" s="25">
        <v>6.2130000000000001</v>
      </c>
      <c r="D273" s="25">
        <v>6.6124999999999998</v>
      </c>
      <c r="E273" s="25">
        <v>6.4035000000000002</v>
      </c>
      <c r="F273" s="25">
        <v>6.1425000000000001</v>
      </c>
      <c r="G273" s="30">
        <v>6.1695000000000002</v>
      </c>
      <c r="H273" s="25">
        <v>210.8</v>
      </c>
      <c r="I273" s="25">
        <v>219.7</v>
      </c>
      <c r="J273" s="25">
        <v>223.8</v>
      </c>
      <c r="K273" s="25">
        <v>205.15</v>
      </c>
      <c r="L273" s="30">
        <v>206.5</v>
      </c>
      <c r="M273" s="25">
        <v>103.55</v>
      </c>
      <c r="N273" s="25">
        <v>111.2</v>
      </c>
      <c r="O273" s="25">
        <v>110.8</v>
      </c>
      <c r="P273" s="25">
        <v>100.7</v>
      </c>
      <c r="Q273" s="30">
        <v>97.5</v>
      </c>
      <c r="R273" s="25">
        <v>69.88</v>
      </c>
      <c r="S273" s="25">
        <v>70.7</v>
      </c>
      <c r="T273" s="25">
        <v>75.48</v>
      </c>
      <c r="U273" s="25">
        <v>73</v>
      </c>
      <c r="V273" s="30">
        <v>58.5</v>
      </c>
      <c r="W273" s="25">
        <v>2.73</v>
      </c>
      <c r="X273" s="25">
        <v>2.81</v>
      </c>
      <c r="Y273" s="25">
        <v>2.75</v>
      </c>
      <c r="Z273" s="25">
        <v>2.66</v>
      </c>
      <c r="AA273" s="30"/>
      <c r="AC273" s="29">
        <f t="shared" ref="AC273:AC282" si="583">I273-H273</f>
        <v>8.8999999999999773</v>
      </c>
      <c r="AD273" s="25">
        <f t="shared" ref="AD273:AD282" si="584">J273-H273</f>
        <v>13</v>
      </c>
      <c r="AE273" s="25">
        <f t="shared" ref="AE273:AE282" si="585">K273-$H273</f>
        <v>-5.6500000000000057</v>
      </c>
      <c r="AF273" s="25">
        <f t="shared" ref="AF273:AF282" si="586">L273-$H273</f>
        <v>-4.3000000000000114</v>
      </c>
      <c r="AG273" s="29">
        <f t="shared" ref="AG273:AG282" si="587">S273-R273</f>
        <v>0.82000000000000739</v>
      </c>
      <c r="AH273" s="25">
        <f t="shared" ref="AH273:AH282" si="588">T273-R273</f>
        <v>5.6000000000000085</v>
      </c>
      <c r="AI273" s="25">
        <f t="shared" ref="AI273:AI282" si="589">U273-R273</f>
        <v>3.1200000000000045</v>
      </c>
      <c r="AJ273" s="25">
        <f>V273-R273</f>
        <v>-11.379999999999995</v>
      </c>
      <c r="AK273" s="29">
        <f t="shared" ref="AK273:AK282" si="590">X273-W273</f>
        <v>8.0000000000000071E-2</v>
      </c>
      <c r="AL273" s="25">
        <f t="shared" ref="AL273:AL282" si="591">Y273-W273</f>
        <v>2.0000000000000018E-2</v>
      </c>
      <c r="AM273" s="25">
        <f t="shared" ref="AM273:AM282" si="592">Z273-W273</f>
        <v>-6.999999999999984E-2</v>
      </c>
      <c r="AO273" s="29">
        <f t="shared" ref="AO273:AO282" si="593">D273-$C273</f>
        <v>0.39949999999999974</v>
      </c>
      <c r="AP273" s="25">
        <f t="shared" ref="AP273:AP282" si="594">E273-$C273</f>
        <v>0.19050000000000011</v>
      </c>
      <c r="AQ273" s="25">
        <f t="shared" ref="AQ273:AQ282" si="595">F273-$C273</f>
        <v>-7.0500000000000007E-2</v>
      </c>
      <c r="AR273" s="25">
        <f t="shared" ref="AR273:AR282" si="596">G273-$C273</f>
        <v>-4.3499999999999872E-2</v>
      </c>
      <c r="AS273" s="100">
        <f t="shared" ref="AS273:AS282" si="597">C273/56</f>
        <v>0.11094642857142857</v>
      </c>
      <c r="AT273" s="28">
        <f t="shared" ref="AT273:AT282" si="598">D273/56</f>
        <v>0.11808035714285714</v>
      </c>
      <c r="AU273" s="28">
        <f t="shared" ref="AU273:AU282" si="599">E273/56</f>
        <v>0.11434821428571429</v>
      </c>
      <c r="AV273" s="28">
        <f t="shared" ref="AV273:AV282" si="600">F273/56</f>
        <v>0.10968750000000001</v>
      </c>
      <c r="AW273" s="28">
        <f t="shared" ref="AW273:AW282" si="601">G273/56</f>
        <v>0.11016964285714285</v>
      </c>
      <c r="AX273" s="12">
        <f t="shared" ref="AX273:AX282" si="602">(H273/2000)/AS273</f>
        <v>0.95000804764204094</v>
      </c>
      <c r="AY273" s="4">
        <f t="shared" ref="AY273:AY282" si="603">(I273/2000)/AT273</f>
        <v>0.93029867674858213</v>
      </c>
      <c r="AZ273" s="4">
        <f t="shared" ref="AZ273:AZ282" si="604">(J273/2000)/AU273</f>
        <v>0.97858983368470365</v>
      </c>
      <c r="BA273" s="4">
        <f t="shared" ref="BA273:BA282" si="605">(K273/2000)/AV273</f>
        <v>0.93515669515669508</v>
      </c>
      <c r="BB273" s="4">
        <f t="shared" ref="BB273:BB282" si="606">(L273/2000)/AW273</f>
        <v>0.93719102034200497</v>
      </c>
      <c r="BC273" s="12">
        <f t="shared" ref="BC273:BC282" si="607">(R273/2000)/AS273</f>
        <v>0.31492676645742795</v>
      </c>
      <c r="BD273" s="4">
        <f t="shared" ref="BD273:BD282" si="608">(S273/2000)/AT273</f>
        <v>0.29937240075614369</v>
      </c>
      <c r="BE273" s="4">
        <f t="shared" ref="BE273:BE282" si="609">(T273/2000)/AU273</f>
        <v>0.33004450691028347</v>
      </c>
      <c r="BF273" s="4">
        <f t="shared" ref="BF273:BF282" si="610">(U273/2000)/AV273</f>
        <v>0.33276353276353271</v>
      </c>
      <c r="BG273" s="4">
        <f>(V273/2000)/AW273</f>
        <v>0.26549963530269877</v>
      </c>
      <c r="BH273" s="12">
        <f t="shared" ref="BH273:BH282" si="611">R273/H273</f>
        <v>0.33149905123339657</v>
      </c>
      <c r="BI273" s="4">
        <f t="shared" ref="BI273:BI282" si="612">S273/I273</f>
        <v>0.32180245789713247</v>
      </c>
      <c r="BJ273" s="4">
        <f t="shared" ref="BJ273:BJ282" si="613">T273/J273</f>
        <v>0.33726541554959788</v>
      </c>
      <c r="BK273" s="4">
        <f t="shared" ref="BK273:BK282" si="614">U273/K273</f>
        <v>0.35583719229831828</v>
      </c>
      <c r="BL273" s="4">
        <f>V273/L273</f>
        <v>0.28329297820823246</v>
      </c>
      <c r="BM273" s="35">
        <f t="shared" ref="BM273:BM282" si="615">C273*0.35</f>
        <v>2.17455</v>
      </c>
    </row>
    <row r="274" spans="1:65" x14ac:dyDescent="0.2">
      <c r="A274" s="65" t="s">
        <v>310</v>
      </c>
      <c r="B274" s="68">
        <v>40858</v>
      </c>
      <c r="C274" s="25">
        <v>6.4254999999999995</v>
      </c>
      <c r="D274" s="25">
        <v>6.657</v>
      </c>
      <c r="E274" s="25">
        <v>6.4863</v>
      </c>
      <c r="F274" s="25">
        <v>5.8475000000000001</v>
      </c>
      <c r="G274" s="30">
        <v>6.1820000000000004</v>
      </c>
      <c r="H274" s="25">
        <v>216.95</v>
      </c>
      <c r="I274" s="25">
        <v>220.4</v>
      </c>
      <c r="J274" s="25">
        <v>229.5</v>
      </c>
      <c r="K274" s="25">
        <v>209.88</v>
      </c>
      <c r="L274" s="30">
        <v>207.5</v>
      </c>
      <c r="M274" s="25">
        <v>108.7</v>
      </c>
      <c r="N274" s="25">
        <v>111.1</v>
      </c>
      <c r="O274" s="25">
        <v>118.13</v>
      </c>
      <c r="P274" s="25">
        <v>102.19</v>
      </c>
      <c r="Q274" s="30">
        <v>97.5</v>
      </c>
      <c r="R274" s="25">
        <v>70.180000000000007</v>
      </c>
      <c r="S274" s="25">
        <v>72</v>
      </c>
      <c r="T274" s="25">
        <v>75.75</v>
      </c>
      <c r="U274" s="25">
        <v>72.81</v>
      </c>
      <c r="V274" s="30">
        <v>58.5</v>
      </c>
      <c r="W274" s="25">
        <v>2.8</v>
      </c>
      <c r="X274" s="25">
        <v>2.81</v>
      </c>
      <c r="Y274" s="25">
        <v>2.81</v>
      </c>
      <c r="Z274" s="25">
        <v>2.72</v>
      </c>
      <c r="AA274" s="30"/>
      <c r="AC274" s="29">
        <f t="shared" si="583"/>
        <v>3.4500000000000171</v>
      </c>
      <c r="AD274" s="25">
        <f t="shared" si="584"/>
        <v>12.550000000000011</v>
      </c>
      <c r="AE274" s="25">
        <f t="shared" si="585"/>
        <v>-7.0699999999999932</v>
      </c>
      <c r="AF274" s="25">
        <f t="shared" si="586"/>
        <v>-9.4499999999999886</v>
      </c>
      <c r="AG274" s="29">
        <f t="shared" si="587"/>
        <v>1.8199999999999932</v>
      </c>
      <c r="AH274" s="25">
        <f t="shared" si="588"/>
        <v>5.5699999999999932</v>
      </c>
      <c r="AI274" s="25">
        <f t="shared" si="589"/>
        <v>2.6299999999999955</v>
      </c>
      <c r="AJ274" s="25">
        <f>V274-R274</f>
        <v>-11.680000000000007</v>
      </c>
      <c r="AK274" s="29">
        <f t="shared" si="590"/>
        <v>1.0000000000000231E-2</v>
      </c>
      <c r="AL274" s="25">
        <f t="shared" si="591"/>
        <v>1.0000000000000231E-2</v>
      </c>
      <c r="AM274" s="25">
        <f t="shared" si="592"/>
        <v>-7.9999999999999627E-2</v>
      </c>
      <c r="AO274" s="29">
        <f t="shared" si="593"/>
        <v>0.23150000000000048</v>
      </c>
      <c r="AP274" s="25">
        <f t="shared" si="594"/>
        <v>6.0800000000000409E-2</v>
      </c>
      <c r="AQ274" s="25">
        <f t="shared" si="595"/>
        <v>-0.5779999999999994</v>
      </c>
      <c r="AR274" s="25">
        <f>G274-$C274</f>
        <v>-0.24349999999999916</v>
      </c>
      <c r="AS274" s="100">
        <f t="shared" si="597"/>
        <v>0.11474107142857141</v>
      </c>
      <c r="AT274" s="28">
        <f t="shared" si="598"/>
        <v>0.11887499999999999</v>
      </c>
      <c r="AU274" s="28">
        <f t="shared" si="599"/>
        <v>0.11582678571428572</v>
      </c>
      <c r="AV274" s="28">
        <f t="shared" si="600"/>
        <v>0.10441964285714286</v>
      </c>
      <c r="AW274" s="28">
        <f t="shared" si="601"/>
        <v>0.11039285714285715</v>
      </c>
      <c r="AX274" s="12">
        <f t="shared" si="602"/>
        <v>0.94538946385495293</v>
      </c>
      <c r="AY274" s="4">
        <f t="shared" si="603"/>
        <v>0.92702418506834916</v>
      </c>
      <c r="AZ274" s="4">
        <f t="shared" si="604"/>
        <v>0.99070348272512843</v>
      </c>
      <c r="BA274" s="4">
        <f t="shared" si="605"/>
        <v>1.004983326207781</v>
      </c>
      <c r="BB274" s="4">
        <f t="shared" si="606"/>
        <v>0.93982529925590408</v>
      </c>
      <c r="BC274" s="12">
        <f t="shared" si="607"/>
        <v>0.30581900241226373</v>
      </c>
      <c r="BD274" s="4">
        <f t="shared" si="608"/>
        <v>0.30283911671924291</v>
      </c>
      <c r="BE274" s="4">
        <f t="shared" si="609"/>
        <v>0.32699690116090835</v>
      </c>
      <c r="BF274" s="4">
        <f t="shared" si="610"/>
        <v>0.34864129970072677</v>
      </c>
      <c r="BG274" s="4">
        <f>(V274/2000)/AW274</f>
        <v>0.26496279521190552</v>
      </c>
      <c r="BH274" s="12">
        <f t="shared" si="611"/>
        <v>0.32348467388799268</v>
      </c>
      <c r="BI274" s="4">
        <f t="shared" si="612"/>
        <v>0.32667876588021777</v>
      </c>
      <c r="BJ274" s="4">
        <f t="shared" si="613"/>
        <v>0.33006535947712418</v>
      </c>
      <c r="BK274" s="4">
        <f t="shared" si="614"/>
        <v>0.34691252144082335</v>
      </c>
      <c r="BL274" s="4">
        <f>V274/L274</f>
        <v>0.28192771084337348</v>
      </c>
      <c r="BM274" s="35">
        <f t="shared" si="615"/>
        <v>2.2489249999999998</v>
      </c>
    </row>
    <row r="275" spans="1:65" x14ac:dyDescent="0.2">
      <c r="A275" s="65" t="s">
        <v>311</v>
      </c>
      <c r="B275" s="68">
        <v>40865</v>
      </c>
      <c r="C275" s="25">
        <v>6.2210000000000001</v>
      </c>
      <c r="D275" s="25">
        <v>6.4615</v>
      </c>
      <c r="E275" s="25">
        <v>6.2945000000000002</v>
      </c>
      <c r="F275" s="25">
        <v>6.0594999999999999</v>
      </c>
      <c r="G275" s="30">
        <v>5.9705000000000004</v>
      </c>
      <c r="H275" s="25">
        <v>217.05</v>
      </c>
      <c r="I275" s="25">
        <v>219.1</v>
      </c>
      <c r="J275" s="25">
        <v>229.8</v>
      </c>
      <c r="K275" s="25">
        <v>213.4</v>
      </c>
      <c r="L275" s="30">
        <v>207.5</v>
      </c>
      <c r="M275" s="25">
        <v>109.1</v>
      </c>
      <c r="N275" s="25">
        <v>111.5</v>
      </c>
      <c r="O275" s="25">
        <v>120.45</v>
      </c>
      <c r="P275" s="25">
        <v>101.25</v>
      </c>
      <c r="Q275" s="30">
        <v>97.5</v>
      </c>
      <c r="R275" s="25">
        <v>74.38</v>
      </c>
      <c r="S275" s="25">
        <v>70.3</v>
      </c>
      <c r="T275" s="25">
        <v>74.7</v>
      </c>
      <c r="U275" s="25">
        <v>71.5</v>
      </c>
      <c r="V275" s="30"/>
      <c r="W275" s="25">
        <v>2.81</v>
      </c>
      <c r="X275" s="25">
        <v>2.84</v>
      </c>
      <c r="Y275" s="25">
        <v>2.84</v>
      </c>
      <c r="Z275" s="25">
        <v>2.74</v>
      </c>
      <c r="AA275" s="30"/>
      <c r="AC275" s="29">
        <f t="shared" si="583"/>
        <v>2.0499999999999829</v>
      </c>
      <c r="AD275" s="25">
        <f t="shared" si="584"/>
        <v>12.75</v>
      </c>
      <c r="AE275" s="25">
        <f t="shared" si="585"/>
        <v>-3.6500000000000057</v>
      </c>
      <c r="AF275" s="25">
        <f t="shared" si="586"/>
        <v>-9.5500000000000114</v>
      </c>
      <c r="AG275" s="29">
        <f t="shared" si="587"/>
        <v>-4.0799999999999983</v>
      </c>
      <c r="AH275" s="25">
        <f t="shared" si="588"/>
        <v>0.32000000000000739</v>
      </c>
      <c r="AI275" s="25">
        <f t="shared" si="589"/>
        <v>-2.8799999999999955</v>
      </c>
      <c r="AK275" s="29">
        <f t="shared" si="590"/>
        <v>2.9999999999999805E-2</v>
      </c>
      <c r="AL275" s="25">
        <f t="shared" si="591"/>
        <v>2.9999999999999805E-2</v>
      </c>
      <c r="AM275" s="25">
        <f t="shared" si="592"/>
        <v>-6.999999999999984E-2</v>
      </c>
      <c r="AO275" s="29">
        <f t="shared" si="593"/>
        <v>0.24049999999999994</v>
      </c>
      <c r="AP275" s="25">
        <f t="shared" si="594"/>
        <v>7.3500000000000121E-2</v>
      </c>
      <c r="AQ275" s="25">
        <f t="shared" si="595"/>
        <v>-0.1615000000000002</v>
      </c>
      <c r="AR275" s="25">
        <f t="shared" si="596"/>
        <v>-0.25049999999999972</v>
      </c>
      <c r="AS275" s="100">
        <f t="shared" si="597"/>
        <v>0.11108928571428571</v>
      </c>
      <c r="AT275" s="28">
        <f t="shared" si="598"/>
        <v>0.11538392857142857</v>
      </c>
      <c r="AU275" s="28">
        <f t="shared" si="599"/>
        <v>0.11240178571428572</v>
      </c>
      <c r="AV275" s="28">
        <f t="shared" si="600"/>
        <v>0.10820535714285714</v>
      </c>
      <c r="AW275" s="28">
        <f t="shared" si="601"/>
        <v>0.10661607142857144</v>
      </c>
      <c r="AX275" s="12">
        <f t="shared" si="602"/>
        <v>0.97691689438996954</v>
      </c>
      <c r="AY275" s="4">
        <f t="shared" si="603"/>
        <v>0.94943898475586164</v>
      </c>
      <c r="AZ275" s="4">
        <f t="shared" si="604"/>
        <v>1.0222257526411946</v>
      </c>
      <c r="BA275" s="4">
        <f t="shared" si="605"/>
        <v>0.9860879610528922</v>
      </c>
      <c r="BB275" s="4">
        <f t="shared" si="606"/>
        <v>0.97311782932752688</v>
      </c>
      <c r="BC275" s="12">
        <f t="shared" si="607"/>
        <v>0.33477575952419225</v>
      </c>
      <c r="BD275" s="4">
        <f t="shared" si="608"/>
        <v>0.30463514663777763</v>
      </c>
      <c r="BE275" s="4">
        <f t="shared" si="609"/>
        <v>0.33229009452696801</v>
      </c>
      <c r="BF275" s="4">
        <f t="shared" si="610"/>
        <v>0.3303902962290618</v>
      </c>
      <c r="BG275" s="4"/>
      <c r="BH275" s="12">
        <f t="shared" si="611"/>
        <v>0.34268601704676338</v>
      </c>
      <c r="BI275" s="4">
        <f t="shared" si="612"/>
        <v>0.32085805568233683</v>
      </c>
      <c r="BJ275" s="4">
        <f t="shared" si="613"/>
        <v>0.32506527415143605</v>
      </c>
      <c r="BK275" s="4">
        <f t="shared" si="614"/>
        <v>0.33505154639175255</v>
      </c>
      <c r="BL275" s="4"/>
      <c r="BM275" s="35">
        <f t="shared" si="615"/>
        <v>2.1773499999999997</v>
      </c>
    </row>
    <row r="276" spans="1:65" x14ac:dyDescent="0.2">
      <c r="A276" s="65" t="s">
        <v>312</v>
      </c>
      <c r="B276" s="68">
        <v>40872</v>
      </c>
      <c r="C276" s="25">
        <v>5.8452999999999999</v>
      </c>
      <c r="D276" s="25">
        <v>6.1233000000000004</v>
      </c>
      <c r="E276" s="25">
        <v>5.9733000000000001</v>
      </c>
      <c r="F276" s="25">
        <v>5.7832999999999997</v>
      </c>
      <c r="G276" s="30">
        <v>5.6531000000000002</v>
      </c>
      <c r="H276" s="25">
        <v>214.375</v>
      </c>
      <c r="I276" s="25">
        <v>213</v>
      </c>
      <c r="J276" s="25">
        <v>231.5</v>
      </c>
      <c r="K276" s="25">
        <v>212.75</v>
      </c>
      <c r="L276" s="30">
        <v>203.75</v>
      </c>
      <c r="M276" s="25">
        <v>108.75</v>
      </c>
      <c r="N276" s="25">
        <v>111.5</v>
      </c>
      <c r="O276" s="25">
        <v>125.25</v>
      </c>
      <c r="P276" s="25">
        <v>100.5</v>
      </c>
      <c r="Q276" s="30">
        <v>97.5</v>
      </c>
      <c r="R276" s="25">
        <v>78.19</v>
      </c>
      <c r="S276" s="25">
        <v>69.5</v>
      </c>
      <c r="T276" s="25">
        <v>74.25</v>
      </c>
      <c r="U276" s="25">
        <v>70.83</v>
      </c>
      <c r="V276" s="30"/>
      <c r="W276" s="25">
        <v>2.86</v>
      </c>
      <c r="X276" s="25">
        <v>2.93</v>
      </c>
      <c r="Y276" s="25">
        <v>2.84</v>
      </c>
      <c r="Z276" s="25">
        <v>2.84</v>
      </c>
      <c r="AA276" s="30"/>
      <c r="AC276" s="29">
        <f t="shared" si="583"/>
        <v>-1.375</v>
      </c>
      <c r="AD276" s="25">
        <f t="shared" si="584"/>
        <v>17.125</v>
      </c>
      <c r="AE276" s="25">
        <f t="shared" si="585"/>
        <v>-1.625</v>
      </c>
      <c r="AF276" s="25">
        <f t="shared" si="586"/>
        <v>-10.625</v>
      </c>
      <c r="AG276" s="29">
        <f t="shared" si="587"/>
        <v>-8.6899999999999977</v>
      </c>
      <c r="AH276" s="25">
        <f t="shared" si="588"/>
        <v>-3.9399999999999977</v>
      </c>
      <c r="AI276" s="25">
        <f t="shared" si="589"/>
        <v>-7.3599999999999994</v>
      </c>
      <c r="AK276" s="29">
        <f t="shared" si="590"/>
        <v>7.0000000000000284E-2</v>
      </c>
      <c r="AL276" s="25">
        <f t="shared" si="591"/>
        <v>-2.0000000000000018E-2</v>
      </c>
      <c r="AM276" s="25">
        <f t="shared" si="592"/>
        <v>-2.0000000000000018E-2</v>
      </c>
      <c r="AO276" s="29">
        <f t="shared" si="593"/>
        <v>0.27800000000000047</v>
      </c>
      <c r="AP276" s="25">
        <f t="shared" si="594"/>
        <v>0.12800000000000011</v>
      </c>
      <c r="AQ276" s="25">
        <f t="shared" si="595"/>
        <v>-6.2000000000000277E-2</v>
      </c>
      <c r="AR276" s="25">
        <f t="shared" si="596"/>
        <v>-0.1921999999999997</v>
      </c>
      <c r="AS276" s="100">
        <f t="shared" si="597"/>
        <v>0.10438035714285714</v>
      </c>
      <c r="AT276" s="28">
        <f t="shared" si="598"/>
        <v>0.10934464285714286</v>
      </c>
      <c r="AU276" s="28">
        <f t="shared" si="599"/>
        <v>0.10666607142857143</v>
      </c>
      <c r="AV276" s="28">
        <f t="shared" si="600"/>
        <v>0.10327321428571427</v>
      </c>
      <c r="AW276" s="28">
        <f t="shared" si="601"/>
        <v>0.10094821428571429</v>
      </c>
      <c r="AX276" s="12">
        <f t="shared" si="602"/>
        <v>1.0268934015362772</v>
      </c>
      <c r="AY276" s="4">
        <f t="shared" si="603"/>
        <v>0.97398461613835674</v>
      </c>
      <c r="AZ276" s="4">
        <f t="shared" si="604"/>
        <v>1.0851623055932231</v>
      </c>
      <c r="BA276" s="4">
        <f t="shared" si="605"/>
        <v>1.0300347552435463</v>
      </c>
      <c r="BB276" s="4">
        <f t="shared" si="606"/>
        <v>1.0091808034529726</v>
      </c>
      <c r="BC276" s="12">
        <f t="shared" si="607"/>
        <v>0.37454365045421106</v>
      </c>
      <c r="BD276" s="4">
        <f t="shared" si="608"/>
        <v>0.31780249212026196</v>
      </c>
      <c r="BE276" s="4">
        <f t="shared" si="609"/>
        <v>0.34804881723670333</v>
      </c>
      <c r="BF276" s="4">
        <f t="shared" si="610"/>
        <v>0.34292531945429089</v>
      </c>
      <c r="BG276" s="4"/>
      <c r="BH276" s="12">
        <f t="shared" si="611"/>
        <v>0.36473469387755103</v>
      </c>
      <c r="BI276" s="4">
        <f t="shared" si="612"/>
        <v>0.32629107981220656</v>
      </c>
      <c r="BJ276" s="4">
        <f t="shared" si="613"/>
        <v>0.32073434125269978</v>
      </c>
      <c r="BK276" s="4">
        <f t="shared" si="614"/>
        <v>0.33292596944770858</v>
      </c>
      <c r="BL276" s="4"/>
      <c r="BM276" s="35">
        <f t="shared" si="615"/>
        <v>2.045855</v>
      </c>
    </row>
    <row r="277" spans="1:65" x14ac:dyDescent="0.2">
      <c r="A277" s="65" t="s">
        <v>313</v>
      </c>
      <c r="B277" s="68">
        <v>40879</v>
      </c>
      <c r="C277" s="25">
        <v>5.8674999999999997</v>
      </c>
      <c r="D277" s="25">
        <v>6.0555000000000003</v>
      </c>
      <c r="E277" s="25">
        <v>5.8893000000000004</v>
      </c>
      <c r="F277" s="25">
        <v>5.7282999999999999</v>
      </c>
      <c r="G277" s="30">
        <v>5.6210000000000004</v>
      </c>
      <c r="H277" s="25">
        <v>208.65</v>
      </c>
      <c r="I277" s="25">
        <v>204.5</v>
      </c>
      <c r="J277" s="25">
        <v>238.8</v>
      </c>
      <c r="K277" s="25">
        <v>206.65</v>
      </c>
      <c r="L277" s="30">
        <v>200.1</v>
      </c>
      <c r="M277" s="25">
        <v>106.15</v>
      </c>
      <c r="N277" s="25">
        <v>111.2</v>
      </c>
      <c r="O277" s="25">
        <v>124.75</v>
      </c>
      <c r="P277" s="25">
        <v>99.75</v>
      </c>
      <c r="Q277" s="30">
        <v>93.1</v>
      </c>
      <c r="R277" s="25">
        <v>75.680000000000007</v>
      </c>
      <c r="S277" s="25">
        <v>69.400000000000006</v>
      </c>
      <c r="T277" s="25">
        <v>74.150000000000006</v>
      </c>
      <c r="U277" s="25">
        <v>69.7</v>
      </c>
      <c r="V277" s="30"/>
      <c r="W277" s="25">
        <v>2.89</v>
      </c>
      <c r="X277" s="25">
        <v>2.88</v>
      </c>
      <c r="Y277" s="25">
        <v>2.79</v>
      </c>
      <c r="Z277" s="25">
        <v>2.85</v>
      </c>
      <c r="AA277" s="30"/>
      <c r="AC277" s="29">
        <f t="shared" si="583"/>
        <v>-4.1500000000000057</v>
      </c>
      <c r="AD277" s="25">
        <f t="shared" si="584"/>
        <v>30.150000000000006</v>
      </c>
      <c r="AE277" s="25">
        <f t="shared" si="585"/>
        <v>-2</v>
      </c>
      <c r="AF277" s="25">
        <f t="shared" si="586"/>
        <v>-8.5500000000000114</v>
      </c>
      <c r="AG277" s="29">
        <f t="shared" si="587"/>
        <v>-6.2800000000000011</v>
      </c>
      <c r="AH277" s="25">
        <f t="shared" si="588"/>
        <v>-1.5300000000000011</v>
      </c>
      <c r="AI277" s="25">
        <f t="shared" si="589"/>
        <v>-5.980000000000004</v>
      </c>
      <c r="AK277" s="29">
        <f t="shared" si="590"/>
        <v>-1.0000000000000231E-2</v>
      </c>
      <c r="AL277" s="25">
        <f t="shared" si="591"/>
        <v>-0.10000000000000009</v>
      </c>
      <c r="AM277" s="25">
        <f t="shared" si="592"/>
        <v>-4.0000000000000036E-2</v>
      </c>
      <c r="AO277" s="29">
        <f t="shared" si="593"/>
        <v>0.18800000000000061</v>
      </c>
      <c r="AP277" s="25">
        <f t="shared" si="594"/>
        <v>2.1800000000000708E-2</v>
      </c>
      <c r="AQ277" s="25">
        <f t="shared" si="595"/>
        <v>-0.13919999999999977</v>
      </c>
      <c r="AR277" s="25">
        <f t="shared" si="596"/>
        <v>-0.24649999999999928</v>
      </c>
      <c r="AS277" s="100">
        <f t="shared" si="597"/>
        <v>0.10477678571428571</v>
      </c>
      <c r="AT277" s="28">
        <f t="shared" si="598"/>
        <v>0.10813392857142858</v>
      </c>
      <c r="AU277" s="28">
        <f t="shared" si="599"/>
        <v>0.10516607142857144</v>
      </c>
      <c r="AV277" s="28">
        <f t="shared" si="600"/>
        <v>0.10229107142857143</v>
      </c>
      <c r="AW277" s="28">
        <f t="shared" si="601"/>
        <v>0.10037500000000001</v>
      </c>
      <c r="AX277" s="12">
        <f t="shared" si="602"/>
        <v>0.99568811248402223</v>
      </c>
      <c r="AY277" s="4">
        <f t="shared" si="603"/>
        <v>0.94558665675831877</v>
      </c>
      <c r="AZ277" s="4">
        <f t="shared" si="604"/>
        <v>1.1353471550099332</v>
      </c>
      <c r="BA277" s="4">
        <f t="shared" si="605"/>
        <v>1.010107710839167</v>
      </c>
      <c r="BB277" s="4">
        <f t="shared" si="606"/>
        <v>0.99676214196762136</v>
      </c>
      <c r="BC277" s="12">
        <f t="shared" si="607"/>
        <v>0.36114870046868347</v>
      </c>
      <c r="BD277" s="4">
        <f t="shared" si="608"/>
        <v>0.32089835686565932</v>
      </c>
      <c r="BE277" s="4">
        <f t="shared" si="609"/>
        <v>0.35253765303176948</v>
      </c>
      <c r="BF277" s="4">
        <f t="shared" si="610"/>
        <v>0.34069444686905365</v>
      </c>
      <c r="BG277" s="4"/>
      <c r="BH277" s="12">
        <f t="shared" si="611"/>
        <v>0.36271267673136837</v>
      </c>
      <c r="BI277" s="4">
        <f t="shared" si="612"/>
        <v>0.33936430317848415</v>
      </c>
      <c r="BJ277" s="4">
        <f t="shared" si="613"/>
        <v>0.31051088777219432</v>
      </c>
      <c r="BK277" s="4">
        <f t="shared" si="614"/>
        <v>0.33728526494072103</v>
      </c>
      <c r="BL277" s="4"/>
      <c r="BM277" s="35">
        <f t="shared" si="615"/>
        <v>2.0536249999999998</v>
      </c>
    </row>
    <row r="278" spans="1:65" x14ac:dyDescent="0.2">
      <c r="A278" s="65" t="s">
        <v>314</v>
      </c>
      <c r="B278" s="68">
        <v>40886</v>
      </c>
      <c r="C278" s="25">
        <v>5.8074999999999992</v>
      </c>
      <c r="D278" s="25">
        <v>6.0110000000000001</v>
      </c>
      <c r="E278" s="25">
        <v>5.8819999999999997</v>
      </c>
      <c r="F278" s="25">
        <v>5.7104999999999997</v>
      </c>
      <c r="G278" s="30">
        <v>5.6014999999999997</v>
      </c>
      <c r="H278" s="25">
        <v>197</v>
      </c>
      <c r="I278" s="25">
        <v>196.7</v>
      </c>
      <c r="J278" s="25">
        <v>239.55</v>
      </c>
      <c r="K278" s="25">
        <v>199.95</v>
      </c>
      <c r="L278" s="30">
        <v>195.9</v>
      </c>
      <c r="M278" s="25">
        <v>100.35</v>
      </c>
      <c r="N278" s="25">
        <v>107.9</v>
      </c>
      <c r="O278" s="25">
        <v>123.35</v>
      </c>
      <c r="P278" s="25">
        <v>100.15</v>
      </c>
      <c r="Q278" s="30">
        <v>90.4</v>
      </c>
      <c r="R278" s="25">
        <v>68.400000000000006</v>
      </c>
      <c r="S278" s="25">
        <v>72.8</v>
      </c>
      <c r="T278" s="25">
        <v>72</v>
      </c>
      <c r="U278" s="25">
        <v>69.5</v>
      </c>
      <c r="V278" s="30"/>
      <c r="W278" s="25">
        <v>2.6</v>
      </c>
      <c r="X278" s="25">
        <v>2.61</v>
      </c>
      <c r="Y278" s="25">
        <v>2.58</v>
      </c>
      <c r="Z278" s="25">
        <v>2.65</v>
      </c>
      <c r="AA278" s="30"/>
      <c r="AC278" s="29">
        <f t="shared" si="583"/>
        <v>-0.30000000000001137</v>
      </c>
      <c r="AD278" s="25">
        <f t="shared" si="584"/>
        <v>42.550000000000011</v>
      </c>
      <c r="AE278" s="25">
        <f t="shared" si="585"/>
        <v>2.9499999999999886</v>
      </c>
      <c r="AF278" s="25">
        <f t="shared" si="586"/>
        <v>-1.0999999999999943</v>
      </c>
      <c r="AG278" s="29">
        <f t="shared" si="587"/>
        <v>4.3999999999999915</v>
      </c>
      <c r="AH278" s="25">
        <f t="shared" si="588"/>
        <v>3.5999999999999943</v>
      </c>
      <c r="AI278" s="25">
        <f t="shared" si="589"/>
        <v>1.0999999999999943</v>
      </c>
      <c r="AK278" s="29">
        <f t="shared" si="590"/>
        <v>9.9999999999997868E-3</v>
      </c>
      <c r="AL278" s="25">
        <f t="shared" si="591"/>
        <v>-2.0000000000000018E-2</v>
      </c>
      <c r="AM278" s="25">
        <f t="shared" si="592"/>
        <v>4.9999999999999822E-2</v>
      </c>
      <c r="AO278" s="29">
        <f t="shared" si="593"/>
        <v>0.2035000000000009</v>
      </c>
      <c r="AP278" s="25">
        <f t="shared" si="594"/>
        <v>7.4500000000000455E-2</v>
      </c>
      <c r="AQ278" s="25">
        <f t="shared" si="595"/>
        <v>-9.6999999999999531E-2</v>
      </c>
      <c r="AR278" s="25">
        <f t="shared" si="596"/>
        <v>-0.20599999999999952</v>
      </c>
      <c r="AS278" s="100">
        <f t="shared" si="597"/>
        <v>0.10370535714285713</v>
      </c>
      <c r="AT278" s="28">
        <f t="shared" si="598"/>
        <v>0.10733928571428572</v>
      </c>
      <c r="AU278" s="28">
        <f t="shared" si="599"/>
        <v>0.10503571428571427</v>
      </c>
      <c r="AV278" s="28">
        <f t="shared" si="600"/>
        <v>0.10197321428571428</v>
      </c>
      <c r="AW278" s="28">
        <f t="shared" si="601"/>
        <v>0.10002678571428571</v>
      </c>
      <c r="AX278" s="12">
        <f t="shared" si="602"/>
        <v>0.94980628497632391</v>
      </c>
      <c r="AY278" s="4">
        <f t="shared" si="603"/>
        <v>0.91625353518549313</v>
      </c>
      <c r="AZ278" s="4">
        <f t="shared" si="604"/>
        <v>1.1403264195851752</v>
      </c>
      <c r="BA278" s="4">
        <f t="shared" si="605"/>
        <v>0.98040451799317052</v>
      </c>
      <c r="BB278" s="4">
        <f t="shared" si="606"/>
        <v>0.97923770418637879</v>
      </c>
      <c r="BC278" s="12">
        <f t="shared" si="607"/>
        <v>0.32978045630650027</v>
      </c>
      <c r="BD278" s="4">
        <f t="shared" si="608"/>
        <v>0.33911162868075195</v>
      </c>
      <c r="BE278" s="4">
        <f t="shared" si="609"/>
        <v>0.34274056443386602</v>
      </c>
      <c r="BF278" s="4">
        <f t="shared" si="610"/>
        <v>0.3407757639436127</v>
      </c>
      <c r="BG278" s="4"/>
      <c r="BH278" s="12">
        <f t="shared" si="611"/>
        <v>0.34720812182741118</v>
      </c>
      <c r="BI278" s="4">
        <f t="shared" si="612"/>
        <v>0.37010676156583633</v>
      </c>
      <c r="BJ278" s="4">
        <f t="shared" si="613"/>
        <v>0.3005635566687539</v>
      </c>
      <c r="BK278" s="4">
        <f t="shared" si="614"/>
        <v>0.34758689672418108</v>
      </c>
      <c r="BL278" s="4"/>
      <c r="BM278" s="35">
        <f t="shared" si="615"/>
        <v>2.0326249999999995</v>
      </c>
    </row>
    <row r="279" spans="1:65" x14ac:dyDescent="0.2">
      <c r="A279" s="65" t="s">
        <v>315</v>
      </c>
      <c r="B279" s="68">
        <v>40893</v>
      </c>
      <c r="C279" s="25">
        <v>5.7279999999999998</v>
      </c>
      <c r="D279" s="25">
        <v>5.923</v>
      </c>
      <c r="E279" s="25">
        <v>5.8440000000000003</v>
      </c>
      <c r="F279" s="25">
        <v>5.6604999999999999</v>
      </c>
      <c r="G279" s="30">
        <v>5.5594999999999999</v>
      </c>
      <c r="H279" s="25">
        <v>190.3</v>
      </c>
      <c r="I279" s="25">
        <v>189.8</v>
      </c>
      <c r="J279" s="25">
        <v>228.55</v>
      </c>
      <c r="K279" s="25">
        <v>195.4</v>
      </c>
      <c r="L279" s="30">
        <v>187.8</v>
      </c>
      <c r="M279" s="25">
        <v>97.1</v>
      </c>
      <c r="N279" s="25">
        <v>102.9</v>
      </c>
      <c r="O279" s="25">
        <v>120.45</v>
      </c>
      <c r="P279" s="25">
        <v>98.7</v>
      </c>
      <c r="Q279" s="30">
        <v>88</v>
      </c>
      <c r="R279" s="25">
        <v>69.22</v>
      </c>
      <c r="S279" s="25">
        <v>67</v>
      </c>
      <c r="T279" s="25">
        <v>71.099999999999994</v>
      </c>
      <c r="U279" s="25">
        <v>67</v>
      </c>
      <c r="V279" s="30"/>
      <c r="W279" s="25">
        <v>2.21</v>
      </c>
      <c r="X279" s="25">
        <v>2.27</v>
      </c>
      <c r="Y279" s="25">
        <v>2.2000000000000002</v>
      </c>
      <c r="Z279" s="25">
        <v>2.35</v>
      </c>
      <c r="AA279" s="30">
        <v>2.3199999999999998</v>
      </c>
      <c r="AC279" s="29">
        <f t="shared" si="583"/>
        <v>-0.5</v>
      </c>
      <c r="AD279" s="25">
        <f t="shared" si="584"/>
        <v>38.25</v>
      </c>
      <c r="AE279" s="25">
        <f t="shared" si="585"/>
        <v>5.0999999999999943</v>
      </c>
      <c r="AF279" s="25">
        <f t="shared" si="586"/>
        <v>-2.5</v>
      </c>
      <c r="AG279" s="29">
        <f t="shared" si="587"/>
        <v>-2.2199999999999989</v>
      </c>
      <c r="AH279" s="25">
        <f t="shared" si="588"/>
        <v>1.8799999999999955</v>
      </c>
      <c r="AI279" s="25">
        <f t="shared" si="589"/>
        <v>-2.2199999999999989</v>
      </c>
      <c r="AK279" s="29">
        <f t="shared" si="590"/>
        <v>6.0000000000000053E-2</v>
      </c>
      <c r="AL279" s="25">
        <f t="shared" si="591"/>
        <v>-9.9999999999997868E-3</v>
      </c>
      <c r="AM279" s="25">
        <f t="shared" si="592"/>
        <v>0.14000000000000012</v>
      </c>
      <c r="AN279" s="25">
        <f>AA279-W279</f>
        <v>0.10999999999999988</v>
      </c>
      <c r="AO279" s="29">
        <f t="shared" si="593"/>
        <v>0.19500000000000028</v>
      </c>
      <c r="AP279" s="25">
        <f t="shared" si="594"/>
        <v>0.11600000000000055</v>
      </c>
      <c r="AQ279" s="25">
        <f t="shared" si="595"/>
        <v>-6.7499999999999893E-2</v>
      </c>
      <c r="AR279" s="25">
        <f t="shared" si="596"/>
        <v>-0.16849999999999987</v>
      </c>
      <c r="AS279" s="100">
        <f t="shared" si="597"/>
        <v>0.10228571428571429</v>
      </c>
      <c r="AT279" s="28">
        <f t="shared" si="598"/>
        <v>0.10576785714285715</v>
      </c>
      <c r="AU279" s="28">
        <f t="shared" si="599"/>
        <v>0.10435714285714286</v>
      </c>
      <c r="AV279" s="28">
        <f t="shared" si="600"/>
        <v>0.10108035714285714</v>
      </c>
      <c r="AW279" s="28">
        <f t="shared" si="601"/>
        <v>9.9276785714285706E-2</v>
      </c>
      <c r="AX279" s="12">
        <f t="shared" si="602"/>
        <v>0.93023743016759786</v>
      </c>
      <c r="AY279" s="4">
        <f t="shared" si="603"/>
        <v>0.89724801620800276</v>
      </c>
      <c r="AZ279" s="4">
        <f t="shared" si="604"/>
        <v>1.095037645448323</v>
      </c>
      <c r="BA279" s="4">
        <f t="shared" si="605"/>
        <v>0.96655772458263423</v>
      </c>
      <c r="BB279" s="4">
        <f t="shared" si="606"/>
        <v>0.94584045327817268</v>
      </c>
      <c r="BC279" s="12">
        <f t="shared" si="607"/>
        <v>0.33836592178770952</v>
      </c>
      <c r="BD279" s="4">
        <f t="shared" si="608"/>
        <v>0.31673138612189766</v>
      </c>
      <c r="BE279" s="4">
        <f t="shared" si="609"/>
        <v>0.34065708418891166</v>
      </c>
      <c r="BF279" s="4">
        <f t="shared" si="610"/>
        <v>0.33141948591113862</v>
      </c>
      <c r="BG279" s="4"/>
      <c r="BH279" s="12">
        <f t="shared" si="611"/>
        <v>0.36374146085128739</v>
      </c>
      <c r="BI279" s="4">
        <f t="shared" si="612"/>
        <v>0.35300316122233927</v>
      </c>
      <c r="BJ279" s="4">
        <f t="shared" si="613"/>
        <v>0.31109166484357903</v>
      </c>
      <c r="BK279" s="4">
        <f t="shared" si="614"/>
        <v>0.3428863868986694</v>
      </c>
      <c r="BL279" s="4"/>
      <c r="BM279" s="35">
        <f t="shared" si="615"/>
        <v>2.0047999999999999</v>
      </c>
    </row>
    <row r="280" spans="1:65" x14ac:dyDescent="0.2">
      <c r="A280" s="65" t="s">
        <v>316</v>
      </c>
      <c r="B280" s="68">
        <v>40900</v>
      </c>
      <c r="C280" s="25">
        <v>5.8964999999999996</v>
      </c>
      <c r="D280" s="25">
        <v>6.0750000000000002</v>
      </c>
      <c r="E280" s="25">
        <v>5.9859999999999998</v>
      </c>
      <c r="F280" s="25">
        <v>5.8150000000000004</v>
      </c>
      <c r="G280" s="30">
        <v>5.7050000000000001</v>
      </c>
      <c r="H280" s="25">
        <v>182.95</v>
      </c>
      <c r="I280" s="25">
        <v>190</v>
      </c>
      <c r="J280" s="25">
        <v>226.25</v>
      </c>
      <c r="K280" s="25">
        <v>190</v>
      </c>
      <c r="L280" s="30">
        <v>183.2</v>
      </c>
      <c r="M280" s="25">
        <v>90.7</v>
      </c>
      <c r="N280" s="25">
        <v>103</v>
      </c>
      <c r="O280" s="25">
        <v>122.3</v>
      </c>
      <c r="P280" s="25">
        <v>98.9</v>
      </c>
      <c r="Q280" s="30">
        <v>85.9</v>
      </c>
      <c r="R280" s="25">
        <v>73.099999999999994</v>
      </c>
      <c r="S280" s="25">
        <v>67</v>
      </c>
      <c r="T280" s="25">
        <v>69.5</v>
      </c>
      <c r="U280" s="25">
        <v>68.8</v>
      </c>
      <c r="V280" s="30"/>
      <c r="W280" s="25">
        <v>2.14</v>
      </c>
      <c r="X280" s="25">
        <v>2.1800000000000002</v>
      </c>
      <c r="Y280" s="25">
        <v>2.04</v>
      </c>
      <c r="Z280" s="25">
        <v>2.12</v>
      </c>
      <c r="AA280" s="30"/>
      <c r="AC280" s="29">
        <f t="shared" si="583"/>
        <v>7.0500000000000114</v>
      </c>
      <c r="AD280" s="25">
        <f t="shared" si="584"/>
        <v>43.300000000000011</v>
      </c>
      <c r="AE280" s="25">
        <f t="shared" si="585"/>
        <v>7.0500000000000114</v>
      </c>
      <c r="AF280" s="25">
        <f t="shared" si="586"/>
        <v>0.25</v>
      </c>
      <c r="AG280" s="29">
        <f t="shared" si="587"/>
        <v>-6.0999999999999943</v>
      </c>
      <c r="AH280" s="25">
        <f t="shared" si="588"/>
        <v>-3.5999999999999943</v>
      </c>
      <c r="AI280" s="25">
        <f t="shared" si="589"/>
        <v>-4.2999999999999972</v>
      </c>
      <c r="AK280" s="29">
        <f t="shared" si="590"/>
        <v>4.0000000000000036E-2</v>
      </c>
      <c r="AL280" s="25">
        <f t="shared" si="591"/>
        <v>-0.10000000000000009</v>
      </c>
      <c r="AM280" s="25">
        <f t="shared" si="592"/>
        <v>-2.0000000000000018E-2</v>
      </c>
      <c r="AO280" s="29">
        <f t="shared" si="593"/>
        <v>0.17850000000000055</v>
      </c>
      <c r="AP280" s="25">
        <f t="shared" si="594"/>
        <v>8.9500000000000135E-2</v>
      </c>
      <c r="AQ280" s="25">
        <f t="shared" si="595"/>
        <v>-8.149999999999924E-2</v>
      </c>
      <c r="AR280" s="25">
        <f t="shared" si="596"/>
        <v>-0.19149999999999956</v>
      </c>
      <c r="AS280" s="100">
        <f t="shared" si="597"/>
        <v>0.10529464285714285</v>
      </c>
      <c r="AT280" s="28">
        <f t="shared" si="598"/>
        <v>0.10848214285714286</v>
      </c>
      <c r="AU280" s="28">
        <f t="shared" si="599"/>
        <v>0.10689285714285714</v>
      </c>
      <c r="AV280" s="28">
        <f t="shared" si="600"/>
        <v>0.10383928571428572</v>
      </c>
      <c r="AW280" s="28">
        <f t="shared" si="601"/>
        <v>0.10187500000000001</v>
      </c>
      <c r="AX280" s="12">
        <f t="shared" si="602"/>
        <v>0.86875264987704581</v>
      </c>
      <c r="AY280" s="4">
        <f t="shared" si="603"/>
        <v>0.87572016460905344</v>
      </c>
      <c r="AZ280" s="4">
        <f t="shared" si="604"/>
        <v>1.0583027063147346</v>
      </c>
      <c r="BA280" s="4">
        <f t="shared" si="605"/>
        <v>0.91487532244196046</v>
      </c>
      <c r="BB280" s="4">
        <f t="shared" si="606"/>
        <v>0.89914110429447847</v>
      </c>
      <c r="BC280" s="12">
        <f t="shared" si="607"/>
        <v>0.34712117357754602</v>
      </c>
      <c r="BD280" s="4">
        <f t="shared" si="608"/>
        <v>0.30880658436213992</v>
      </c>
      <c r="BE280" s="4">
        <f t="shared" si="609"/>
        <v>0.32509188105579689</v>
      </c>
      <c r="BF280" s="4">
        <f t="shared" si="610"/>
        <v>0.33128116938950986</v>
      </c>
      <c r="BG280" s="4"/>
      <c r="BH280" s="12">
        <f t="shared" si="611"/>
        <v>0.39956272205520632</v>
      </c>
      <c r="BI280" s="4">
        <f t="shared" si="612"/>
        <v>0.35263157894736841</v>
      </c>
      <c r="BJ280" s="4">
        <f t="shared" si="613"/>
        <v>0.30718232044198895</v>
      </c>
      <c r="BK280" s="4">
        <f t="shared" si="614"/>
        <v>0.36210526315789471</v>
      </c>
      <c r="BL280" s="4"/>
      <c r="BM280" s="35">
        <f t="shared" si="615"/>
        <v>2.0637749999999997</v>
      </c>
    </row>
    <row r="281" spans="1:65" x14ac:dyDescent="0.2">
      <c r="A281" s="66" t="s">
        <v>317</v>
      </c>
      <c r="B281" s="67">
        <v>40907</v>
      </c>
      <c r="C281" s="42">
        <v>6.1744000000000003</v>
      </c>
      <c r="D281" s="42">
        <v>6.3456000000000001</v>
      </c>
      <c r="E281" s="42">
        <v>6.2108999999999996</v>
      </c>
      <c r="F281" s="42">
        <v>6.0669000000000004</v>
      </c>
      <c r="G281" s="43">
        <v>5.9855999999999998</v>
      </c>
      <c r="H281" s="42">
        <v>182.565</v>
      </c>
      <c r="I281" s="42">
        <v>190</v>
      </c>
      <c r="J281" s="42">
        <v>232.06</v>
      </c>
      <c r="K281" s="42">
        <v>189.5</v>
      </c>
      <c r="L281" s="43">
        <v>183.5</v>
      </c>
      <c r="M281" s="42">
        <v>92.314999999999998</v>
      </c>
      <c r="N281" s="42">
        <v>103.5</v>
      </c>
      <c r="O281" s="42">
        <v>125</v>
      </c>
      <c r="P281" s="42">
        <v>100.06</v>
      </c>
      <c r="Q281" s="43">
        <v>83.5</v>
      </c>
      <c r="R281" s="42">
        <v>75.5</v>
      </c>
      <c r="S281" s="42">
        <v>67</v>
      </c>
      <c r="T281" s="42">
        <v>70</v>
      </c>
      <c r="U281" s="42">
        <v>70</v>
      </c>
      <c r="V281" s="43"/>
      <c r="W281" s="42">
        <v>2.1</v>
      </c>
      <c r="X281" s="42">
        <v>2.15</v>
      </c>
      <c r="Y281" s="42">
        <v>1.99</v>
      </c>
      <c r="Z281" s="42">
        <v>2.08</v>
      </c>
      <c r="AA281" s="43">
        <v>2.1800000000000002</v>
      </c>
      <c r="AB281" s="39"/>
      <c r="AC281" s="41">
        <f t="shared" si="583"/>
        <v>7.4350000000000023</v>
      </c>
      <c r="AD281" s="42">
        <f t="shared" si="584"/>
        <v>49.495000000000005</v>
      </c>
      <c r="AE281" s="42">
        <f t="shared" si="585"/>
        <v>6.9350000000000023</v>
      </c>
      <c r="AF281" s="42">
        <f t="shared" si="586"/>
        <v>0.93500000000000227</v>
      </c>
      <c r="AG281" s="41">
        <f t="shared" si="587"/>
        <v>-8.5</v>
      </c>
      <c r="AH281" s="42">
        <f t="shared" si="588"/>
        <v>-5.5</v>
      </c>
      <c r="AI281" s="42">
        <f t="shared" si="589"/>
        <v>-5.5</v>
      </c>
      <c r="AJ281" s="42"/>
      <c r="AK281" s="41">
        <f t="shared" si="590"/>
        <v>4.9999999999999822E-2</v>
      </c>
      <c r="AL281" s="42">
        <f t="shared" si="591"/>
        <v>-0.1100000000000001</v>
      </c>
      <c r="AM281" s="42">
        <f t="shared" si="592"/>
        <v>-2.0000000000000018E-2</v>
      </c>
      <c r="AN281" s="42">
        <f t="shared" ref="AN281" si="616">AA281-W281</f>
        <v>8.0000000000000071E-2</v>
      </c>
      <c r="AO281" s="41">
        <f t="shared" si="593"/>
        <v>0.1711999999999998</v>
      </c>
      <c r="AP281" s="42">
        <f t="shared" si="594"/>
        <v>3.6499999999999311E-2</v>
      </c>
      <c r="AQ281" s="42">
        <f t="shared" si="595"/>
        <v>-0.10749999999999993</v>
      </c>
      <c r="AR281" s="42">
        <f t="shared" si="596"/>
        <v>-0.18880000000000052</v>
      </c>
      <c r="AS281" s="102">
        <f t="shared" si="597"/>
        <v>0.11025714285714286</v>
      </c>
      <c r="AT281" s="47">
        <f t="shared" si="598"/>
        <v>0.11331428571428571</v>
      </c>
      <c r="AU281" s="47">
        <f t="shared" si="599"/>
        <v>0.11090892857142856</v>
      </c>
      <c r="AV281" s="47">
        <f t="shared" si="600"/>
        <v>0.1083375</v>
      </c>
      <c r="AW281" s="47">
        <f t="shared" si="601"/>
        <v>0.10688571428571428</v>
      </c>
      <c r="AX281" s="48">
        <f t="shared" si="602"/>
        <v>0.82790554547810313</v>
      </c>
      <c r="AY281" s="49">
        <f t="shared" si="603"/>
        <v>0.83837619768028238</v>
      </c>
      <c r="AZ281" s="49">
        <f t="shared" si="604"/>
        <v>1.0461736624321758</v>
      </c>
      <c r="BA281" s="49">
        <f t="shared" si="605"/>
        <v>0.87458174685589019</v>
      </c>
      <c r="BB281" s="49">
        <f t="shared" si="606"/>
        <v>0.85839347767976482</v>
      </c>
      <c r="BC281" s="48">
        <f t="shared" si="607"/>
        <v>0.34238144597045866</v>
      </c>
      <c r="BD281" s="49">
        <f t="shared" si="608"/>
        <v>0.29563792233988906</v>
      </c>
      <c r="BE281" s="49">
        <f t="shared" si="609"/>
        <v>0.31557423239788118</v>
      </c>
      <c r="BF281" s="49">
        <f t="shared" si="610"/>
        <v>0.3230644975193262</v>
      </c>
      <c r="BG281" s="49"/>
      <c r="BH281" s="48">
        <f t="shared" si="611"/>
        <v>0.41355133787965931</v>
      </c>
      <c r="BI281" s="49">
        <f t="shared" si="612"/>
        <v>0.35263157894736841</v>
      </c>
      <c r="BJ281" s="49">
        <f t="shared" si="613"/>
        <v>0.30164612600189605</v>
      </c>
      <c r="BK281" s="49">
        <f t="shared" si="614"/>
        <v>0.36939313984168864</v>
      </c>
      <c r="BL281" s="49"/>
      <c r="BM281" s="51">
        <f t="shared" si="615"/>
        <v>2.1610399999999998</v>
      </c>
    </row>
    <row r="282" spans="1:65" x14ac:dyDescent="0.2">
      <c r="A282" s="103" t="s">
        <v>318</v>
      </c>
      <c r="B282" s="68">
        <v>40914</v>
      </c>
      <c r="C282" s="25">
        <v>6.36815</v>
      </c>
      <c r="D282" s="25">
        <v>6.5293999999999999</v>
      </c>
      <c r="E282" s="25">
        <v>6.3550000000000004</v>
      </c>
      <c r="F282" s="25">
        <v>6.2350000000000003</v>
      </c>
      <c r="G282" s="104">
        <v>6.1875</v>
      </c>
      <c r="H282" s="25">
        <v>188.5</v>
      </c>
      <c r="I282" s="25">
        <v>193.75</v>
      </c>
      <c r="J282" s="25">
        <v>223.75</v>
      </c>
      <c r="K282" s="25">
        <v>194.25</v>
      </c>
      <c r="L282" s="104">
        <v>186.5</v>
      </c>
      <c r="M282" s="25">
        <v>95.064999999999998</v>
      </c>
      <c r="N282" s="25">
        <v>102.5</v>
      </c>
      <c r="O282" s="25">
        <v>111.5</v>
      </c>
      <c r="P282" s="25">
        <v>100.63</v>
      </c>
      <c r="Q282" s="104">
        <v>85</v>
      </c>
      <c r="R282" s="25">
        <v>75.25</v>
      </c>
      <c r="S282" s="25">
        <v>68</v>
      </c>
      <c r="T282" s="25">
        <v>75.75</v>
      </c>
      <c r="U282" s="25">
        <v>72.25</v>
      </c>
      <c r="V282" s="104"/>
      <c r="W282" s="25">
        <v>2.15</v>
      </c>
      <c r="X282" s="25">
        <v>2.19</v>
      </c>
      <c r="Y282" s="25">
        <v>2.12</v>
      </c>
      <c r="Z282" s="25">
        <v>2.12</v>
      </c>
      <c r="AA282" s="30">
        <v>2.1800000000000002</v>
      </c>
      <c r="AC282" s="29">
        <f t="shared" si="583"/>
        <v>5.25</v>
      </c>
      <c r="AD282" s="25">
        <f t="shared" si="584"/>
        <v>35.25</v>
      </c>
      <c r="AE282" s="25">
        <f t="shared" si="585"/>
        <v>5.75</v>
      </c>
      <c r="AF282" s="25">
        <f t="shared" si="586"/>
        <v>-2</v>
      </c>
      <c r="AG282" s="29">
        <f t="shared" si="587"/>
        <v>-7.25</v>
      </c>
      <c r="AH282" s="25">
        <f t="shared" si="588"/>
        <v>0.5</v>
      </c>
      <c r="AI282" s="25">
        <f t="shared" si="589"/>
        <v>-3</v>
      </c>
      <c r="AK282" s="29">
        <f t="shared" si="590"/>
        <v>4.0000000000000036E-2</v>
      </c>
      <c r="AL282" s="25">
        <f t="shared" si="591"/>
        <v>-2.9999999999999805E-2</v>
      </c>
      <c r="AM282" s="25">
        <f t="shared" si="592"/>
        <v>-2.9999999999999805E-2</v>
      </c>
      <c r="AN282" s="25">
        <f>AA282-W282</f>
        <v>3.0000000000000249E-2</v>
      </c>
      <c r="AO282" s="29">
        <f t="shared" si="593"/>
        <v>0.16124999999999989</v>
      </c>
      <c r="AP282" s="25">
        <f t="shared" si="594"/>
        <v>-1.3149999999999551E-2</v>
      </c>
      <c r="AQ282" s="25">
        <f t="shared" si="595"/>
        <v>-0.13314999999999966</v>
      </c>
      <c r="AR282" s="25">
        <f t="shared" si="596"/>
        <v>-0.18064999999999998</v>
      </c>
      <c r="AS282" s="100">
        <f t="shared" si="597"/>
        <v>0.11371696428571429</v>
      </c>
      <c r="AT282" s="28">
        <f t="shared" si="598"/>
        <v>0.11659642857142857</v>
      </c>
      <c r="AU282" s="28">
        <f t="shared" si="599"/>
        <v>0.11348214285714286</v>
      </c>
      <c r="AV282" s="28">
        <f t="shared" si="600"/>
        <v>0.11133928571428572</v>
      </c>
      <c r="AW282" s="28">
        <f t="shared" si="601"/>
        <v>0.11049107142857142</v>
      </c>
      <c r="AX282" s="12">
        <f t="shared" si="602"/>
        <v>0.8288121353925394</v>
      </c>
      <c r="AY282" s="4">
        <f t="shared" si="603"/>
        <v>0.83085735289613138</v>
      </c>
      <c r="AZ282" s="4">
        <f t="shared" si="604"/>
        <v>0.98583792289535799</v>
      </c>
      <c r="BA282" s="4">
        <f t="shared" si="605"/>
        <v>0.87233360064153964</v>
      </c>
      <c r="BB282" s="4">
        <f t="shared" si="606"/>
        <v>0.84395959595959602</v>
      </c>
      <c r="BC282" s="12">
        <f t="shared" si="607"/>
        <v>0.3308653219537856</v>
      </c>
      <c r="BD282" s="4">
        <f t="shared" si="608"/>
        <v>0.29160412901644872</v>
      </c>
      <c r="BE282" s="4">
        <f t="shared" si="609"/>
        <v>0.33375295043273012</v>
      </c>
      <c r="BF282" s="4">
        <f t="shared" si="610"/>
        <v>0.32445870088211703</v>
      </c>
      <c r="BG282" s="4"/>
      <c r="BH282" s="12">
        <f t="shared" si="611"/>
        <v>0.39920424403183025</v>
      </c>
      <c r="BI282" s="4">
        <f t="shared" si="612"/>
        <v>0.35096774193548386</v>
      </c>
      <c r="BJ282" s="4">
        <f t="shared" si="613"/>
        <v>0.33854748603351953</v>
      </c>
      <c r="BK282" s="4">
        <f t="shared" si="614"/>
        <v>0.37194337194337196</v>
      </c>
      <c r="BL282" s="4"/>
      <c r="BM282" s="35">
        <f t="shared" si="615"/>
        <v>2.2288524999999999</v>
      </c>
    </row>
    <row r="283" spans="1:65" x14ac:dyDescent="0.2">
      <c r="A283" s="65" t="s">
        <v>319</v>
      </c>
      <c r="B283" s="68">
        <v>40921</v>
      </c>
      <c r="C283" s="25">
        <v>6.2620000000000005</v>
      </c>
      <c r="D283" s="25">
        <v>6.4459999999999997</v>
      </c>
      <c r="E283" s="25">
        <v>6.2119999999999997</v>
      </c>
      <c r="F283" s="25">
        <v>6.0369999999999999</v>
      </c>
      <c r="G283" s="30">
        <v>6.0910000000000002</v>
      </c>
      <c r="H283" s="25">
        <v>189.14999999999998</v>
      </c>
      <c r="I283" s="25">
        <v>196</v>
      </c>
      <c r="J283" s="25">
        <v>214.8</v>
      </c>
      <c r="K283" s="25">
        <v>192.5</v>
      </c>
      <c r="L283" s="30">
        <v>189.3</v>
      </c>
      <c r="M283" s="25">
        <v>94.9</v>
      </c>
      <c r="N283" s="25">
        <v>104.4</v>
      </c>
      <c r="O283" s="25">
        <v>108.6</v>
      </c>
      <c r="P283" s="25">
        <v>100.3</v>
      </c>
      <c r="Q283" s="30">
        <v>79.3</v>
      </c>
      <c r="R283" s="25">
        <v>74.7</v>
      </c>
      <c r="S283" s="25">
        <v>69</v>
      </c>
      <c r="T283" s="25">
        <v>75.8</v>
      </c>
      <c r="U283" s="25">
        <v>72.5</v>
      </c>
      <c r="V283" s="30"/>
      <c r="W283" s="25">
        <v>2.14</v>
      </c>
      <c r="X283" s="25">
        <v>2.19</v>
      </c>
      <c r="Y283" s="25">
        <v>2.12</v>
      </c>
      <c r="Z283" s="25">
        <v>2.09</v>
      </c>
      <c r="AA283" s="30"/>
      <c r="AC283" s="29">
        <f t="shared" ref="AC283:AC291" si="617">I283-H283</f>
        <v>6.8500000000000227</v>
      </c>
      <c r="AD283" s="25">
        <f t="shared" ref="AD283:AD291" si="618">J283-H283</f>
        <v>25.650000000000034</v>
      </c>
      <c r="AE283" s="25">
        <f t="shared" ref="AE283:AF287" si="619">K283-$H283</f>
        <v>3.3500000000000227</v>
      </c>
      <c r="AF283" s="25">
        <f t="shared" si="619"/>
        <v>0.15000000000003411</v>
      </c>
      <c r="AG283" s="29">
        <f t="shared" ref="AG283:AG291" si="620">S283-R283</f>
        <v>-5.7000000000000028</v>
      </c>
      <c r="AH283" s="25">
        <f t="shared" ref="AH283:AH291" si="621">T283-R283</f>
        <v>1.0999999999999943</v>
      </c>
      <c r="AI283" s="25">
        <f t="shared" ref="AI283:AI291" si="622">U283-R283</f>
        <v>-2.2000000000000028</v>
      </c>
      <c r="AK283" s="29">
        <f t="shared" ref="AK283:AK291" si="623">X283-W283</f>
        <v>4.9999999999999822E-2</v>
      </c>
      <c r="AL283" s="25">
        <f t="shared" ref="AL283:AL291" si="624">Y283-W283</f>
        <v>-2.0000000000000018E-2</v>
      </c>
      <c r="AM283" s="25">
        <f t="shared" ref="AM283:AM291" si="625">Z283-W283</f>
        <v>-5.0000000000000266E-2</v>
      </c>
      <c r="AO283" s="29">
        <f t="shared" ref="AO283:AR287" si="626">D283-$C283</f>
        <v>0.18399999999999928</v>
      </c>
      <c r="AP283" s="25">
        <f t="shared" si="626"/>
        <v>-5.0000000000000711E-2</v>
      </c>
      <c r="AQ283" s="25">
        <f t="shared" si="626"/>
        <v>-0.22500000000000053</v>
      </c>
      <c r="AR283" s="25">
        <f t="shared" si="626"/>
        <v>-0.17100000000000026</v>
      </c>
      <c r="AS283" s="100">
        <f t="shared" ref="AS283:AW287" si="627">C283/56</f>
        <v>0.11182142857142859</v>
      </c>
      <c r="AT283" s="28">
        <f t="shared" si="627"/>
        <v>0.11510714285714285</v>
      </c>
      <c r="AU283" s="28">
        <f t="shared" si="627"/>
        <v>0.11092857142857142</v>
      </c>
      <c r="AV283" s="28">
        <f t="shared" si="627"/>
        <v>0.10780357142857143</v>
      </c>
      <c r="AW283" s="28">
        <f t="shared" si="627"/>
        <v>0.10876785714285715</v>
      </c>
      <c r="AX283" s="12">
        <f t="shared" ref="AX283:BB287" si="628">(H283/2000)/AS283</f>
        <v>0.84576812519961653</v>
      </c>
      <c r="AY283" s="4">
        <f t="shared" si="628"/>
        <v>0.85138070121005283</v>
      </c>
      <c r="AZ283" s="4">
        <f t="shared" si="628"/>
        <v>0.96819059884095315</v>
      </c>
      <c r="BA283" s="4">
        <f t="shared" si="628"/>
        <v>0.89282756335928448</v>
      </c>
      <c r="BB283" s="4">
        <f t="shared" si="628"/>
        <v>0.87020193728451822</v>
      </c>
      <c r="BC283" s="12">
        <f t="shared" ref="BC283:BF287" si="629">(R283/2000)/AS283</f>
        <v>0.3340146917917598</v>
      </c>
      <c r="BD283" s="4">
        <f t="shared" si="629"/>
        <v>0.29972075705864104</v>
      </c>
      <c r="BE283" s="4">
        <f t="shared" si="629"/>
        <v>0.34166130070830653</v>
      </c>
      <c r="BF283" s="4">
        <f t="shared" si="629"/>
        <v>0.33625973165479539</v>
      </c>
      <c r="BG283" s="4"/>
      <c r="BH283" s="12">
        <f t="shared" ref="BH283:BK287" si="630">R283/H283</f>
        <v>0.39492466296590012</v>
      </c>
      <c r="BI283" s="4">
        <f t="shared" si="630"/>
        <v>0.35204081632653061</v>
      </c>
      <c r="BJ283" s="4">
        <f t="shared" si="630"/>
        <v>0.35288640595903165</v>
      </c>
      <c r="BK283" s="4">
        <f t="shared" si="630"/>
        <v>0.37662337662337664</v>
      </c>
      <c r="BL283" s="4"/>
      <c r="BM283" s="35">
        <f t="shared" ref="BM283:BM291" si="631">C283*0.35</f>
        <v>2.1917</v>
      </c>
    </row>
    <row r="284" spans="1:65" x14ac:dyDescent="0.2">
      <c r="A284" s="65" t="s">
        <v>320</v>
      </c>
      <c r="B284" s="68">
        <v>40928</v>
      </c>
      <c r="C284" s="25">
        <v>5.9015500000000003</v>
      </c>
      <c r="D284" s="25">
        <v>6.0875000000000004</v>
      </c>
      <c r="E284" s="25">
        <v>5.8638000000000003</v>
      </c>
      <c r="F284" s="25">
        <v>5.7138</v>
      </c>
      <c r="G284" s="30">
        <v>5.6775000000000002</v>
      </c>
      <c r="H284" s="25">
        <v>183.97</v>
      </c>
      <c r="I284" s="25">
        <v>189.63</v>
      </c>
      <c r="J284" s="25">
        <v>206.69</v>
      </c>
      <c r="K284" s="25">
        <v>185.25</v>
      </c>
      <c r="L284" s="30">
        <v>185</v>
      </c>
      <c r="M284" s="25">
        <v>91.254999999999995</v>
      </c>
      <c r="N284" s="25">
        <v>104</v>
      </c>
      <c r="O284" s="25">
        <v>103.38</v>
      </c>
      <c r="P284" s="25">
        <v>96.88</v>
      </c>
      <c r="Q284" s="30">
        <v>86</v>
      </c>
      <c r="R284" s="25">
        <v>75.5</v>
      </c>
      <c r="S284" s="25">
        <v>69.25</v>
      </c>
      <c r="T284" s="25">
        <v>73.38</v>
      </c>
      <c r="U284" s="25">
        <v>71.25</v>
      </c>
      <c r="V284" s="30"/>
      <c r="W284" s="25">
        <v>2.13</v>
      </c>
      <c r="X284" s="25">
        <v>2.12</v>
      </c>
      <c r="Y284" s="25">
        <v>2.06</v>
      </c>
      <c r="Z284" s="25">
        <v>2.06</v>
      </c>
      <c r="AA284" s="30"/>
      <c r="AC284" s="29">
        <f t="shared" si="617"/>
        <v>5.6599999999999966</v>
      </c>
      <c r="AD284" s="25">
        <f t="shared" si="618"/>
        <v>22.72</v>
      </c>
      <c r="AE284" s="25">
        <f t="shared" si="619"/>
        <v>1.2800000000000011</v>
      </c>
      <c r="AF284" s="25">
        <f t="shared" si="619"/>
        <v>1.0300000000000011</v>
      </c>
      <c r="AG284" s="29">
        <f t="shared" si="620"/>
        <v>-6.25</v>
      </c>
      <c r="AH284" s="25">
        <f t="shared" si="621"/>
        <v>-2.1200000000000045</v>
      </c>
      <c r="AI284" s="25">
        <f t="shared" si="622"/>
        <v>-4.25</v>
      </c>
      <c r="AK284" s="29">
        <f t="shared" si="623"/>
        <v>-9.9999999999997868E-3</v>
      </c>
      <c r="AL284" s="25">
        <f t="shared" si="624"/>
        <v>-6.999999999999984E-2</v>
      </c>
      <c r="AM284" s="25">
        <f t="shared" si="625"/>
        <v>-6.999999999999984E-2</v>
      </c>
      <c r="AO284" s="29">
        <f t="shared" si="626"/>
        <v>0.18595000000000006</v>
      </c>
      <c r="AP284" s="25">
        <f t="shared" si="626"/>
        <v>-3.774999999999995E-2</v>
      </c>
      <c r="AQ284" s="25">
        <f t="shared" si="626"/>
        <v>-0.18775000000000031</v>
      </c>
      <c r="AR284" s="25">
        <f t="shared" si="626"/>
        <v>-0.22405000000000008</v>
      </c>
      <c r="AS284" s="100">
        <f t="shared" si="627"/>
        <v>0.10538482142857143</v>
      </c>
      <c r="AT284" s="28">
        <f t="shared" si="627"/>
        <v>0.10870535714285715</v>
      </c>
      <c r="AU284" s="28">
        <f t="shared" si="627"/>
        <v>0.1047107142857143</v>
      </c>
      <c r="AV284" s="28">
        <f t="shared" si="627"/>
        <v>0.10203214285714286</v>
      </c>
      <c r="AW284" s="28">
        <f t="shared" si="627"/>
        <v>0.10138392857142857</v>
      </c>
      <c r="AX284" s="12">
        <f t="shared" si="628"/>
        <v>0.87284865840330073</v>
      </c>
      <c r="AY284" s="4">
        <f t="shared" si="628"/>
        <v>0.87222012320328535</v>
      </c>
      <c r="AZ284" s="4">
        <f t="shared" si="628"/>
        <v>0.98695726320815835</v>
      </c>
      <c r="BA284" s="4">
        <f t="shared" si="628"/>
        <v>0.90780216318387053</v>
      </c>
      <c r="BB284" s="4">
        <f t="shared" si="628"/>
        <v>0.91237340378687803</v>
      </c>
      <c r="BC284" s="12">
        <f t="shared" si="629"/>
        <v>0.35821097847175742</v>
      </c>
      <c r="BD284" s="4">
        <f t="shared" si="629"/>
        <v>0.31852156057494868</v>
      </c>
      <c r="BE284" s="4">
        <f t="shared" si="629"/>
        <v>0.35039394249462802</v>
      </c>
      <c r="BF284" s="4">
        <f t="shared" si="629"/>
        <v>0.34915467814764251</v>
      </c>
      <c r="BG284" s="4"/>
      <c r="BH284" s="12">
        <f t="shared" si="630"/>
        <v>0.41039299885850955</v>
      </c>
      <c r="BI284" s="4">
        <f t="shared" si="630"/>
        <v>0.36518483362337184</v>
      </c>
      <c r="BJ284" s="4">
        <f t="shared" si="630"/>
        <v>0.35502443272533746</v>
      </c>
      <c r="BK284" s="4">
        <f t="shared" si="630"/>
        <v>0.38461538461538464</v>
      </c>
      <c r="BL284" s="4"/>
      <c r="BM284" s="35">
        <f t="shared" si="631"/>
        <v>2.0655424999999998</v>
      </c>
    </row>
    <row r="285" spans="1:65" x14ac:dyDescent="0.2">
      <c r="A285" s="65" t="s">
        <v>321</v>
      </c>
      <c r="B285" s="68">
        <v>40935</v>
      </c>
      <c r="C285" s="25">
        <v>6.1835000000000004</v>
      </c>
      <c r="D285" s="25">
        <v>6.3884999999999996</v>
      </c>
      <c r="E285" s="25">
        <v>6.1715</v>
      </c>
      <c r="F285" s="25">
        <v>5.9894999999999996</v>
      </c>
      <c r="G285" s="30">
        <v>5.95</v>
      </c>
      <c r="H285" s="25">
        <v>183.89999999999998</v>
      </c>
      <c r="I285" s="25">
        <v>194</v>
      </c>
      <c r="J285" s="25">
        <v>202.4</v>
      </c>
      <c r="K285" s="25">
        <v>186.3</v>
      </c>
      <c r="L285" s="30">
        <v>185</v>
      </c>
      <c r="M285" s="25">
        <v>93.7</v>
      </c>
      <c r="N285" s="25">
        <v>103.3</v>
      </c>
      <c r="O285" s="25">
        <v>104.6</v>
      </c>
      <c r="P285" s="25">
        <v>98</v>
      </c>
      <c r="Q285" s="30">
        <v>86</v>
      </c>
      <c r="R285" s="25">
        <v>75.8</v>
      </c>
      <c r="S285" s="25">
        <v>70</v>
      </c>
      <c r="T285" s="25">
        <v>73.8</v>
      </c>
      <c r="U285" s="25">
        <v>71.8</v>
      </c>
      <c r="V285" s="30"/>
      <c r="W285" s="25">
        <v>2.12</v>
      </c>
      <c r="X285" s="25">
        <v>2.12</v>
      </c>
      <c r="Y285" s="25">
        <v>1.99</v>
      </c>
      <c r="Z285" s="25">
        <v>2.0299999999999998</v>
      </c>
      <c r="AA285" s="30"/>
      <c r="AC285" s="29">
        <f t="shared" si="617"/>
        <v>10.100000000000023</v>
      </c>
      <c r="AD285" s="25">
        <f t="shared" si="618"/>
        <v>18.500000000000028</v>
      </c>
      <c r="AE285" s="25">
        <f t="shared" si="619"/>
        <v>2.4000000000000341</v>
      </c>
      <c r="AF285" s="25">
        <f t="shared" si="619"/>
        <v>1.1000000000000227</v>
      </c>
      <c r="AG285" s="29">
        <f t="shared" si="620"/>
        <v>-5.7999999999999972</v>
      </c>
      <c r="AH285" s="25">
        <f t="shared" si="621"/>
        <v>-2</v>
      </c>
      <c r="AI285" s="25">
        <f t="shared" si="622"/>
        <v>-4</v>
      </c>
      <c r="AK285" s="29">
        <f t="shared" si="623"/>
        <v>0</v>
      </c>
      <c r="AL285" s="25">
        <f t="shared" si="624"/>
        <v>-0.13000000000000012</v>
      </c>
      <c r="AM285" s="25">
        <f t="shared" si="625"/>
        <v>-9.0000000000000302E-2</v>
      </c>
      <c r="AO285" s="29">
        <f t="shared" si="626"/>
        <v>0.20499999999999918</v>
      </c>
      <c r="AP285" s="25">
        <f t="shared" si="626"/>
        <v>-1.2000000000000455E-2</v>
      </c>
      <c r="AQ285" s="25">
        <f t="shared" si="626"/>
        <v>-0.19400000000000084</v>
      </c>
      <c r="AR285" s="25">
        <f t="shared" si="626"/>
        <v>-0.23350000000000026</v>
      </c>
      <c r="AS285" s="100">
        <f t="shared" si="627"/>
        <v>0.11041964285714287</v>
      </c>
      <c r="AT285" s="28">
        <f t="shared" si="627"/>
        <v>0.11408035714285714</v>
      </c>
      <c r="AU285" s="28">
        <f t="shared" si="627"/>
        <v>0.11020535714285715</v>
      </c>
      <c r="AV285" s="28">
        <f t="shared" si="627"/>
        <v>0.10695535714285713</v>
      </c>
      <c r="AW285" s="28">
        <f t="shared" si="627"/>
        <v>0.10625</v>
      </c>
      <c r="AX285" s="12">
        <f t="shared" si="628"/>
        <v>0.8327322713673484</v>
      </c>
      <c r="AY285" s="4">
        <f t="shared" si="628"/>
        <v>0.85027784299913911</v>
      </c>
      <c r="AZ285" s="4">
        <f t="shared" si="628"/>
        <v>0.91828566798995381</v>
      </c>
      <c r="BA285" s="4">
        <f t="shared" si="628"/>
        <v>0.87092411720510909</v>
      </c>
      <c r="BB285" s="4">
        <f t="shared" si="628"/>
        <v>0.87058823529411766</v>
      </c>
      <c r="BC285" s="12">
        <f t="shared" si="629"/>
        <v>0.34323603137381736</v>
      </c>
      <c r="BD285" s="4">
        <f t="shared" si="629"/>
        <v>0.30680128355639041</v>
      </c>
      <c r="BE285" s="4">
        <f t="shared" si="629"/>
        <v>0.33482945799238428</v>
      </c>
      <c r="BF285" s="4">
        <f t="shared" si="629"/>
        <v>0.33565406127389602</v>
      </c>
      <c r="BG285" s="4"/>
      <c r="BH285" s="12">
        <f t="shared" si="630"/>
        <v>0.41218053289831436</v>
      </c>
      <c r="BI285" s="4">
        <f t="shared" si="630"/>
        <v>0.36082474226804123</v>
      </c>
      <c r="BJ285" s="4">
        <f t="shared" si="630"/>
        <v>0.3646245059288537</v>
      </c>
      <c r="BK285" s="4">
        <f t="shared" si="630"/>
        <v>0.38539989264626939</v>
      </c>
      <c r="BL285" s="4"/>
      <c r="BM285" s="35">
        <f t="shared" si="631"/>
        <v>2.1642250000000001</v>
      </c>
    </row>
    <row r="286" spans="1:65" x14ac:dyDescent="0.2">
      <c r="A286" s="65" t="s">
        <v>322</v>
      </c>
      <c r="B286" s="68">
        <v>40942</v>
      </c>
      <c r="C286" s="25">
        <v>6.3030000000000008</v>
      </c>
      <c r="D286" s="25">
        <v>6.5190000000000001</v>
      </c>
      <c r="E286" s="25">
        <v>6.3179999999999996</v>
      </c>
      <c r="F286" s="25">
        <v>6.1390000000000002</v>
      </c>
      <c r="G286" s="30">
        <v>6.1429999999999998</v>
      </c>
      <c r="H286" s="25">
        <v>190.7</v>
      </c>
      <c r="I286" s="25">
        <v>196.9</v>
      </c>
      <c r="J286" s="25">
        <v>206.85</v>
      </c>
      <c r="K286" s="25">
        <v>188.6</v>
      </c>
      <c r="L286" s="30">
        <v>191</v>
      </c>
      <c r="M286" s="25">
        <v>94.6</v>
      </c>
      <c r="N286" s="25">
        <v>104.3</v>
      </c>
      <c r="O286" s="25">
        <v>103.6</v>
      </c>
      <c r="P286" s="25">
        <v>100.1</v>
      </c>
      <c r="Q286" s="30">
        <v>86.8</v>
      </c>
      <c r="R286" s="25">
        <v>77.2</v>
      </c>
      <c r="S286" s="25">
        <v>70</v>
      </c>
      <c r="T286" s="25">
        <v>74.38</v>
      </c>
      <c r="U286" s="25">
        <v>72</v>
      </c>
      <c r="V286" s="30"/>
      <c r="W286" s="25">
        <v>2.1</v>
      </c>
      <c r="X286" s="25">
        <v>2.11</v>
      </c>
      <c r="Y286" s="25">
        <v>2.0099999999999998</v>
      </c>
      <c r="Z286" s="25">
        <v>2.04</v>
      </c>
      <c r="AA286" s="30"/>
      <c r="AC286" s="29">
        <f t="shared" si="617"/>
        <v>6.2000000000000171</v>
      </c>
      <c r="AD286" s="25">
        <f t="shared" si="618"/>
        <v>16.150000000000006</v>
      </c>
      <c r="AE286" s="25">
        <f t="shared" si="619"/>
        <v>-2.0999999999999943</v>
      </c>
      <c r="AF286" s="25">
        <f t="shared" si="619"/>
        <v>0.30000000000001137</v>
      </c>
      <c r="AG286" s="29">
        <f t="shared" si="620"/>
        <v>-7.2000000000000028</v>
      </c>
      <c r="AH286" s="25">
        <f t="shared" si="621"/>
        <v>-2.8200000000000074</v>
      </c>
      <c r="AI286" s="25">
        <f t="shared" si="622"/>
        <v>-5.2000000000000028</v>
      </c>
      <c r="AK286" s="29">
        <f t="shared" si="623"/>
        <v>9.9999999999997868E-3</v>
      </c>
      <c r="AL286" s="25">
        <f t="shared" si="624"/>
        <v>-9.0000000000000302E-2</v>
      </c>
      <c r="AM286" s="25">
        <f t="shared" si="625"/>
        <v>-6.0000000000000053E-2</v>
      </c>
      <c r="AO286" s="29">
        <f t="shared" si="626"/>
        <v>0.2159999999999993</v>
      </c>
      <c r="AP286" s="25">
        <f t="shared" si="626"/>
        <v>1.4999999999998792E-2</v>
      </c>
      <c r="AQ286" s="25">
        <f t="shared" si="626"/>
        <v>-0.16400000000000059</v>
      </c>
      <c r="AR286" s="25">
        <f t="shared" si="626"/>
        <v>-0.16000000000000103</v>
      </c>
      <c r="AS286" s="100">
        <f t="shared" si="627"/>
        <v>0.11255357142857145</v>
      </c>
      <c r="AT286" s="28">
        <f t="shared" si="627"/>
        <v>0.11641071428571428</v>
      </c>
      <c r="AU286" s="28">
        <f t="shared" si="627"/>
        <v>0.11282142857142856</v>
      </c>
      <c r="AV286" s="28">
        <f t="shared" si="627"/>
        <v>0.109625</v>
      </c>
      <c r="AW286" s="28">
        <f t="shared" si="627"/>
        <v>0.10969642857142857</v>
      </c>
      <c r="AX286" s="12">
        <f t="shared" si="628"/>
        <v>0.84715214976995057</v>
      </c>
      <c r="AY286" s="4">
        <f t="shared" si="628"/>
        <v>0.84571253259702417</v>
      </c>
      <c r="AZ286" s="4">
        <f t="shared" si="628"/>
        <v>0.91671415004748347</v>
      </c>
      <c r="BA286" s="4">
        <f t="shared" si="628"/>
        <v>0.86020524515393382</v>
      </c>
      <c r="BB286" s="4">
        <f t="shared" si="628"/>
        <v>0.87058440501383694</v>
      </c>
      <c r="BC286" s="12">
        <f t="shared" si="629"/>
        <v>0.34294780263366648</v>
      </c>
      <c r="BD286" s="4">
        <f t="shared" si="629"/>
        <v>0.30065961036968863</v>
      </c>
      <c r="BE286" s="4">
        <f t="shared" si="629"/>
        <v>0.32963596074707191</v>
      </c>
      <c r="BF286" s="4">
        <f t="shared" si="629"/>
        <v>0.32839224629418468</v>
      </c>
      <c r="BG286" s="4"/>
      <c r="BH286" s="12">
        <f t="shared" si="630"/>
        <v>0.4048243314105926</v>
      </c>
      <c r="BI286" s="4">
        <f t="shared" si="630"/>
        <v>0.35551041137633316</v>
      </c>
      <c r="BJ286" s="4">
        <f t="shared" si="630"/>
        <v>0.35958423978728549</v>
      </c>
      <c r="BK286" s="4">
        <f t="shared" si="630"/>
        <v>0.38176033934252385</v>
      </c>
      <c r="BL286" s="4"/>
      <c r="BM286" s="35">
        <f t="shared" si="631"/>
        <v>2.2060500000000003</v>
      </c>
    </row>
    <row r="287" spans="1:65" x14ac:dyDescent="0.2">
      <c r="A287" s="65" t="s">
        <v>323</v>
      </c>
      <c r="B287" s="68">
        <v>40949</v>
      </c>
      <c r="C287" s="25">
        <v>6.3100000000000005</v>
      </c>
      <c r="D287" s="25">
        <v>6.5419999999999998</v>
      </c>
      <c r="E287" s="25">
        <v>6.3559999999999999</v>
      </c>
      <c r="F287" s="25">
        <v>6.1715</v>
      </c>
      <c r="G287" s="30">
        <v>6.1609999999999996</v>
      </c>
      <c r="H287" s="25">
        <v>193.55</v>
      </c>
      <c r="I287" s="25">
        <v>200.7</v>
      </c>
      <c r="J287" s="25">
        <v>208.4</v>
      </c>
      <c r="K287" s="25">
        <v>192</v>
      </c>
      <c r="L287" s="30">
        <v>195.7</v>
      </c>
      <c r="M287" s="25">
        <v>95.6</v>
      </c>
      <c r="N287" s="25">
        <v>104.8</v>
      </c>
      <c r="O287" s="25">
        <v>104.1</v>
      </c>
      <c r="P287" s="25">
        <v>99.8</v>
      </c>
      <c r="Q287" s="30">
        <v>89.4</v>
      </c>
      <c r="R287" s="25">
        <v>78</v>
      </c>
      <c r="S287" s="25">
        <v>70</v>
      </c>
      <c r="T287" s="25">
        <v>74.7</v>
      </c>
      <c r="U287" s="25">
        <v>74</v>
      </c>
      <c r="V287" s="30"/>
      <c r="W287" s="25">
        <v>2.09</v>
      </c>
      <c r="X287" s="25">
        <v>2.13</v>
      </c>
      <c r="Y287" s="25">
        <v>2.0099999999999998</v>
      </c>
      <c r="Z287" s="25">
        <v>2.0099999999999998</v>
      </c>
      <c r="AA287" s="30"/>
      <c r="AC287" s="29">
        <f t="shared" si="617"/>
        <v>7.1499999999999773</v>
      </c>
      <c r="AD287" s="25">
        <f t="shared" si="618"/>
        <v>14.849999999999994</v>
      </c>
      <c r="AE287" s="25">
        <f t="shared" si="619"/>
        <v>-1.5500000000000114</v>
      </c>
      <c r="AF287" s="25">
        <f t="shared" si="619"/>
        <v>2.1499999999999773</v>
      </c>
      <c r="AG287" s="29">
        <f t="shared" si="620"/>
        <v>-8</v>
      </c>
      <c r="AH287" s="25">
        <f t="shared" si="621"/>
        <v>-3.2999999999999972</v>
      </c>
      <c r="AI287" s="25">
        <f t="shared" si="622"/>
        <v>-4</v>
      </c>
      <c r="AK287" s="29">
        <f t="shared" si="623"/>
        <v>4.0000000000000036E-2</v>
      </c>
      <c r="AL287" s="25">
        <f t="shared" si="624"/>
        <v>-8.0000000000000071E-2</v>
      </c>
      <c r="AM287" s="25">
        <f t="shared" si="625"/>
        <v>-8.0000000000000071E-2</v>
      </c>
      <c r="AO287" s="29">
        <f t="shared" si="626"/>
        <v>0.23199999999999932</v>
      </c>
      <c r="AP287" s="25">
        <f t="shared" si="626"/>
        <v>4.5999999999999375E-2</v>
      </c>
      <c r="AQ287" s="25">
        <f t="shared" si="626"/>
        <v>-0.13850000000000051</v>
      </c>
      <c r="AR287" s="25">
        <f t="shared" si="626"/>
        <v>-0.14900000000000091</v>
      </c>
      <c r="AS287" s="100">
        <f t="shared" si="627"/>
        <v>0.11267857142857143</v>
      </c>
      <c r="AT287" s="28">
        <f t="shared" si="627"/>
        <v>0.11682142857142856</v>
      </c>
      <c r="AU287" s="28">
        <f t="shared" si="627"/>
        <v>0.1135</v>
      </c>
      <c r="AV287" s="28">
        <f t="shared" si="627"/>
        <v>0.11020535714285715</v>
      </c>
      <c r="AW287" s="28">
        <f t="shared" si="627"/>
        <v>0.11001785714285714</v>
      </c>
      <c r="AX287" s="12">
        <f t="shared" si="628"/>
        <v>0.85885895404120438</v>
      </c>
      <c r="AY287" s="4">
        <f t="shared" si="628"/>
        <v>0.85900336288596757</v>
      </c>
      <c r="AZ287" s="4">
        <f t="shared" si="628"/>
        <v>0.91806167400881056</v>
      </c>
      <c r="BA287" s="4">
        <f t="shared" si="628"/>
        <v>0.87110102892327634</v>
      </c>
      <c r="BB287" s="4">
        <f t="shared" si="628"/>
        <v>0.88940107125466639</v>
      </c>
      <c r="BC287" s="12">
        <f t="shared" si="629"/>
        <v>0.34611727416798732</v>
      </c>
      <c r="BD287" s="4">
        <f t="shared" si="629"/>
        <v>0.29960256802201168</v>
      </c>
      <c r="BE287" s="4">
        <f t="shared" si="629"/>
        <v>0.32907488986784139</v>
      </c>
      <c r="BF287" s="4">
        <f t="shared" si="629"/>
        <v>0.33573685489751276</v>
      </c>
      <c r="BG287" s="4"/>
      <c r="BH287" s="12">
        <f t="shared" si="630"/>
        <v>0.40299664169465255</v>
      </c>
      <c r="BI287" s="4">
        <f t="shared" si="630"/>
        <v>0.3487792725460887</v>
      </c>
      <c r="BJ287" s="4">
        <f t="shared" si="630"/>
        <v>0.35844529750479848</v>
      </c>
      <c r="BK287" s="4">
        <f t="shared" si="630"/>
        <v>0.38541666666666669</v>
      </c>
      <c r="BL287" s="4"/>
      <c r="BM287" s="35">
        <f t="shared" si="631"/>
        <v>2.2084999999999999</v>
      </c>
    </row>
    <row r="288" spans="1:65" x14ac:dyDescent="0.2">
      <c r="A288" s="65" t="s">
        <v>324</v>
      </c>
      <c r="B288" s="68">
        <v>40956</v>
      </c>
      <c r="C288" s="25">
        <v>6.2519999999999998</v>
      </c>
      <c r="D288" s="25">
        <v>6.4850000000000003</v>
      </c>
      <c r="E288" s="25">
        <v>6.274</v>
      </c>
      <c r="F288" s="25">
        <v>6.0919999999999996</v>
      </c>
      <c r="G288" s="30">
        <v>6.0430000000000001</v>
      </c>
      <c r="H288" s="25">
        <v>194.4</v>
      </c>
      <c r="I288" s="25">
        <v>203.7</v>
      </c>
      <c r="J288" s="25">
        <v>208.5</v>
      </c>
      <c r="K288" s="25">
        <v>194.3</v>
      </c>
      <c r="L288" s="30">
        <v>196.5</v>
      </c>
      <c r="M288" s="25">
        <v>98.1</v>
      </c>
      <c r="N288" s="25">
        <v>105</v>
      </c>
      <c r="O288" s="25">
        <v>105.8</v>
      </c>
      <c r="P288" s="25">
        <v>100.5</v>
      </c>
      <c r="Q288" s="30">
        <v>89.2</v>
      </c>
      <c r="R288" s="25">
        <v>78</v>
      </c>
      <c r="S288" s="25">
        <v>70</v>
      </c>
      <c r="T288" s="25">
        <v>74.099999999999994</v>
      </c>
      <c r="U288" s="25">
        <v>74</v>
      </c>
      <c r="V288" s="30"/>
      <c r="W288" s="25">
        <v>2.09</v>
      </c>
      <c r="X288" s="25">
        <v>2.12</v>
      </c>
      <c r="Y288" s="25">
        <v>2.06</v>
      </c>
      <c r="Z288" s="25">
        <v>2.04</v>
      </c>
      <c r="AA288" s="30"/>
      <c r="AC288" s="29">
        <f t="shared" si="617"/>
        <v>9.2999999999999829</v>
      </c>
      <c r="AD288" s="25">
        <f t="shared" si="618"/>
        <v>14.099999999999994</v>
      </c>
      <c r="AE288" s="25">
        <f t="shared" ref="AE288:AF291" si="632">K288-$H288</f>
        <v>-9.9999999999994316E-2</v>
      </c>
      <c r="AF288" s="25">
        <f t="shared" si="632"/>
        <v>2.0999999999999943</v>
      </c>
      <c r="AG288" s="29">
        <f t="shared" si="620"/>
        <v>-8</v>
      </c>
      <c r="AH288" s="25">
        <f t="shared" si="621"/>
        <v>-3.9000000000000057</v>
      </c>
      <c r="AI288" s="25">
        <f t="shared" si="622"/>
        <v>-4</v>
      </c>
      <c r="AK288" s="29">
        <f t="shared" si="623"/>
        <v>3.0000000000000249E-2</v>
      </c>
      <c r="AL288" s="25">
        <f t="shared" si="624"/>
        <v>-2.9999999999999805E-2</v>
      </c>
      <c r="AM288" s="25">
        <f t="shared" si="625"/>
        <v>-4.9999999999999822E-2</v>
      </c>
      <c r="AO288" s="29">
        <f t="shared" ref="AO288:AR291" si="633">D288-$C288</f>
        <v>0.23300000000000054</v>
      </c>
      <c r="AP288" s="25">
        <f t="shared" si="633"/>
        <v>2.2000000000000242E-2</v>
      </c>
      <c r="AQ288" s="25">
        <f t="shared" si="633"/>
        <v>-0.16000000000000014</v>
      </c>
      <c r="AR288" s="25">
        <f t="shared" si="633"/>
        <v>-0.20899999999999963</v>
      </c>
      <c r="AS288" s="100">
        <f t="shared" ref="AS288:AW291" si="634">C288/56</f>
        <v>0.11164285714285714</v>
      </c>
      <c r="AT288" s="28">
        <f t="shared" si="634"/>
        <v>0.11580357142857144</v>
      </c>
      <c r="AU288" s="28">
        <f t="shared" si="634"/>
        <v>0.11203571428571428</v>
      </c>
      <c r="AV288" s="28">
        <f t="shared" si="634"/>
        <v>0.10878571428571428</v>
      </c>
      <c r="AW288" s="28">
        <f t="shared" si="634"/>
        <v>0.10791071428571429</v>
      </c>
      <c r="AX288" s="12">
        <f t="shared" ref="AX288:BB291" si="635">(H288/2000)/AS288</f>
        <v>0.87063339731285994</v>
      </c>
      <c r="AY288" s="4">
        <f t="shared" si="635"/>
        <v>0.87950655358519647</v>
      </c>
      <c r="AZ288" s="4">
        <f t="shared" si="635"/>
        <v>0.9305068536818617</v>
      </c>
      <c r="BA288" s="4">
        <f t="shared" si="635"/>
        <v>0.89304005252790553</v>
      </c>
      <c r="BB288" s="4">
        <f t="shared" si="635"/>
        <v>0.91047492967069332</v>
      </c>
      <c r="BC288" s="12">
        <f t="shared" ref="BC288:BF291" si="636">(R288/2000)/AS288</f>
        <v>0.34932821497120919</v>
      </c>
      <c r="BD288" s="4">
        <f t="shared" si="636"/>
        <v>0.30223592906707786</v>
      </c>
      <c r="BE288" s="4">
        <f t="shared" si="636"/>
        <v>0.33069811922218684</v>
      </c>
      <c r="BF288" s="4">
        <f t="shared" si="636"/>
        <v>0.34011818778726199</v>
      </c>
      <c r="BG288" s="4"/>
      <c r="BH288" s="12">
        <f t="shared" ref="BH288:BK291" si="637">R288/H288</f>
        <v>0.40123456790123457</v>
      </c>
      <c r="BI288" s="4">
        <f t="shared" si="637"/>
        <v>0.3436426116838488</v>
      </c>
      <c r="BJ288" s="4">
        <f t="shared" si="637"/>
        <v>0.35539568345323741</v>
      </c>
      <c r="BK288" s="4">
        <f t="shared" si="637"/>
        <v>0.38085434894493048</v>
      </c>
      <c r="BL288" s="4"/>
      <c r="BM288" s="35">
        <f t="shared" si="631"/>
        <v>2.1881999999999997</v>
      </c>
    </row>
    <row r="289" spans="1:65" x14ac:dyDescent="0.2">
      <c r="A289" s="65" t="s">
        <v>325</v>
      </c>
      <c r="B289" s="68">
        <v>40963</v>
      </c>
      <c r="C289" s="25">
        <v>6.28125</v>
      </c>
      <c r="D289" s="25">
        <v>6.5225</v>
      </c>
      <c r="E289" s="25">
        <v>6.32</v>
      </c>
      <c r="F289" s="25">
        <v>6.14</v>
      </c>
      <c r="G289" s="30">
        <v>6.0876000000000001</v>
      </c>
      <c r="H289" s="25">
        <v>197</v>
      </c>
      <c r="I289" s="25">
        <v>203</v>
      </c>
      <c r="J289" s="25">
        <v>214.13</v>
      </c>
      <c r="K289" s="25">
        <v>194.44</v>
      </c>
      <c r="L289" s="30">
        <v>197.5</v>
      </c>
      <c r="M289" s="25">
        <v>98.375</v>
      </c>
      <c r="N289" s="25">
        <v>105</v>
      </c>
      <c r="O289" s="25">
        <v>106.5</v>
      </c>
      <c r="P289" s="25">
        <v>101.25</v>
      </c>
      <c r="Q289" s="30">
        <v>93</v>
      </c>
      <c r="R289" s="25">
        <v>78</v>
      </c>
      <c r="S289" s="25">
        <v>72.38</v>
      </c>
      <c r="T289" s="25">
        <v>74.13</v>
      </c>
      <c r="U289" s="25">
        <v>74</v>
      </c>
      <c r="V289" s="30"/>
      <c r="W289" s="25">
        <v>2.09</v>
      </c>
      <c r="X289" s="25">
        <v>2.14</v>
      </c>
      <c r="Y289" s="25">
        <v>2.0699999999999998</v>
      </c>
      <c r="Z289" s="25">
        <v>2.04</v>
      </c>
      <c r="AA289" s="30"/>
      <c r="AC289" s="29">
        <f t="shared" si="617"/>
        <v>6</v>
      </c>
      <c r="AD289" s="25">
        <f t="shared" si="618"/>
        <v>17.129999999999995</v>
      </c>
      <c r="AE289" s="25">
        <f t="shared" si="632"/>
        <v>-2.5600000000000023</v>
      </c>
      <c r="AF289" s="25">
        <f t="shared" si="632"/>
        <v>0.5</v>
      </c>
      <c r="AG289" s="29">
        <f t="shared" si="620"/>
        <v>-5.6200000000000045</v>
      </c>
      <c r="AH289" s="25">
        <f t="shared" si="621"/>
        <v>-3.8700000000000045</v>
      </c>
      <c r="AI289" s="25">
        <f t="shared" si="622"/>
        <v>-4</v>
      </c>
      <c r="AK289" s="29">
        <f t="shared" si="623"/>
        <v>5.0000000000000266E-2</v>
      </c>
      <c r="AL289" s="25">
        <f t="shared" si="624"/>
        <v>-2.0000000000000018E-2</v>
      </c>
      <c r="AM289" s="25">
        <f t="shared" si="625"/>
        <v>-4.9999999999999822E-2</v>
      </c>
      <c r="AO289" s="29">
        <f t="shared" si="633"/>
        <v>0.24124999999999996</v>
      </c>
      <c r="AP289" s="25">
        <f t="shared" si="633"/>
        <v>3.8750000000000284E-2</v>
      </c>
      <c r="AQ289" s="25">
        <f t="shared" si="633"/>
        <v>-0.14125000000000032</v>
      </c>
      <c r="AR289" s="25">
        <f t="shared" si="633"/>
        <v>-0.19364999999999988</v>
      </c>
      <c r="AS289" s="100">
        <f t="shared" si="634"/>
        <v>0.11216517857142858</v>
      </c>
      <c r="AT289" s="28">
        <f t="shared" si="634"/>
        <v>0.11647321428571429</v>
      </c>
      <c r="AU289" s="28">
        <f t="shared" si="634"/>
        <v>0.11285714285714286</v>
      </c>
      <c r="AV289" s="28">
        <f t="shared" si="634"/>
        <v>0.10964285714285714</v>
      </c>
      <c r="AW289" s="28">
        <f t="shared" si="634"/>
        <v>0.10870714285714286</v>
      </c>
      <c r="AX289" s="12">
        <f t="shared" si="635"/>
        <v>0.87816915422885578</v>
      </c>
      <c r="AY289" s="4">
        <f t="shared" si="635"/>
        <v>0.87144499808355691</v>
      </c>
      <c r="AZ289" s="4">
        <f t="shared" si="635"/>
        <v>0.94867721518987325</v>
      </c>
      <c r="BA289" s="4">
        <f t="shared" si="635"/>
        <v>0.88669706840390883</v>
      </c>
      <c r="BB289" s="4">
        <f t="shared" si="635"/>
        <v>0.90840396872330642</v>
      </c>
      <c r="BC289" s="12">
        <f t="shared" si="636"/>
        <v>0.34770149253731342</v>
      </c>
      <c r="BD289" s="4">
        <f t="shared" si="636"/>
        <v>0.31071521655806822</v>
      </c>
      <c r="BE289" s="4">
        <f t="shared" si="636"/>
        <v>0.32842405063291136</v>
      </c>
      <c r="BF289" s="4">
        <f t="shared" si="636"/>
        <v>0.33745928338762216</v>
      </c>
      <c r="BG289" s="4"/>
      <c r="BH289" s="12">
        <f t="shared" si="637"/>
        <v>0.39593908629441626</v>
      </c>
      <c r="BI289" s="4">
        <f t="shared" si="637"/>
        <v>0.35655172413793101</v>
      </c>
      <c r="BJ289" s="4">
        <f t="shared" si="637"/>
        <v>0.3461915658711997</v>
      </c>
      <c r="BK289" s="4">
        <f t="shared" si="637"/>
        <v>0.38058012754577247</v>
      </c>
      <c r="BL289" s="4"/>
      <c r="BM289" s="35">
        <f t="shared" si="631"/>
        <v>2.1984374999999998</v>
      </c>
    </row>
    <row r="290" spans="1:65" x14ac:dyDescent="0.2">
      <c r="A290" s="103" t="s">
        <v>326</v>
      </c>
      <c r="B290" s="68">
        <v>40970</v>
      </c>
      <c r="C290" s="25">
        <v>6.3974500000000001</v>
      </c>
      <c r="D290" s="25">
        <v>6.6304999999999996</v>
      </c>
      <c r="E290" s="25">
        <v>6.4524999999999997</v>
      </c>
      <c r="F290" s="25">
        <v>6.266</v>
      </c>
      <c r="G290" s="30">
        <v>6.2035</v>
      </c>
      <c r="H290" s="25">
        <v>197.6</v>
      </c>
      <c r="I290" s="25">
        <v>209.4</v>
      </c>
      <c r="J290" s="25">
        <v>216.3</v>
      </c>
      <c r="K290" s="25">
        <v>195.5</v>
      </c>
      <c r="L290" s="30">
        <v>198.7</v>
      </c>
      <c r="M290" s="25">
        <v>97.6</v>
      </c>
      <c r="N290" s="25">
        <v>105</v>
      </c>
      <c r="O290" s="25">
        <v>106.1</v>
      </c>
      <c r="P290" s="25">
        <v>101</v>
      </c>
      <c r="Q290" s="30">
        <v>93.8</v>
      </c>
      <c r="R290" s="25">
        <v>78</v>
      </c>
      <c r="S290" s="25">
        <v>72.8</v>
      </c>
      <c r="T290" s="25">
        <v>75.7</v>
      </c>
      <c r="U290" s="25">
        <v>74</v>
      </c>
      <c r="V290" s="30"/>
      <c r="W290" s="25">
        <v>2.08</v>
      </c>
      <c r="X290" s="25">
        <v>2.14</v>
      </c>
      <c r="Y290" s="25">
        <v>2.06</v>
      </c>
      <c r="Z290" s="25">
        <v>2.06</v>
      </c>
      <c r="AA290" s="30"/>
      <c r="AC290" s="29">
        <f t="shared" si="617"/>
        <v>11.800000000000011</v>
      </c>
      <c r="AD290" s="25">
        <f t="shared" si="618"/>
        <v>18.700000000000017</v>
      </c>
      <c r="AE290" s="25">
        <f t="shared" si="632"/>
        <v>-2.0999999999999943</v>
      </c>
      <c r="AF290" s="25">
        <f t="shared" si="632"/>
        <v>1.0999999999999943</v>
      </c>
      <c r="AG290" s="29">
        <f t="shared" si="620"/>
        <v>-5.2000000000000028</v>
      </c>
      <c r="AH290" s="25">
        <f t="shared" si="621"/>
        <v>-2.2999999999999972</v>
      </c>
      <c r="AI290" s="25">
        <f t="shared" si="622"/>
        <v>-4</v>
      </c>
      <c r="AK290" s="29">
        <f t="shared" si="623"/>
        <v>6.0000000000000053E-2</v>
      </c>
      <c r="AL290" s="25">
        <f t="shared" si="624"/>
        <v>-2.0000000000000018E-2</v>
      </c>
      <c r="AM290" s="25">
        <f t="shared" si="625"/>
        <v>-2.0000000000000018E-2</v>
      </c>
      <c r="AO290" s="29">
        <f t="shared" si="633"/>
        <v>0.23304999999999954</v>
      </c>
      <c r="AP290" s="25">
        <f t="shared" si="633"/>
        <v>5.5049999999999599E-2</v>
      </c>
      <c r="AQ290" s="25">
        <f t="shared" si="633"/>
        <v>-0.13145000000000007</v>
      </c>
      <c r="AR290" s="25">
        <f t="shared" si="633"/>
        <v>-0.19395000000000007</v>
      </c>
      <c r="AS290" s="100">
        <f t="shared" si="634"/>
        <v>0.11424017857142857</v>
      </c>
      <c r="AT290" s="28">
        <f t="shared" si="634"/>
        <v>0.11840178571428571</v>
      </c>
      <c r="AU290" s="28">
        <f t="shared" si="634"/>
        <v>0.11522321428571428</v>
      </c>
      <c r="AV290" s="28">
        <f t="shared" si="634"/>
        <v>0.11189285714285714</v>
      </c>
      <c r="AW290" s="28">
        <f t="shared" si="634"/>
        <v>0.11077678571428572</v>
      </c>
      <c r="AX290" s="12">
        <f t="shared" si="635"/>
        <v>0.86484458651493956</v>
      </c>
      <c r="AY290" s="4">
        <f t="shared" si="635"/>
        <v>0.88427720383078201</v>
      </c>
      <c r="AZ290" s="4">
        <f t="shared" si="635"/>
        <v>0.93861294072065105</v>
      </c>
      <c r="BA290" s="4">
        <f t="shared" si="635"/>
        <v>0.87360357484838813</v>
      </c>
      <c r="BB290" s="4">
        <f t="shared" si="635"/>
        <v>0.89684855323607637</v>
      </c>
      <c r="BC290" s="12">
        <f t="shared" si="636"/>
        <v>0.34138602099273929</v>
      </c>
      <c r="BD290" s="4">
        <f t="shared" si="636"/>
        <v>0.30742779579217255</v>
      </c>
      <c r="BE290" s="4">
        <f t="shared" si="636"/>
        <v>0.32849283223556763</v>
      </c>
      <c r="BF290" s="4">
        <f t="shared" si="636"/>
        <v>0.33067347590169166</v>
      </c>
      <c r="BG290" s="4"/>
      <c r="BH290" s="12">
        <f t="shared" si="637"/>
        <v>0.39473684210526316</v>
      </c>
      <c r="BI290" s="4">
        <f t="shared" si="637"/>
        <v>0.3476599808978032</v>
      </c>
      <c r="BJ290" s="4">
        <f t="shared" si="637"/>
        <v>0.34997688395746646</v>
      </c>
      <c r="BK290" s="4">
        <f t="shared" si="637"/>
        <v>0.37851662404092073</v>
      </c>
      <c r="BL290" s="4"/>
      <c r="BM290" s="35">
        <f t="shared" si="631"/>
        <v>2.2391074999999998</v>
      </c>
    </row>
    <row r="291" spans="1:65" x14ac:dyDescent="0.2">
      <c r="A291" s="103" t="s">
        <v>327</v>
      </c>
      <c r="B291" s="68">
        <v>40977</v>
      </c>
      <c r="C291" s="25">
        <v>6.3979999999999997</v>
      </c>
      <c r="D291" s="25">
        <v>6.6210000000000004</v>
      </c>
      <c r="E291" s="25">
        <v>6.415</v>
      </c>
      <c r="F291" s="25">
        <v>6.25</v>
      </c>
      <c r="G291" s="30">
        <v>6.1790000000000003</v>
      </c>
      <c r="H291" s="25">
        <v>200.45</v>
      </c>
      <c r="I291" s="25">
        <v>212.2</v>
      </c>
      <c r="J291" s="25">
        <v>211.3</v>
      </c>
      <c r="K291" s="25">
        <v>197.1</v>
      </c>
      <c r="L291" s="30">
        <v>201</v>
      </c>
      <c r="M291" s="25">
        <v>96.949999999999989</v>
      </c>
      <c r="N291" s="25">
        <v>105</v>
      </c>
      <c r="O291" s="25">
        <v>108.5</v>
      </c>
      <c r="P291" s="25">
        <v>101.1</v>
      </c>
      <c r="Q291" s="30">
        <v>95.2</v>
      </c>
      <c r="R291" s="25">
        <v>76.33</v>
      </c>
      <c r="S291" s="25">
        <v>74</v>
      </c>
      <c r="T291" s="25">
        <v>78.3</v>
      </c>
      <c r="U291" s="25">
        <v>74</v>
      </c>
      <c r="V291" s="30"/>
      <c r="W291" s="25">
        <v>2.12</v>
      </c>
      <c r="X291" s="25">
        <v>2.1800000000000002</v>
      </c>
      <c r="Y291" s="25">
        <v>2.13</v>
      </c>
      <c r="Z291" s="25">
        <v>2.11</v>
      </c>
      <c r="AA291" s="30"/>
      <c r="AB291" s="7"/>
      <c r="AC291" s="25">
        <f t="shared" si="617"/>
        <v>11.75</v>
      </c>
      <c r="AD291" s="25">
        <f t="shared" si="618"/>
        <v>10.850000000000023</v>
      </c>
      <c r="AE291" s="25">
        <f t="shared" si="632"/>
        <v>-3.3499999999999943</v>
      </c>
      <c r="AF291" s="25">
        <f t="shared" si="632"/>
        <v>0.55000000000001137</v>
      </c>
      <c r="AG291" s="29">
        <f t="shared" si="620"/>
        <v>-2.3299999999999983</v>
      </c>
      <c r="AH291" s="25">
        <f t="shared" si="621"/>
        <v>1.9699999999999989</v>
      </c>
      <c r="AI291" s="25">
        <f t="shared" si="622"/>
        <v>-2.3299999999999983</v>
      </c>
      <c r="AK291" s="29">
        <f t="shared" si="623"/>
        <v>6.0000000000000053E-2</v>
      </c>
      <c r="AL291" s="25">
        <f t="shared" si="624"/>
        <v>9.9999999999997868E-3</v>
      </c>
      <c r="AM291" s="25">
        <f t="shared" si="625"/>
        <v>-1.0000000000000231E-2</v>
      </c>
      <c r="AO291" s="29">
        <f t="shared" si="633"/>
        <v>0.22300000000000075</v>
      </c>
      <c r="AP291" s="25">
        <f t="shared" si="633"/>
        <v>1.7000000000000348E-2</v>
      </c>
      <c r="AQ291" s="25">
        <f t="shared" si="633"/>
        <v>-0.14799999999999969</v>
      </c>
      <c r="AR291" s="25">
        <f t="shared" si="633"/>
        <v>-0.21899999999999942</v>
      </c>
      <c r="AS291" s="100">
        <f t="shared" si="634"/>
        <v>0.11424999999999999</v>
      </c>
      <c r="AT291" s="28">
        <f t="shared" si="634"/>
        <v>0.11823214285714287</v>
      </c>
      <c r="AU291" s="28">
        <f t="shared" si="634"/>
        <v>0.11455357142857144</v>
      </c>
      <c r="AV291" s="28">
        <f t="shared" si="634"/>
        <v>0.11160714285714286</v>
      </c>
      <c r="AW291" s="28">
        <f t="shared" si="634"/>
        <v>0.11033928571428572</v>
      </c>
      <c r="AX291" s="12">
        <f t="shared" si="635"/>
        <v>0.87724288840262588</v>
      </c>
      <c r="AY291" s="4">
        <f t="shared" si="635"/>
        <v>0.89738710164627689</v>
      </c>
      <c r="AZ291" s="4">
        <f t="shared" si="635"/>
        <v>0.92227591582229151</v>
      </c>
      <c r="BA291" s="4">
        <f t="shared" si="635"/>
        <v>0.8830079999999999</v>
      </c>
      <c r="BB291" s="4">
        <f t="shared" si="635"/>
        <v>0.91082699465932992</v>
      </c>
      <c r="BC291" s="12">
        <f t="shared" si="636"/>
        <v>0.33404814004376371</v>
      </c>
      <c r="BD291" s="4">
        <f t="shared" si="636"/>
        <v>0.31294366409907864</v>
      </c>
      <c r="BE291" s="4">
        <f t="shared" si="636"/>
        <v>0.34176149649259546</v>
      </c>
      <c r="BF291" s="4">
        <f t="shared" si="636"/>
        <v>0.33151999999999998</v>
      </c>
      <c r="BG291" s="4"/>
      <c r="BH291" s="12">
        <f t="shared" si="637"/>
        <v>0.3807932152656523</v>
      </c>
      <c r="BI291" s="4">
        <f t="shared" si="637"/>
        <v>0.34872761545711595</v>
      </c>
      <c r="BJ291" s="4">
        <f t="shared" si="637"/>
        <v>0.37056318031235208</v>
      </c>
      <c r="BK291" s="4">
        <f t="shared" si="637"/>
        <v>0.37544393708777274</v>
      </c>
      <c r="BL291" s="4"/>
      <c r="BM291" s="35">
        <f t="shared" si="631"/>
        <v>2.2392999999999996</v>
      </c>
    </row>
    <row r="292" spans="1:65" x14ac:dyDescent="0.2">
      <c r="A292" s="103" t="s">
        <v>328</v>
      </c>
      <c r="B292" s="68">
        <v>40984</v>
      </c>
      <c r="C292" s="25">
        <v>6.5095000000000001</v>
      </c>
      <c r="D292" s="25">
        <v>6.7534999999999998</v>
      </c>
      <c r="E292" s="25">
        <v>6.5095000000000001</v>
      </c>
      <c r="F292" s="25">
        <v>6.3475000000000001</v>
      </c>
      <c r="G292" s="30">
        <v>6.2904999999999998</v>
      </c>
      <c r="H292" s="25">
        <v>203.14999999999998</v>
      </c>
      <c r="I292" s="25">
        <v>213.3</v>
      </c>
      <c r="J292" s="25">
        <v>214.55</v>
      </c>
      <c r="K292" s="25">
        <v>201.9</v>
      </c>
      <c r="L292" s="30">
        <v>202.3</v>
      </c>
      <c r="M292" s="25">
        <v>101.25</v>
      </c>
      <c r="N292" s="25">
        <v>106.8</v>
      </c>
      <c r="O292" s="25">
        <v>109.7</v>
      </c>
      <c r="P292" s="25">
        <v>101.8</v>
      </c>
      <c r="Q292" s="30">
        <v>95.9</v>
      </c>
      <c r="R292" s="25">
        <v>72.03</v>
      </c>
      <c r="S292" s="25">
        <v>74.2</v>
      </c>
      <c r="T292" s="25">
        <v>76</v>
      </c>
      <c r="U292" s="25">
        <v>74.599999999999994</v>
      </c>
      <c r="V292" s="30"/>
      <c r="W292" s="25">
        <v>2.2000000000000002</v>
      </c>
      <c r="X292" s="25">
        <v>2.2200000000000002</v>
      </c>
      <c r="Y292" s="25">
        <v>2.17</v>
      </c>
      <c r="Z292" s="25">
        <v>2.16</v>
      </c>
      <c r="AA292" s="30"/>
      <c r="AB292" s="7"/>
      <c r="AC292" s="29">
        <f t="shared" ref="AC292:AC294" si="638">I292-H292</f>
        <v>10.150000000000034</v>
      </c>
      <c r="AD292" s="25">
        <f t="shared" ref="AD292:AD294" si="639">J292-H292</f>
        <v>11.400000000000034</v>
      </c>
      <c r="AE292" s="25">
        <f t="shared" ref="AE292:AE294" si="640">K292-$H292</f>
        <v>-1.2499999999999716</v>
      </c>
      <c r="AF292" s="25">
        <f t="shared" ref="AF292:AF294" si="641">L292-$H292</f>
        <v>-0.84999999999996589</v>
      </c>
      <c r="AG292" s="29">
        <f t="shared" ref="AG292:AG294" si="642">S292-R292</f>
        <v>2.1700000000000017</v>
      </c>
      <c r="AH292" s="25">
        <f t="shared" ref="AH292:AH294" si="643">T292-R292</f>
        <v>3.9699999999999989</v>
      </c>
      <c r="AI292" s="25">
        <f t="shared" ref="AI292:AI294" si="644">U292-R292</f>
        <v>2.5699999999999932</v>
      </c>
      <c r="AK292" s="29">
        <f t="shared" ref="AK292:AK294" si="645">X292-W292</f>
        <v>2.0000000000000018E-2</v>
      </c>
      <c r="AL292" s="25">
        <f t="shared" ref="AL292:AL294" si="646">Y292-W292</f>
        <v>-3.0000000000000249E-2</v>
      </c>
      <c r="AM292" s="25">
        <f t="shared" ref="AM292:AM294" si="647">Z292-W292</f>
        <v>-4.0000000000000036E-2</v>
      </c>
      <c r="AO292" s="29">
        <f t="shared" ref="AO292:AO294" si="648">D292-$C292</f>
        <v>0.24399999999999977</v>
      </c>
      <c r="AP292" s="25">
        <f t="shared" ref="AP292:AP294" si="649">E292-$C292</f>
        <v>0</v>
      </c>
      <c r="AQ292" s="25">
        <f t="shared" ref="AQ292:AQ294" si="650">F292-$C292</f>
        <v>-0.16199999999999992</v>
      </c>
      <c r="AR292" s="25">
        <f t="shared" ref="AR292:AR294" si="651">G292-$C292</f>
        <v>-0.21900000000000031</v>
      </c>
      <c r="AS292" s="100">
        <f t="shared" ref="AS292:AS294" si="652">C292/56</f>
        <v>0.11624107142857143</v>
      </c>
      <c r="AT292" s="28">
        <f t="shared" ref="AT292:AT294" si="653">D292/56</f>
        <v>0.12059821428571428</v>
      </c>
      <c r="AU292" s="28">
        <f t="shared" ref="AU292:AU294" si="654">E292/56</f>
        <v>0.11624107142857143</v>
      </c>
      <c r="AV292" s="28">
        <f t="shared" ref="AV292:AV294" si="655">F292/56</f>
        <v>0.11334821428571429</v>
      </c>
      <c r="AW292" s="28">
        <f t="shared" ref="AW292:AW294" si="656">G292/56</f>
        <v>0.11233035714285713</v>
      </c>
      <c r="AX292" s="12">
        <f t="shared" ref="AX292:AX294" si="657">(H292/2000)/AS292</f>
        <v>0.87383055534219201</v>
      </c>
      <c r="AY292" s="4">
        <f t="shared" ref="AY292:AY294" si="658">(I292/2000)/AT292</f>
        <v>0.88434145258014374</v>
      </c>
      <c r="AZ292" s="4">
        <f t="shared" ref="AZ292:AZ294" si="659">(J292/2000)/AU292</f>
        <v>0.92286657961440977</v>
      </c>
      <c r="BA292" s="4">
        <f t="shared" ref="BA292:BA294" si="660">(K292/2000)/AV292</f>
        <v>0.89061835368255216</v>
      </c>
      <c r="BB292" s="4">
        <f t="shared" ref="BB292:BB294" si="661">(L292/2000)/AW292</f>
        <v>0.90046896113186559</v>
      </c>
      <c r="BC292" s="12">
        <f t="shared" ref="BC292:BC294" si="662">(R292/2000)/AS292</f>
        <v>0.30983024809893234</v>
      </c>
      <c r="BD292" s="4">
        <f t="shared" ref="BD292:BD294" si="663">(S292/2000)/AT292</f>
        <v>0.3076330791441475</v>
      </c>
      <c r="BE292" s="4">
        <f t="shared" ref="BE292:BE294" si="664">(T292/2000)/AU292</f>
        <v>0.3269068284814502</v>
      </c>
      <c r="BF292" s="4">
        <f t="shared" ref="BF292:BF294" si="665">(U292/2000)/AV292</f>
        <v>0.32907443875541553</v>
      </c>
      <c r="BG292" s="4"/>
      <c r="BH292" s="12">
        <f t="shared" ref="BH292:BH294" si="666">R292/H292</f>
        <v>0.35456559192714748</v>
      </c>
      <c r="BI292" s="4">
        <f t="shared" ref="BI292:BI294" si="667">S292/I292</f>
        <v>0.34786685419596813</v>
      </c>
      <c r="BJ292" s="4">
        <f t="shared" ref="BJ292:BJ294" si="668">T292/J292</f>
        <v>0.35422978326730364</v>
      </c>
      <c r="BK292" s="4">
        <f t="shared" ref="BK292:BK294" si="669">U292/K292</f>
        <v>0.36948984645864286</v>
      </c>
      <c r="BL292" s="4"/>
      <c r="BM292" s="35">
        <f t="shared" ref="BM292:BM294" si="670">C292*0.35</f>
        <v>2.2783249999999997</v>
      </c>
    </row>
    <row r="293" spans="1:65" x14ac:dyDescent="0.2">
      <c r="A293" s="103" t="s">
        <v>329</v>
      </c>
      <c r="B293" s="68">
        <v>40991</v>
      </c>
      <c r="C293" s="25">
        <v>6.4554999999999998</v>
      </c>
      <c r="D293" s="25">
        <v>6.6740000000000004</v>
      </c>
      <c r="E293" s="25">
        <v>6.4569999999999999</v>
      </c>
      <c r="F293" s="25">
        <v>6.306</v>
      </c>
      <c r="G293" s="30">
        <v>6.2430000000000003</v>
      </c>
      <c r="H293" s="25">
        <v>206.60000000000002</v>
      </c>
      <c r="I293" s="25">
        <v>212.9</v>
      </c>
      <c r="J293" s="25">
        <v>216.95</v>
      </c>
      <c r="K293" s="25">
        <v>199.9</v>
      </c>
      <c r="L293" s="30">
        <v>206.5</v>
      </c>
      <c r="M293" s="25">
        <v>102.94999999999999</v>
      </c>
      <c r="N293" s="25">
        <v>107</v>
      </c>
      <c r="O293" s="25">
        <v>110.6</v>
      </c>
      <c r="P293" s="25">
        <v>102.8</v>
      </c>
      <c r="Q293" s="30">
        <v>96</v>
      </c>
      <c r="R293" s="25">
        <v>81.63</v>
      </c>
      <c r="S293" s="25">
        <v>74.400000000000006</v>
      </c>
      <c r="T293" s="25">
        <v>77.88</v>
      </c>
      <c r="U293" s="25">
        <v>74.099999999999994</v>
      </c>
      <c r="V293" s="30"/>
      <c r="W293" s="25">
        <v>2.21</v>
      </c>
      <c r="X293" s="25">
        <v>2.2400000000000002</v>
      </c>
      <c r="Y293" s="25">
        <v>2.2000000000000002</v>
      </c>
      <c r="Z293" s="25">
        <v>2.17</v>
      </c>
      <c r="AA293" s="30"/>
      <c r="AB293" s="7"/>
      <c r="AC293" s="25">
        <f t="shared" si="638"/>
        <v>6.2999999999999829</v>
      </c>
      <c r="AD293" s="25">
        <f t="shared" si="639"/>
        <v>10.349999999999966</v>
      </c>
      <c r="AE293" s="25">
        <f t="shared" si="640"/>
        <v>-6.7000000000000171</v>
      </c>
      <c r="AF293" s="25">
        <f t="shared" si="641"/>
        <v>-0.10000000000002274</v>
      </c>
      <c r="AG293" s="29">
        <f t="shared" si="642"/>
        <v>-7.2299999999999898</v>
      </c>
      <c r="AH293" s="25">
        <f t="shared" si="643"/>
        <v>-3.75</v>
      </c>
      <c r="AI293" s="25">
        <f t="shared" si="644"/>
        <v>-7.5300000000000011</v>
      </c>
      <c r="AK293" s="29">
        <f t="shared" si="645"/>
        <v>3.0000000000000249E-2</v>
      </c>
      <c r="AL293" s="25">
        <f t="shared" si="646"/>
        <v>-9.9999999999997868E-3</v>
      </c>
      <c r="AM293" s="25">
        <f t="shared" si="647"/>
        <v>-4.0000000000000036E-2</v>
      </c>
      <c r="AO293" s="29">
        <f t="shared" si="648"/>
        <v>0.21850000000000058</v>
      </c>
      <c r="AP293" s="25">
        <f t="shared" si="649"/>
        <v>1.5000000000000568E-3</v>
      </c>
      <c r="AQ293" s="25">
        <f t="shared" si="650"/>
        <v>-0.14949999999999974</v>
      </c>
      <c r="AR293" s="25">
        <f t="shared" si="651"/>
        <v>-0.21249999999999947</v>
      </c>
      <c r="AS293" s="100">
        <f t="shared" si="652"/>
        <v>0.11527678571428571</v>
      </c>
      <c r="AT293" s="28">
        <f t="shared" si="653"/>
        <v>0.11917857142857144</v>
      </c>
      <c r="AU293" s="28">
        <f t="shared" si="654"/>
        <v>0.11530357142857142</v>
      </c>
      <c r="AV293" s="28">
        <f t="shared" si="655"/>
        <v>0.11260714285714286</v>
      </c>
      <c r="AW293" s="28">
        <f t="shared" si="656"/>
        <v>0.11148214285714286</v>
      </c>
      <c r="AX293" s="12">
        <f t="shared" si="657"/>
        <v>0.89610409728138818</v>
      </c>
      <c r="AY293" s="4">
        <f t="shared" si="658"/>
        <v>0.89319748276895405</v>
      </c>
      <c r="AZ293" s="4">
        <f t="shared" si="659"/>
        <v>0.94077745082855813</v>
      </c>
      <c r="BA293" s="4">
        <f t="shared" si="660"/>
        <v>0.88759911195686636</v>
      </c>
      <c r="BB293" s="4">
        <f t="shared" si="661"/>
        <v>0.92615729617171227</v>
      </c>
      <c r="BC293" s="12">
        <f t="shared" si="662"/>
        <v>0.35406087832081173</v>
      </c>
      <c r="BD293" s="4">
        <f t="shared" si="663"/>
        <v>0.3121366496853461</v>
      </c>
      <c r="BE293" s="4">
        <f t="shared" si="664"/>
        <v>0.33771720613287903</v>
      </c>
      <c r="BF293" s="4">
        <f t="shared" si="665"/>
        <v>0.32901998097050428</v>
      </c>
      <c r="BG293" s="4"/>
      <c r="BH293" s="12">
        <f t="shared" si="666"/>
        <v>0.39511132623426903</v>
      </c>
      <c r="BI293" s="4">
        <f t="shared" si="667"/>
        <v>0.34945984030061061</v>
      </c>
      <c r="BJ293" s="4">
        <f t="shared" si="668"/>
        <v>0.35897672274717679</v>
      </c>
      <c r="BK293" s="4">
        <f t="shared" si="669"/>
        <v>0.37068534267133563</v>
      </c>
      <c r="BL293" s="4"/>
      <c r="BM293" s="35">
        <f t="shared" si="670"/>
        <v>2.2594249999999998</v>
      </c>
    </row>
    <row r="294" spans="1:65" x14ac:dyDescent="0.2">
      <c r="A294" s="103" t="s">
        <v>330</v>
      </c>
      <c r="B294" s="68">
        <v>40998</v>
      </c>
      <c r="C294" s="25">
        <v>6.218</v>
      </c>
      <c r="D294" s="25">
        <v>6.4215</v>
      </c>
      <c r="E294" s="25">
        <v>6.2035</v>
      </c>
      <c r="F294" s="25">
        <v>6.0605000000000002</v>
      </c>
      <c r="G294" s="30">
        <v>5.9749999999999996</v>
      </c>
      <c r="H294" s="25">
        <v>205.27500000000001</v>
      </c>
      <c r="I294" s="25">
        <v>214.1</v>
      </c>
      <c r="J294" s="25">
        <v>216.15</v>
      </c>
      <c r="K294" s="25">
        <v>198</v>
      </c>
      <c r="L294" s="30">
        <v>207.5</v>
      </c>
      <c r="M294" s="25">
        <v>101.30000000000001</v>
      </c>
      <c r="N294" s="25">
        <v>107.9</v>
      </c>
      <c r="O294" s="25">
        <v>108.8</v>
      </c>
      <c r="P294" s="25">
        <v>101.5</v>
      </c>
      <c r="Q294" s="30">
        <v>96</v>
      </c>
      <c r="R294" s="25">
        <v>79.349999999999994</v>
      </c>
      <c r="S294" s="25">
        <v>75.5</v>
      </c>
      <c r="T294" s="25">
        <v>76.13</v>
      </c>
      <c r="U294" s="25">
        <v>73.3</v>
      </c>
      <c r="V294" s="30"/>
      <c r="W294" s="25">
        <v>2.23</v>
      </c>
      <c r="X294" s="25">
        <v>2.2799999999999998</v>
      </c>
      <c r="Y294" s="25">
        <v>2.1800000000000002</v>
      </c>
      <c r="Z294" s="25">
        <v>2.16</v>
      </c>
      <c r="AA294" s="30"/>
      <c r="AB294" s="7"/>
      <c r="AC294" s="29">
        <f t="shared" si="638"/>
        <v>8.8249999999999886</v>
      </c>
      <c r="AD294" s="25">
        <f t="shared" si="639"/>
        <v>10.875</v>
      </c>
      <c r="AE294" s="25">
        <f t="shared" si="640"/>
        <v>-7.2750000000000057</v>
      </c>
      <c r="AF294" s="25">
        <f t="shared" si="641"/>
        <v>2.2249999999999943</v>
      </c>
      <c r="AG294" s="29">
        <f t="shared" si="642"/>
        <v>-3.8499999999999943</v>
      </c>
      <c r="AH294" s="25">
        <f t="shared" si="643"/>
        <v>-3.2199999999999989</v>
      </c>
      <c r="AI294" s="25">
        <f t="shared" si="644"/>
        <v>-6.0499999999999972</v>
      </c>
      <c r="AK294" s="29">
        <f t="shared" si="645"/>
        <v>4.9999999999999822E-2</v>
      </c>
      <c r="AL294" s="25">
        <f t="shared" si="646"/>
        <v>-4.9999999999999822E-2</v>
      </c>
      <c r="AM294" s="25">
        <f t="shared" si="647"/>
        <v>-6.999999999999984E-2</v>
      </c>
      <c r="AO294" s="29">
        <f t="shared" si="648"/>
        <v>0.20350000000000001</v>
      </c>
      <c r="AP294" s="25">
        <f t="shared" si="649"/>
        <v>-1.4499999999999957E-2</v>
      </c>
      <c r="AQ294" s="25">
        <f t="shared" si="650"/>
        <v>-0.15749999999999975</v>
      </c>
      <c r="AR294" s="25">
        <f t="shared" si="651"/>
        <v>-0.24300000000000033</v>
      </c>
      <c r="AS294" s="100">
        <f t="shared" si="652"/>
        <v>0.11103571428571428</v>
      </c>
      <c r="AT294" s="28">
        <f t="shared" si="653"/>
        <v>0.11466964285714286</v>
      </c>
      <c r="AU294" s="28">
        <f t="shared" si="654"/>
        <v>0.11077678571428572</v>
      </c>
      <c r="AV294" s="28">
        <f t="shared" si="655"/>
        <v>0.10822321428571428</v>
      </c>
      <c r="AW294" s="28">
        <f t="shared" si="656"/>
        <v>0.10669642857142857</v>
      </c>
      <c r="AX294" s="12">
        <f t="shared" si="657"/>
        <v>0.92436474750723718</v>
      </c>
      <c r="AY294" s="4">
        <f t="shared" si="658"/>
        <v>0.93355135093046793</v>
      </c>
      <c r="AZ294" s="4">
        <f t="shared" si="659"/>
        <v>0.97561054243572176</v>
      </c>
      <c r="BA294" s="4">
        <f t="shared" si="660"/>
        <v>0.91477600858015018</v>
      </c>
      <c r="BB294" s="4">
        <f t="shared" si="661"/>
        <v>0.97238493723849373</v>
      </c>
      <c r="BC294" s="12">
        <f t="shared" si="662"/>
        <v>0.35731746542296555</v>
      </c>
      <c r="BD294" s="4">
        <f t="shared" si="663"/>
        <v>0.32920657167328504</v>
      </c>
      <c r="BE294" s="4">
        <f t="shared" si="664"/>
        <v>0.34361892480051576</v>
      </c>
      <c r="BF294" s="4">
        <f t="shared" si="665"/>
        <v>0.33865192640871217</v>
      </c>
      <c r="BG294" s="4"/>
      <c r="BH294" s="12">
        <f t="shared" si="666"/>
        <v>0.38655462184873945</v>
      </c>
      <c r="BI294" s="4">
        <f t="shared" si="667"/>
        <v>0.35263895375992527</v>
      </c>
      <c r="BJ294" s="4">
        <f t="shared" si="668"/>
        <v>0.35220911404117505</v>
      </c>
      <c r="BK294" s="4">
        <f t="shared" si="669"/>
        <v>0.3702020202020202</v>
      </c>
      <c r="BL294" s="4"/>
      <c r="BM294" s="35">
        <f t="shared" si="670"/>
        <v>2.1762999999999999</v>
      </c>
    </row>
    <row r="295" spans="1:65" x14ac:dyDescent="0.2">
      <c r="A295" s="103" t="s">
        <v>332</v>
      </c>
      <c r="B295" s="68">
        <v>41005</v>
      </c>
      <c r="C295" s="25">
        <v>6.49</v>
      </c>
      <c r="D295" s="25">
        <v>6.6965000000000003</v>
      </c>
      <c r="E295" s="25">
        <v>6.4935</v>
      </c>
      <c r="F295" s="25">
        <v>6.3354999999999997</v>
      </c>
      <c r="G295" s="30">
        <v>6.2675000000000001</v>
      </c>
      <c r="H295" s="25">
        <v>203.65</v>
      </c>
      <c r="I295" s="25">
        <v>215.7</v>
      </c>
      <c r="J295" s="25">
        <v>223.1</v>
      </c>
      <c r="K295" s="25">
        <v>199.75</v>
      </c>
      <c r="L295" s="30">
        <v>207.5</v>
      </c>
      <c r="M295" s="25">
        <v>100.45</v>
      </c>
      <c r="N295" s="25">
        <v>108</v>
      </c>
      <c r="O295" s="25">
        <v>110.6</v>
      </c>
      <c r="P295" s="25">
        <v>102.8</v>
      </c>
      <c r="Q295" s="30">
        <v>96</v>
      </c>
      <c r="R295" s="25">
        <v>72.650000000000006</v>
      </c>
      <c r="S295" s="25">
        <v>75.5</v>
      </c>
      <c r="T295" s="25">
        <v>77.75</v>
      </c>
      <c r="U295" s="25">
        <v>74</v>
      </c>
      <c r="V295" s="30"/>
      <c r="W295" s="25">
        <v>2.19</v>
      </c>
      <c r="X295" s="25">
        <v>2.23</v>
      </c>
      <c r="Y295" s="25">
        <v>2.16</v>
      </c>
      <c r="Z295" s="25">
        <v>2.16</v>
      </c>
      <c r="AA295" s="30"/>
      <c r="AC295" s="29">
        <f t="shared" ref="AC295:AC299" si="671">I295-H295</f>
        <v>12.049999999999983</v>
      </c>
      <c r="AD295" s="25">
        <f t="shared" ref="AD295:AD299" si="672">J295-H295</f>
        <v>19.449999999999989</v>
      </c>
      <c r="AE295" s="25">
        <f t="shared" ref="AE295:AE299" si="673">K295-$H295</f>
        <v>-3.9000000000000057</v>
      </c>
      <c r="AF295" s="25">
        <f t="shared" ref="AF295:AF299" si="674">L295-$H295</f>
        <v>3.8499999999999943</v>
      </c>
      <c r="AG295" s="29">
        <f t="shared" ref="AG295:AG299" si="675">S295-R295</f>
        <v>2.8499999999999943</v>
      </c>
      <c r="AH295" s="25">
        <f t="shared" ref="AH295:AH299" si="676">T295-R295</f>
        <v>5.0999999999999943</v>
      </c>
      <c r="AI295" s="25">
        <f t="shared" ref="AI295:AI299" si="677">U295-R295</f>
        <v>1.3499999999999943</v>
      </c>
      <c r="AK295" s="29">
        <f t="shared" ref="AK295:AK299" si="678">X295-W295</f>
        <v>4.0000000000000036E-2</v>
      </c>
      <c r="AL295" s="25">
        <f t="shared" ref="AL295:AL299" si="679">Y295-W295</f>
        <v>-2.9999999999999805E-2</v>
      </c>
      <c r="AM295" s="25">
        <f t="shared" ref="AM295:AM299" si="680">Z295-W295</f>
        <v>-2.9999999999999805E-2</v>
      </c>
      <c r="AO295" s="29">
        <f t="shared" ref="AO295:AO299" si="681">D295-$C295</f>
        <v>0.20650000000000013</v>
      </c>
      <c r="AP295" s="25">
        <f t="shared" ref="AP295:AP299" si="682">E295-$C295</f>
        <v>3.4999999999998366E-3</v>
      </c>
      <c r="AQ295" s="25">
        <f t="shared" ref="AQ295:AQ299" si="683">F295-$C295</f>
        <v>-0.15450000000000053</v>
      </c>
      <c r="AR295" s="25">
        <f t="shared" ref="AR295:AR299" si="684">G295-$C295</f>
        <v>-0.22250000000000014</v>
      </c>
      <c r="AS295" s="100">
        <f t="shared" ref="AS295:AS299" si="685">C295/56</f>
        <v>0.11589285714285714</v>
      </c>
      <c r="AT295" s="28">
        <f t="shared" ref="AT295:AT299" si="686">D295/56</f>
        <v>0.11958035714285715</v>
      </c>
      <c r="AU295" s="28">
        <f t="shared" ref="AU295:AU299" si="687">E295/56</f>
        <v>0.11595535714285714</v>
      </c>
      <c r="AV295" s="28">
        <f t="shared" ref="AV295:AV299" si="688">F295/56</f>
        <v>0.11313392857142857</v>
      </c>
      <c r="AW295" s="28">
        <f t="shared" ref="AW295:AW299" si="689">G295/56</f>
        <v>0.11191964285714286</v>
      </c>
      <c r="AX295" s="12">
        <f t="shared" ref="AX295:AX299" si="690">(H295/2000)/AS295</f>
        <v>0.87861325115562405</v>
      </c>
      <c r="AY295" s="4">
        <f t="shared" ref="AY295:AY299" si="691">(I295/2000)/AT295</f>
        <v>0.9019039796908831</v>
      </c>
      <c r="AZ295" s="4">
        <f t="shared" ref="AZ295:AZ299" si="692">(J295/2000)/AU295</f>
        <v>0.96200816200816197</v>
      </c>
      <c r="BA295" s="4">
        <f t="shared" ref="BA295:BA299" si="693">(K295/2000)/AV295</f>
        <v>0.88280325151921724</v>
      </c>
      <c r="BB295" s="4">
        <f t="shared" ref="BB295:BB299" si="694">(L295/2000)/AW295</f>
        <v>0.92700438771439964</v>
      </c>
      <c r="BC295" s="12">
        <f t="shared" ref="BC295:BC299" si="695">(R295/2000)/AS295</f>
        <v>0.31343605546995379</v>
      </c>
      <c r="BD295" s="4">
        <f t="shared" ref="BD295:BD299" si="696">(S295/2000)/AT295</f>
        <v>0.31568729933547374</v>
      </c>
      <c r="BE295" s="4">
        <f t="shared" ref="BE295:BE299" si="697">(T295/2000)/AU295</f>
        <v>0.33525833525833526</v>
      </c>
      <c r="BF295" s="4">
        <f t="shared" ref="BF295:BF299" si="698">(U295/2000)/AV295</f>
        <v>0.3270460105753295</v>
      </c>
      <c r="BG295" s="4"/>
      <c r="BH295" s="12">
        <f t="shared" ref="BH295:BH299" si="699">R295/H295</f>
        <v>0.35673950405106802</v>
      </c>
      <c r="BI295" s="4">
        <f t="shared" ref="BI295:BI299" si="700">S295/I295</f>
        <v>0.35002318034306912</v>
      </c>
      <c r="BJ295" s="4">
        <f t="shared" ref="BJ295:BJ299" si="701">T295/J295</f>
        <v>0.34849843119677276</v>
      </c>
      <c r="BK295" s="4">
        <f t="shared" ref="BK295:BK299" si="702">U295/K295</f>
        <v>0.37046307884856072</v>
      </c>
      <c r="BL295" s="4"/>
      <c r="BM295" s="35">
        <f t="shared" ref="BM295:BM299" si="703">C295*0.35</f>
        <v>2.2715000000000001</v>
      </c>
    </row>
    <row r="296" spans="1:65" x14ac:dyDescent="0.2">
      <c r="A296" s="103" t="s">
        <v>333</v>
      </c>
      <c r="B296" s="68">
        <v>41012</v>
      </c>
      <c r="C296" s="25">
        <v>6.3500499999999995</v>
      </c>
      <c r="D296" s="25">
        <v>6.6059999999999999</v>
      </c>
      <c r="E296" s="25">
        <v>6.3638000000000003</v>
      </c>
      <c r="F296" s="25">
        <v>6.1830999999999996</v>
      </c>
      <c r="G296" s="30">
        <v>6.1444000000000001</v>
      </c>
      <c r="H296" s="25">
        <v>209.47</v>
      </c>
      <c r="I296" s="25">
        <v>216</v>
      </c>
      <c r="J296" s="25">
        <v>228.13</v>
      </c>
      <c r="K296" s="25">
        <v>199.88</v>
      </c>
      <c r="L296" s="30">
        <v>208.63</v>
      </c>
      <c r="M296" s="25">
        <v>104.44</v>
      </c>
      <c r="N296" s="25">
        <v>108</v>
      </c>
      <c r="O296" s="25">
        <v>113.31</v>
      </c>
      <c r="P296" s="25">
        <v>102.81</v>
      </c>
      <c r="Q296" s="30">
        <v>100.13</v>
      </c>
      <c r="R296" s="25">
        <v>82.5</v>
      </c>
      <c r="S296" s="25">
        <v>74</v>
      </c>
      <c r="T296" s="25">
        <v>77.44</v>
      </c>
      <c r="U296" s="25">
        <v>74.38</v>
      </c>
      <c r="V296" s="30"/>
      <c r="W296" s="25">
        <v>2.1800000000000002</v>
      </c>
      <c r="X296" s="25">
        <v>2.21</v>
      </c>
      <c r="Y296" s="25">
        <v>2.16</v>
      </c>
      <c r="Z296" s="25">
        <v>2.15</v>
      </c>
      <c r="AA296" s="30"/>
      <c r="AC296" s="29">
        <f t="shared" si="671"/>
        <v>6.5300000000000011</v>
      </c>
      <c r="AD296" s="25">
        <f t="shared" si="672"/>
        <v>18.659999999999997</v>
      </c>
      <c r="AE296" s="25">
        <f t="shared" si="673"/>
        <v>-9.5900000000000034</v>
      </c>
      <c r="AF296" s="25">
        <f t="shared" si="674"/>
        <v>-0.84000000000000341</v>
      </c>
      <c r="AG296" s="29">
        <f t="shared" si="675"/>
        <v>-8.5</v>
      </c>
      <c r="AH296" s="25">
        <f t="shared" si="676"/>
        <v>-5.0600000000000023</v>
      </c>
      <c r="AI296" s="25">
        <f t="shared" si="677"/>
        <v>-8.1200000000000045</v>
      </c>
      <c r="AK296" s="29">
        <f t="shared" si="678"/>
        <v>2.9999999999999805E-2</v>
      </c>
      <c r="AL296" s="25">
        <f t="shared" si="679"/>
        <v>-2.0000000000000018E-2</v>
      </c>
      <c r="AM296" s="25">
        <f t="shared" si="680"/>
        <v>-3.0000000000000249E-2</v>
      </c>
      <c r="AO296" s="29">
        <f t="shared" si="681"/>
        <v>0.25595000000000034</v>
      </c>
      <c r="AP296" s="25">
        <f t="shared" si="682"/>
        <v>1.3750000000000817E-2</v>
      </c>
      <c r="AQ296" s="25">
        <f t="shared" si="683"/>
        <v>-0.16694999999999993</v>
      </c>
      <c r="AR296" s="25">
        <f t="shared" si="684"/>
        <v>-0.20564999999999944</v>
      </c>
      <c r="AS296" s="100">
        <f t="shared" si="685"/>
        <v>0.11339374999999999</v>
      </c>
      <c r="AT296" s="28">
        <f t="shared" si="686"/>
        <v>0.11796428571428572</v>
      </c>
      <c r="AU296" s="28">
        <f t="shared" si="687"/>
        <v>0.11363928571428572</v>
      </c>
      <c r="AV296" s="28">
        <f t="shared" si="688"/>
        <v>0.1104125</v>
      </c>
      <c r="AW296" s="28">
        <f t="shared" si="689"/>
        <v>0.10972142857142857</v>
      </c>
      <c r="AX296" s="12">
        <f t="shared" si="690"/>
        <v>0.92363997133880837</v>
      </c>
      <c r="AY296" s="4">
        <f t="shared" si="691"/>
        <v>0.91553133514986373</v>
      </c>
      <c r="AZ296" s="4">
        <f t="shared" si="692"/>
        <v>1.0037461893837014</v>
      </c>
      <c r="BA296" s="4">
        <f t="shared" si="693"/>
        <v>0.90515113777878409</v>
      </c>
      <c r="BB296" s="4">
        <f t="shared" si="694"/>
        <v>0.95072586420154936</v>
      </c>
      <c r="BC296" s="12">
        <f t="shared" si="695"/>
        <v>0.36377666317588059</v>
      </c>
      <c r="BD296" s="4">
        <f t="shared" si="696"/>
        <v>0.31365425370874961</v>
      </c>
      <c r="BE296" s="4">
        <f t="shared" si="697"/>
        <v>0.34072723844244002</v>
      </c>
      <c r="BF296" s="4">
        <f t="shared" si="698"/>
        <v>0.33682780482282354</v>
      </c>
      <c r="BG296" s="4"/>
      <c r="BH296" s="12">
        <f t="shared" si="699"/>
        <v>0.39385114813577121</v>
      </c>
      <c r="BI296" s="4">
        <f t="shared" si="700"/>
        <v>0.34259259259259262</v>
      </c>
      <c r="BJ296" s="4">
        <f t="shared" si="701"/>
        <v>0.33945557357646955</v>
      </c>
      <c r="BK296" s="4">
        <f t="shared" si="702"/>
        <v>0.37212327396437861</v>
      </c>
      <c r="BL296" s="4"/>
      <c r="BM296" s="35">
        <f t="shared" si="703"/>
        <v>2.2225174999999995</v>
      </c>
    </row>
    <row r="297" spans="1:65" x14ac:dyDescent="0.2">
      <c r="A297" s="103" t="s">
        <v>334</v>
      </c>
      <c r="B297" s="68">
        <v>41019</v>
      </c>
      <c r="C297" s="25">
        <v>6.1395</v>
      </c>
      <c r="D297" s="25">
        <v>6.3380000000000001</v>
      </c>
      <c r="E297" s="25">
        <v>6.1848000000000001</v>
      </c>
      <c r="F297" s="25">
        <v>5.9798</v>
      </c>
      <c r="G297" s="30">
        <v>5.9160000000000004</v>
      </c>
      <c r="H297" s="25">
        <v>210.85000000000002</v>
      </c>
      <c r="I297" s="25">
        <v>212.3</v>
      </c>
      <c r="J297" s="25">
        <v>228.7</v>
      </c>
      <c r="K297" s="25">
        <v>200.7</v>
      </c>
      <c r="L297" s="30">
        <v>209</v>
      </c>
      <c r="M297" s="25">
        <v>104.6</v>
      </c>
      <c r="N297" s="25">
        <v>105.4</v>
      </c>
      <c r="O297" s="25">
        <v>119.65</v>
      </c>
      <c r="P297" s="25">
        <v>101.9</v>
      </c>
      <c r="Q297" s="30">
        <v>95.5</v>
      </c>
      <c r="R297" s="25">
        <v>81.05</v>
      </c>
      <c r="S297" s="25">
        <v>74.3</v>
      </c>
      <c r="T297" s="25">
        <v>75.03</v>
      </c>
      <c r="U297" s="25">
        <v>73.5</v>
      </c>
      <c r="V297" s="30"/>
      <c r="W297" s="25">
        <v>2.15</v>
      </c>
      <c r="X297" s="25">
        <v>2.21</v>
      </c>
      <c r="Y297" s="25">
        <v>2.14</v>
      </c>
      <c r="Z297" s="25">
        <v>2.12</v>
      </c>
      <c r="AA297" s="30"/>
      <c r="AC297" s="29">
        <f t="shared" si="671"/>
        <v>1.4499999999999886</v>
      </c>
      <c r="AD297" s="25">
        <f t="shared" si="672"/>
        <v>17.849999999999966</v>
      </c>
      <c r="AE297" s="25">
        <f t="shared" si="673"/>
        <v>-10.150000000000034</v>
      </c>
      <c r="AF297" s="25">
        <f t="shared" si="674"/>
        <v>-1.8500000000000227</v>
      </c>
      <c r="AG297" s="29">
        <f t="shared" si="675"/>
        <v>-6.75</v>
      </c>
      <c r="AH297" s="25">
        <f t="shared" si="676"/>
        <v>-6.019999999999996</v>
      </c>
      <c r="AI297" s="25">
        <f t="shared" si="677"/>
        <v>-7.5499999999999972</v>
      </c>
      <c r="AK297" s="29">
        <f t="shared" si="678"/>
        <v>6.0000000000000053E-2</v>
      </c>
      <c r="AL297" s="25">
        <f t="shared" si="679"/>
        <v>-9.9999999999997868E-3</v>
      </c>
      <c r="AM297" s="25">
        <f t="shared" si="680"/>
        <v>-2.9999999999999805E-2</v>
      </c>
      <c r="AO297" s="29">
        <f t="shared" si="681"/>
        <v>0.19850000000000012</v>
      </c>
      <c r="AP297" s="25">
        <f t="shared" si="682"/>
        <v>4.5300000000000118E-2</v>
      </c>
      <c r="AQ297" s="25">
        <f t="shared" si="683"/>
        <v>-0.15969999999999995</v>
      </c>
      <c r="AR297" s="25">
        <f t="shared" si="684"/>
        <v>-0.22349999999999959</v>
      </c>
      <c r="AS297" s="100">
        <f t="shared" si="685"/>
        <v>0.10963392857142858</v>
      </c>
      <c r="AT297" s="28">
        <f t="shared" si="686"/>
        <v>0.11317857142857143</v>
      </c>
      <c r="AU297" s="28">
        <f t="shared" si="687"/>
        <v>0.11044285714285715</v>
      </c>
      <c r="AV297" s="28">
        <f t="shared" si="688"/>
        <v>0.10678214285714285</v>
      </c>
      <c r="AW297" s="28">
        <f t="shared" si="689"/>
        <v>0.10564285714285715</v>
      </c>
      <c r="AX297" s="12">
        <f t="shared" si="690"/>
        <v>0.96160925156771726</v>
      </c>
      <c r="AY297" s="4">
        <f t="shared" si="691"/>
        <v>0.93789839065951408</v>
      </c>
      <c r="AZ297" s="4">
        <f t="shared" si="692"/>
        <v>1.0353770534212907</v>
      </c>
      <c r="BA297" s="4">
        <f t="shared" si="693"/>
        <v>0.93976387170139464</v>
      </c>
      <c r="BB297" s="4">
        <f t="shared" si="694"/>
        <v>0.98918187964841098</v>
      </c>
      <c r="BC297" s="12">
        <f t="shared" si="695"/>
        <v>0.36963922143497024</v>
      </c>
      <c r="BD297" s="4">
        <f t="shared" si="696"/>
        <v>0.3282423477437677</v>
      </c>
      <c r="BE297" s="4">
        <f t="shared" si="697"/>
        <v>0.33967792006208769</v>
      </c>
      <c r="BF297" s="4">
        <f t="shared" si="698"/>
        <v>0.34415866751396368</v>
      </c>
      <c r="BG297" s="4"/>
      <c r="BH297" s="12">
        <f t="shared" si="699"/>
        <v>0.38439649039601609</v>
      </c>
      <c r="BI297" s="4">
        <f t="shared" si="700"/>
        <v>0.34997644842204423</v>
      </c>
      <c r="BJ297" s="4">
        <f t="shared" si="701"/>
        <v>0.32807170966331439</v>
      </c>
      <c r="BK297" s="4">
        <f t="shared" si="702"/>
        <v>0.36621823617339316</v>
      </c>
      <c r="BL297" s="4"/>
      <c r="BM297" s="35">
        <f t="shared" si="703"/>
        <v>2.148825</v>
      </c>
    </row>
    <row r="298" spans="1:65" x14ac:dyDescent="0.2">
      <c r="A298" s="103" t="s">
        <v>335</v>
      </c>
      <c r="B298" s="68">
        <v>41026</v>
      </c>
      <c r="C298" s="25">
        <v>6.1174999999999997</v>
      </c>
      <c r="D298" s="25">
        <v>6.3310000000000004</v>
      </c>
      <c r="E298" s="25">
        <v>6.1733000000000002</v>
      </c>
      <c r="F298" s="25">
        <v>5.9509999999999996</v>
      </c>
      <c r="G298" s="30">
        <v>5.9080000000000004</v>
      </c>
      <c r="H298" s="25">
        <v>209.25</v>
      </c>
      <c r="I298" s="25">
        <v>212.6</v>
      </c>
      <c r="J298" s="25">
        <v>231.45</v>
      </c>
      <c r="K298" s="25">
        <v>199.1</v>
      </c>
      <c r="L298" s="30">
        <v>209</v>
      </c>
      <c r="M298" s="25">
        <v>104.35</v>
      </c>
      <c r="N298" s="25">
        <v>104</v>
      </c>
      <c r="O298" s="25">
        <v>121.45</v>
      </c>
      <c r="P298" s="25">
        <v>100.65</v>
      </c>
      <c r="Q298" s="30">
        <v>96.5</v>
      </c>
      <c r="R298" s="25">
        <v>77.650000000000006</v>
      </c>
      <c r="S298" s="25">
        <v>74</v>
      </c>
      <c r="T298" s="25">
        <v>77.8</v>
      </c>
      <c r="U298" s="25">
        <v>71.7</v>
      </c>
      <c r="V298" s="30"/>
      <c r="W298" s="25">
        <v>2.1</v>
      </c>
      <c r="X298" s="25">
        <v>2.19</v>
      </c>
      <c r="Y298" s="25">
        <v>2.09</v>
      </c>
      <c r="Z298" s="25">
        <v>2.08</v>
      </c>
      <c r="AA298" s="30"/>
      <c r="AC298" s="29">
        <f t="shared" si="671"/>
        <v>3.3499999999999943</v>
      </c>
      <c r="AD298" s="25">
        <f t="shared" si="672"/>
        <v>22.199999999999989</v>
      </c>
      <c r="AE298" s="25">
        <f t="shared" si="673"/>
        <v>-10.150000000000006</v>
      </c>
      <c r="AF298" s="25">
        <f t="shared" si="674"/>
        <v>-0.25</v>
      </c>
      <c r="AG298" s="29">
        <f t="shared" si="675"/>
        <v>-3.6500000000000057</v>
      </c>
      <c r="AH298" s="25">
        <f t="shared" si="676"/>
        <v>0.14999999999999147</v>
      </c>
      <c r="AI298" s="25">
        <f t="shared" si="677"/>
        <v>-5.9500000000000028</v>
      </c>
      <c r="AK298" s="29">
        <f t="shared" si="678"/>
        <v>8.9999999999999858E-2</v>
      </c>
      <c r="AL298" s="25">
        <f t="shared" si="679"/>
        <v>-1.0000000000000231E-2</v>
      </c>
      <c r="AM298" s="25">
        <f t="shared" si="680"/>
        <v>-2.0000000000000018E-2</v>
      </c>
      <c r="AO298" s="29">
        <f t="shared" si="681"/>
        <v>0.21350000000000069</v>
      </c>
      <c r="AP298" s="25">
        <f t="shared" si="682"/>
        <v>5.5800000000000516E-2</v>
      </c>
      <c r="AQ298" s="25">
        <f t="shared" si="683"/>
        <v>-0.16650000000000009</v>
      </c>
      <c r="AR298" s="25">
        <f t="shared" si="684"/>
        <v>-0.20949999999999935</v>
      </c>
      <c r="AS298" s="100">
        <f t="shared" si="685"/>
        <v>0.10924107142857142</v>
      </c>
      <c r="AT298" s="28">
        <f t="shared" si="686"/>
        <v>0.11305357142857143</v>
      </c>
      <c r="AU298" s="28">
        <f t="shared" si="687"/>
        <v>0.1102375</v>
      </c>
      <c r="AV298" s="28">
        <f t="shared" si="688"/>
        <v>0.10626785714285714</v>
      </c>
      <c r="AW298" s="28">
        <f t="shared" si="689"/>
        <v>0.10550000000000001</v>
      </c>
      <c r="AX298" s="12">
        <f t="shared" si="690"/>
        <v>0.95774417654270538</v>
      </c>
      <c r="AY298" s="4">
        <f t="shared" si="691"/>
        <v>0.94026220186384446</v>
      </c>
      <c r="AZ298" s="4">
        <f t="shared" si="692"/>
        <v>1.0497788864950675</v>
      </c>
      <c r="BA298" s="4">
        <f t="shared" si="693"/>
        <v>0.9367837338262478</v>
      </c>
      <c r="BB298" s="4">
        <f t="shared" si="694"/>
        <v>0.99052132701421791</v>
      </c>
      <c r="BC298" s="12">
        <f t="shared" si="695"/>
        <v>0.35540662035145082</v>
      </c>
      <c r="BD298" s="4">
        <f t="shared" si="696"/>
        <v>0.32727847101563728</v>
      </c>
      <c r="BE298" s="4">
        <f t="shared" si="697"/>
        <v>0.35287447556412288</v>
      </c>
      <c r="BF298" s="4">
        <f t="shared" si="698"/>
        <v>0.33735506637539914</v>
      </c>
      <c r="BG298" s="4"/>
      <c r="BH298" s="12">
        <f t="shared" si="699"/>
        <v>0.3710872162485066</v>
      </c>
      <c r="BI298" s="4">
        <f t="shared" si="700"/>
        <v>0.34807149576669805</v>
      </c>
      <c r="BJ298" s="4">
        <f t="shared" si="701"/>
        <v>0.33614171527327719</v>
      </c>
      <c r="BK298" s="4">
        <f t="shared" si="702"/>
        <v>0.36012054244098446</v>
      </c>
      <c r="BL298" s="4"/>
      <c r="BM298" s="35">
        <f t="shared" si="703"/>
        <v>2.1411249999999997</v>
      </c>
    </row>
    <row r="299" spans="1:65" x14ac:dyDescent="0.2">
      <c r="A299" s="103" t="s">
        <v>331</v>
      </c>
      <c r="B299" s="68">
        <v>41033</v>
      </c>
      <c r="C299" s="25">
        <v>6.367</v>
      </c>
      <c r="D299" s="25">
        <v>6.4987000000000004</v>
      </c>
      <c r="E299" s="25">
        <v>6.3944999999999999</v>
      </c>
      <c r="F299" s="25">
        <v>6.1595000000000004</v>
      </c>
      <c r="G299" s="30">
        <v>6.1304999999999996</v>
      </c>
      <c r="H299" s="25">
        <v>211.2</v>
      </c>
      <c r="I299" s="25">
        <v>222.5</v>
      </c>
      <c r="J299" s="25">
        <v>231.05</v>
      </c>
      <c r="K299" s="25">
        <v>203.4</v>
      </c>
      <c r="L299" s="30">
        <v>211.8</v>
      </c>
      <c r="M299" s="25">
        <v>105.25</v>
      </c>
      <c r="N299" s="25">
        <v>109.4</v>
      </c>
      <c r="O299" s="25">
        <v>109.95</v>
      </c>
      <c r="P299" s="25">
        <v>101.3</v>
      </c>
      <c r="Q299" s="30">
        <v>97.3</v>
      </c>
      <c r="R299" s="25">
        <v>79.2</v>
      </c>
      <c r="S299" s="25">
        <v>74</v>
      </c>
      <c r="T299" s="25">
        <v>77.75</v>
      </c>
      <c r="U299" s="25">
        <v>73.8</v>
      </c>
      <c r="V299" s="30"/>
      <c r="W299" s="25">
        <v>2.11</v>
      </c>
      <c r="X299" s="25">
        <v>2.14</v>
      </c>
      <c r="Y299" s="25">
        <v>2.08</v>
      </c>
      <c r="Z299" s="25">
        <v>2.06</v>
      </c>
      <c r="AA299" s="30"/>
      <c r="AC299" s="29">
        <f t="shared" si="671"/>
        <v>11.300000000000011</v>
      </c>
      <c r="AD299" s="25">
        <f t="shared" si="672"/>
        <v>19.850000000000023</v>
      </c>
      <c r="AE299" s="25">
        <f t="shared" si="673"/>
        <v>-7.7999999999999829</v>
      </c>
      <c r="AF299" s="25">
        <f t="shared" si="674"/>
        <v>0.60000000000002274</v>
      </c>
      <c r="AG299" s="29">
        <f t="shared" si="675"/>
        <v>-5.2000000000000028</v>
      </c>
      <c r="AH299" s="25">
        <f t="shared" si="676"/>
        <v>-1.4500000000000028</v>
      </c>
      <c r="AI299" s="25">
        <f t="shared" si="677"/>
        <v>-5.4000000000000057</v>
      </c>
      <c r="AK299" s="29">
        <f t="shared" si="678"/>
        <v>3.0000000000000249E-2</v>
      </c>
      <c r="AL299" s="25">
        <f t="shared" si="679"/>
        <v>-2.9999999999999805E-2</v>
      </c>
      <c r="AM299" s="25">
        <f t="shared" si="680"/>
        <v>-4.9999999999999822E-2</v>
      </c>
      <c r="AO299" s="29">
        <f t="shared" si="681"/>
        <v>0.13170000000000037</v>
      </c>
      <c r="AP299" s="25">
        <f t="shared" si="682"/>
        <v>2.7499999999999858E-2</v>
      </c>
      <c r="AQ299" s="25">
        <f t="shared" si="683"/>
        <v>-0.20749999999999957</v>
      </c>
      <c r="AR299" s="25">
        <f t="shared" si="684"/>
        <v>-0.23650000000000038</v>
      </c>
      <c r="AS299" s="100">
        <f t="shared" si="685"/>
        <v>0.11369642857142857</v>
      </c>
      <c r="AT299" s="28">
        <f t="shared" si="686"/>
        <v>0.1160482142857143</v>
      </c>
      <c r="AU299" s="28">
        <f t="shared" si="687"/>
        <v>0.1141875</v>
      </c>
      <c r="AV299" s="28">
        <f t="shared" si="688"/>
        <v>0.10999107142857144</v>
      </c>
      <c r="AW299" s="28">
        <f t="shared" si="689"/>
        <v>0.10947321428571428</v>
      </c>
      <c r="AX299" s="12">
        <f t="shared" si="690"/>
        <v>0.92878906863514998</v>
      </c>
      <c r="AY299" s="4">
        <f t="shared" si="691"/>
        <v>0.95865326911536142</v>
      </c>
      <c r="AZ299" s="4">
        <f t="shared" si="692"/>
        <v>1.011713191023536</v>
      </c>
      <c r="BA299" s="4">
        <f t="shared" si="693"/>
        <v>0.92462050491111281</v>
      </c>
      <c r="BB299" s="4">
        <f t="shared" si="694"/>
        <v>0.9673599217029607</v>
      </c>
      <c r="BC299" s="12">
        <f t="shared" si="695"/>
        <v>0.34829590073818129</v>
      </c>
      <c r="BD299" s="4">
        <f t="shared" si="696"/>
        <v>0.31883299736870446</v>
      </c>
      <c r="BE299" s="4">
        <f t="shared" si="697"/>
        <v>0.34044882320744391</v>
      </c>
      <c r="BF299" s="4">
        <f t="shared" si="698"/>
        <v>0.33548177611819135</v>
      </c>
      <c r="BG299" s="4"/>
      <c r="BH299" s="12">
        <f t="shared" si="699"/>
        <v>0.37500000000000006</v>
      </c>
      <c r="BI299" s="4">
        <f t="shared" si="700"/>
        <v>0.33258426966292137</v>
      </c>
      <c r="BJ299" s="4">
        <f t="shared" si="701"/>
        <v>0.33650724951309241</v>
      </c>
      <c r="BK299" s="4">
        <f t="shared" si="702"/>
        <v>0.3628318584070796</v>
      </c>
      <c r="BL299" s="4"/>
      <c r="BM299" s="35">
        <f t="shared" si="703"/>
        <v>2.22845</v>
      </c>
    </row>
    <row r="300" spans="1:65" x14ac:dyDescent="0.2">
      <c r="A300" s="103" t="s">
        <v>336</v>
      </c>
      <c r="B300" s="68">
        <v>41040</v>
      </c>
      <c r="C300" s="25">
        <v>6.3245000000000005</v>
      </c>
      <c r="D300" s="25">
        <v>6.476</v>
      </c>
      <c r="E300" s="25">
        <v>6.3280000000000003</v>
      </c>
      <c r="F300" s="25">
        <v>6.1360000000000001</v>
      </c>
      <c r="G300" s="30">
        <v>6.1150000000000002</v>
      </c>
      <c r="H300" s="25">
        <v>215.39999999999998</v>
      </c>
      <c r="I300" s="25">
        <v>219.8</v>
      </c>
      <c r="J300" s="25">
        <v>230.55</v>
      </c>
      <c r="K300" s="25">
        <v>205.1</v>
      </c>
      <c r="L300" s="30">
        <v>212.5</v>
      </c>
      <c r="M300" s="25">
        <v>105.5</v>
      </c>
      <c r="N300" s="25">
        <v>110.5</v>
      </c>
      <c r="O300" s="25">
        <v>110.75</v>
      </c>
      <c r="P300" s="25">
        <v>101.85</v>
      </c>
      <c r="Q300" s="30">
        <v>98.3</v>
      </c>
      <c r="R300" s="25">
        <v>72</v>
      </c>
      <c r="S300" s="25">
        <v>74.400000000000006</v>
      </c>
      <c r="T300" s="25">
        <v>78.5</v>
      </c>
      <c r="U300" s="25">
        <v>74</v>
      </c>
      <c r="V300" s="30"/>
      <c r="W300" s="25">
        <v>2.14</v>
      </c>
      <c r="X300" s="25">
        <v>2.17</v>
      </c>
      <c r="Y300" s="25">
        <v>2.1</v>
      </c>
      <c r="Z300" s="25">
        <v>2.08</v>
      </c>
      <c r="AA300" s="30">
        <v>2.14</v>
      </c>
      <c r="AC300" s="29">
        <f t="shared" ref="AC300:AC302" si="704">I300-H300</f>
        <v>4.4000000000000341</v>
      </c>
      <c r="AD300" s="25">
        <f t="shared" ref="AD300:AD302" si="705">J300-H300</f>
        <v>15.150000000000034</v>
      </c>
      <c r="AE300" s="25">
        <f t="shared" ref="AE300:AE302" si="706">K300-$H300</f>
        <v>-10.299999999999983</v>
      </c>
      <c r="AF300" s="25">
        <f t="shared" ref="AF300:AF302" si="707">L300-$H300</f>
        <v>-2.8999999999999773</v>
      </c>
      <c r="AG300" s="29">
        <f t="shared" ref="AG300:AG302" si="708">S300-R300</f>
        <v>2.4000000000000057</v>
      </c>
      <c r="AH300" s="25">
        <f t="shared" ref="AH300:AH302" si="709">T300-R300</f>
        <v>6.5</v>
      </c>
      <c r="AI300" s="25">
        <f t="shared" ref="AI300:AI302" si="710">U300-R300</f>
        <v>2</v>
      </c>
      <c r="AK300" s="29">
        <f t="shared" ref="AK300:AK302" si="711">X300-W300</f>
        <v>2.9999999999999805E-2</v>
      </c>
      <c r="AL300" s="25">
        <f t="shared" ref="AL300:AL302" si="712">Y300-W300</f>
        <v>-4.0000000000000036E-2</v>
      </c>
      <c r="AM300" s="25">
        <f t="shared" ref="AM300:AM302" si="713">Z300-W300</f>
        <v>-6.0000000000000053E-2</v>
      </c>
      <c r="AO300" s="29">
        <f t="shared" ref="AO300:AO302" si="714">D300-$C300</f>
        <v>0.15149999999999952</v>
      </c>
      <c r="AP300" s="25">
        <f t="shared" ref="AP300:AP302" si="715">E300-$C300</f>
        <v>3.4999999999998366E-3</v>
      </c>
      <c r="AQ300" s="25">
        <f t="shared" ref="AQ300:AQ302" si="716">F300-$C300</f>
        <v>-0.18850000000000033</v>
      </c>
      <c r="AR300" s="25">
        <f t="shared" ref="AR300:AR302" si="717">G300-$C300</f>
        <v>-0.20950000000000024</v>
      </c>
      <c r="AS300" s="100">
        <f t="shared" ref="AS300:AS302" si="718">C300/56</f>
        <v>0.11293750000000001</v>
      </c>
      <c r="AT300" s="28">
        <f t="shared" ref="AT300:AT302" si="719">D300/56</f>
        <v>0.11564285714285714</v>
      </c>
      <c r="AU300" s="28">
        <f t="shared" ref="AU300:AU302" si="720">E300/56</f>
        <v>0.113</v>
      </c>
      <c r="AV300" s="28">
        <f t="shared" ref="AV300:AV302" si="721">F300/56</f>
        <v>0.10957142857142857</v>
      </c>
      <c r="AW300" s="28">
        <f t="shared" ref="AW300:AW302" si="722">G300/56</f>
        <v>0.10919642857142857</v>
      </c>
      <c r="AX300" s="12">
        <f t="shared" ref="AX300:AX302" si="723">(H300/2000)/AS300</f>
        <v>0.95362479247371312</v>
      </c>
      <c r="AY300" s="4">
        <f t="shared" ref="AY300:AY302" si="724">(I300/2000)/AT300</f>
        <v>0.95033971587399635</v>
      </c>
      <c r="AZ300" s="4">
        <f t="shared" ref="AZ300:AZ302" si="725">(J300/2000)/AU300</f>
        <v>1.0201327433628318</v>
      </c>
      <c r="BA300" s="4">
        <f t="shared" ref="BA300:BA302" si="726">(K300/2000)/AV300</f>
        <v>0.93591916558018251</v>
      </c>
      <c r="BB300" s="4">
        <f t="shared" ref="BB300:BB302" si="727">(L300/2000)/AW300</f>
        <v>0.97301717089125106</v>
      </c>
      <c r="BC300" s="12">
        <f t="shared" ref="BC300:BC302" si="728">(R300/2000)/AS300</f>
        <v>0.31876037631433307</v>
      </c>
      <c r="BD300" s="4">
        <f t="shared" ref="BD300:BD302" si="729">(S300/2000)/AT300</f>
        <v>0.32168004941321804</v>
      </c>
      <c r="BE300" s="4">
        <f t="shared" ref="BE300:BE302" si="730">(T300/2000)/AU300</f>
        <v>0.34734513274336282</v>
      </c>
      <c r="BF300" s="4">
        <f t="shared" ref="BF300:BF302" si="731">(U300/2000)/AV300</f>
        <v>0.33767926988265973</v>
      </c>
      <c r="BG300" s="4"/>
      <c r="BH300" s="12">
        <f t="shared" ref="BH300:BH302" si="732">R300/H300</f>
        <v>0.33426183844011148</v>
      </c>
      <c r="BI300" s="4">
        <f t="shared" ref="BI300:BI302" si="733">S300/I300</f>
        <v>0.33848953594176523</v>
      </c>
      <c r="BJ300" s="4">
        <f t="shared" ref="BJ300:BJ302" si="734">T300/J300</f>
        <v>0.34049013229234437</v>
      </c>
      <c r="BK300" s="4">
        <f t="shared" ref="BK300:BK302" si="735">U300/K300</f>
        <v>0.36079960994636762</v>
      </c>
      <c r="BL300" s="4"/>
      <c r="BM300" s="35">
        <f t="shared" ref="BM300:BM302" si="736">C300*0.35</f>
        <v>2.2135750000000001</v>
      </c>
    </row>
    <row r="301" spans="1:65" x14ac:dyDescent="0.2">
      <c r="A301" s="103" t="s">
        <v>337</v>
      </c>
      <c r="B301" s="68">
        <v>41047</v>
      </c>
      <c r="C301" s="25">
        <v>6.2389999999999999</v>
      </c>
      <c r="D301" s="25">
        <v>6.3864999999999998</v>
      </c>
      <c r="E301" s="25">
        <v>6.2794999999999996</v>
      </c>
      <c r="F301" s="25">
        <v>6.0845000000000002</v>
      </c>
      <c r="G301" s="30">
        <v>6.0164999999999997</v>
      </c>
      <c r="H301" s="25">
        <v>217.05</v>
      </c>
      <c r="I301" s="25">
        <v>223.3</v>
      </c>
      <c r="J301" s="25">
        <v>229.8</v>
      </c>
      <c r="K301" s="25">
        <v>208.5</v>
      </c>
      <c r="L301" s="30">
        <v>214.5</v>
      </c>
      <c r="M301" s="25">
        <v>106.65</v>
      </c>
      <c r="N301" s="25">
        <v>107.5</v>
      </c>
      <c r="O301" s="25">
        <v>108.9</v>
      </c>
      <c r="P301" s="25">
        <v>102.05</v>
      </c>
      <c r="Q301" s="30">
        <v>100.5</v>
      </c>
      <c r="R301" s="25">
        <v>79.900000000000006</v>
      </c>
      <c r="S301" s="25">
        <v>76.900000000000006</v>
      </c>
      <c r="T301" s="25">
        <v>76.28</v>
      </c>
      <c r="U301" s="25">
        <v>73.099999999999994</v>
      </c>
      <c r="V301" s="30"/>
      <c r="W301" s="25">
        <v>2.1</v>
      </c>
      <c r="X301" s="25">
        <v>2.14</v>
      </c>
      <c r="Y301" s="25">
        <v>2.0699999999999998</v>
      </c>
      <c r="Z301" s="25">
        <v>2.09</v>
      </c>
      <c r="AA301" s="30">
        <v>2.14</v>
      </c>
      <c r="AC301" s="29">
        <f t="shared" si="704"/>
        <v>6.25</v>
      </c>
      <c r="AD301" s="25">
        <f t="shared" si="705"/>
        <v>12.75</v>
      </c>
      <c r="AE301" s="25">
        <f t="shared" si="706"/>
        <v>-8.5500000000000114</v>
      </c>
      <c r="AF301" s="25">
        <f t="shared" si="707"/>
        <v>-2.5500000000000114</v>
      </c>
      <c r="AG301" s="29">
        <f t="shared" si="708"/>
        <v>-3</v>
      </c>
      <c r="AH301" s="25">
        <f t="shared" si="709"/>
        <v>-3.6200000000000045</v>
      </c>
      <c r="AI301" s="25">
        <f t="shared" si="710"/>
        <v>-6.8000000000000114</v>
      </c>
      <c r="AK301" s="29">
        <f t="shared" si="711"/>
        <v>4.0000000000000036E-2</v>
      </c>
      <c r="AL301" s="25">
        <f t="shared" si="712"/>
        <v>-3.0000000000000249E-2</v>
      </c>
      <c r="AM301" s="25">
        <f t="shared" si="713"/>
        <v>-1.0000000000000231E-2</v>
      </c>
      <c r="AO301" s="29">
        <f t="shared" si="714"/>
        <v>0.14749999999999996</v>
      </c>
      <c r="AP301" s="25">
        <f t="shared" si="715"/>
        <v>4.0499999999999758E-2</v>
      </c>
      <c r="AQ301" s="25">
        <f t="shared" si="716"/>
        <v>-0.15449999999999964</v>
      </c>
      <c r="AR301" s="25">
        <f t="shared" si="717"/>
        <v>-0.22250000000000014</v>
      </c>
      <c r="AS301" s="100">
        <f t="shared" si="718"/>
        <v>0.11141071428571428</v>
      </c>
      <c r="AT301" s="28">
        <f t="shared" si="719"/>
        <v>0.11404464285714286</v>
      </c>
      <c r="AU301" s="28">
        <f t="shared" si="720"/>
        <v>0.11213392857142856</v>
      </c>
      <c r="AV301" s="28">
        <f t="shared" si="721"/>
        <v>0.10865178571428571</v>
      </c>
      <c r="AW301" s="28">
        <f t="shared" si="722"/>
        <v>0.10743749999999999</v>
      </c>
      <c r="AX301" s="12">
        <f t="shared" si="723"/>
        <v>0.97409841320724488</v>
      </c>
      <c r="AY301" s="4">
        <f t="shared" si="724"/>
        <v>0.97900258357472791</v>
      </c>
      <c r="AZ301" s="4">
        <f t="shared" si="725"/>
        <v>1.0246675690739708</v>
      </c>
      <c r="BA301" s="4">
        <f t="shared" si="726"/>
        <v>0.95948722162872868</v>
      </c>
      <c r="BB301" s="4">
        <f t="shared" si="727"/>
        <v>0.99825479930191974</v>
      </c>
      <c r="BC301" s="12">
        <f t="shared" si="728"/>
        <v>0.35858310626702999</v>
      </c>
      <c r="BD301" s="4">
        <f t="shared" si="729"/>
        <v>0.33714867298207157</v>
      </c>
      <c r="BE301" s="4">
        <f t="shared" si="730"/>
        <v>0.34012899116171674</v>
      </c>
      <c r="BF301" s="4">
        <f t="shared" si="731"/>
        <v>0.3363957597173145</v>
      </c>
      <c r="BG301" s="4"/>
      <c r="BH301" s="12">
        <f t="shared" si="732"/>
        <v>0.36811794517392304</v>
      </c>
      <c r="BI301" s="4">
        <f t="shared" si="733"/>
        <v>0.34437975817286165</v>
      </c>
      <c r="BJ301" s="4">
        <f t="shared" si="734"/>
        <v>0.33194081810269799</v>
      </c>
      <c r="BK301" s="4">
        <f t="shared" si="735"/>
        <v>0.35059952038369302</v>
      </c>
      <c r="BL301" s="4"/>
      <c r="BM301" s="35">
        <f t="shared" si="736"/>
        <v>2.1836499999999996</v>
      </c>
    </row>
    <row r="302" spans="1:65" x14ac:dyDescent="0.2">
      <c r="A302" s="103" t="s">
        <v>338</v>
      </c>
      <c r="B302" s="68">
        <v>41054</v>
      </c>
      <c r="C302" s="25">
        <v>6.351</v>
      </c>
      <c r="D302" s="25">
        <v>6.46</v>
      </c>
      <c r="E302" s="25">
        <v>6.3914999999999997</v>
      </c>
      <c r="F302" s="25">
        <v>6.1760000000000002</v>
      </c>
      <c r="G302" s="30">
        <v>6.1539999999999999</v>
      </c>
      <c r="H302" s="25">
        <v>217.5</v>
      </c>
      <c r="I302" s="25">
        <v>229.5</v>
      </c>
      <c r="J302" s="25">
        <v>233.75</v>
      </c>
      <c r="K302" s="25">
        <v>212.3</v>
      </c>
      <c r="L302" s="30">
        <v>213</v>
      </c>
      <c r="M302" s="25">
        <v>107.5</v>
      </c>
      <c r="N302" s="25">
        <v>111.9</v>
      </c>
      <c r="O302" s="25">
        <v>110.85</v>
      </c>
      <c r="P302" s="25">
        <v>105.25</v>
      </c>
      <c r="Q302" s="30">
        <v>102.2</v>
      </c>
      <c r="R302" s="25">
        <v>79.45</v>
      </c>
      <c r="S302" s="25">
        <v>76.5</v>
      </c>
      <c r="T302" s="25">
        <v>78.349999999999994</v>
      </c>
      <c r="U302" s="25">
        <v>73.2</v>
      </c>
      <c r="V302" s="30"/>
      <c r="W302" s="25">
        <v>2.08</v>
      </c>
      <c r="X302" s="25">
        <v>2.16</v>
      </c>
      <c r="Y302" s="25">
        <v>2.0699999999999998</v>
      </c>
      <c r="Z302" s="25">
        <v>2.0699999999999998</v>
      </c>
      <c r="AA302" s="30"/>
      <c r="AB302" s="7"/>
      <c r="AC302" s="25">
        <f t="shared" si="704"/>
        <v>12</v>
      </c>
      <c r="AD302" s="25">
        <f t="shared" si="705"/>
        <v>16.25</v>
      </c>
      <c r="AE302" s="25">
        <f t="shared" si="706"/>
        <v>-5.1999999999999886</v>
      </c>
      <c r="AF302" s="25">
        <f t="shared" si="707"/>
        <v>-4.5</v>
      </c>
      <c r="AG302" s="29">
        <f t="shared" si="708"/>
        <v>-2.9500000000000028</v>
      </c>
      <c r="AH302" s="25">
        <f t="shared" si="709"/>
        <v>-1.1000000000000085</v>
      </c>
      <c r="AI302" s="25">
        <f t="shared" si="710"/>
        <v>-6.25</v>
      </c>
      <c r="AK302" s="29">
        <f t="shared" si="711"/>
        <v>8.0000000000000071E-2</v>
      </c>
      <c r="AL302" s="25">
        <f t="shared" si="712"/>
        <v>-1.0000000000000231E-2</v>
      </c>
      <c r="AM302" s="25">
        <f t="shared" si="713"/>
        <v>-1.0000000000000231E-2</v>
      </c>
      <c r="AO302" s="29">
        <f t="shared" si="714"/>
        <v>0.10899999999999999</v>
      </c>
      <c r="AP302" s="25">
        <f t="shared" si="715"/>
        <v>4.0499999999999758E-2</v>
      </c>
      <c r="AQ302" s="25">
        <f t="shared" si="716"/>
        <v>-0.17499999999999982</v>
      </c>
      <c r="AR302" s="25">
        <f t="shared" si="717"/>
        <v>-0.19700000000000006</v>
      </c>
      <c r="AS302" s="100">
        <f t="shared" si="718"/>
        <v>0.11341071428571428</v>
      </c>
      <c r="AT302" s="28">
        <f t="shared" si="719"/>
        <v>0.11535714285714285</v>
      </c>
      <c r="AU302" s="28">
        <f t="shared" si="720"/>
        <v>0.11413392857142857</v>
      </c>
      <c r="AV302" s="28">
        <f t="shared" si="721"/>
        <v>0.11028571428571429</v>
      </c>
      <c r="AW302" s="28">
        <f t="shared" si="722"/>
        <v>0.10989285714285714</v>
      </c>
      <c r="AX302" s="12">
        <f t="shared" si="723"/>
        <v>0.95890410958904115</v>
      </c>
      <c r="AY302" s="4">
        <f t="shared" si="724"/>
        <v>0.99473684210526325</v>
      </c>
      <c r="AZ302" s="4">
        <f t="shared" si="725"/>
        <v>1.0240162716107331</v>
      </c>
      <c r="BA302" s="4">
        <f t="shared" si="726"/>
        <v>0.96250000000000002</v>
      </c>
      <c r="BB302" s="4">
        <f t="shared" si="727"/>
        <v>0.96912577185570359</v>
      </c>
      <c r="BC302" s="12">
        <f t="shared" si="728"/>
        <v>0.35027554715792791</v>
      </c>
      <c r="BD302" s="4">
        <f t="shared" si="729"/>
        <v>0.33157894736842108</v>
      </c>
      <c r="BE302" s="4">
        <f t="shared" si="730"/>
        <v>0.34323711178909488</v>
      </c>
      <c r="BF302" s="4">
        <f t="shared" si="731"/>
        <v>0.33186528497409323</v>
      </c>
      <c r="BG302" s="4"/>
      <c r="BH302" s="12">
        <f t="shared" si="732"/>
        <v>0.36528735632183912</v>
      </c>
      <c r="BI302" s="4">
        <f t="shared" si="733"/>
        <v>0.33333333333333331</v>
      </c>
      <c r="BJ302" s="4">
        <f t="shared" si="734"/>
        <v>0.33518716577540103</v>
      </c>
      <c r="BK302" s="4">
        <f t="shared" si="735"/>
        <v>0.3447951012717852</v>
      </c>
      <c r="BL302" s="4"/>
      <c r="BM302" s="35">
        <f t="shared" si="736"/>
        <v>2.2228499999999998</v>
      </c>
    </row>
    <row r="303" spans="1:65" x14ac:dyDescent="0.2">
      <c r="A303" s="65" t="s">
        <v>339</v>
      </c>
      <c r="B303" s="68">
        <v>41061</v>
      </c>
      <c r="C303" s="25">
        <v>5.8831000000000007</v>
      </c>
      <c r="D303" s="25">
        <v>5.9893999999999998</v>
      </c>
      <c r="E303" s="25">
        <v>5.9356</v>
      </c>
      <c r="F303" s="25">
        <v>5.7244000000000002</v>
      </c>
      <c r="G303" s="30">
        <v>5.6494</v>
      </c>
      <c r="H303" s="25">
        <v>216.345</v>
      </c>
      <c r="I303" s="25">
        <v>225</v>
      </c>
      <c r="J303" s="25">
        <v>220.81</v>
      </c>
      <c r="K303" s="25">
        <v>207.13</v>
      </c>
      <c r="L303" s="30">
        <v>211.5</v>
      </c>
      <c r="M303" s="25">
        <v>107.88</v>
      </c>
      <c r="N303" s="25">
        <v>113</v>
      </c>
      <c r="O303" s="25">
        <v>106.75</v>
      </c>
      <c r="P303" s="25">
        <v>103.06</v>
      </c>
      <c r="Q303" s="30">
        <v>100.5</v>
      </c>
      <c r="R303" s="25">
        <v>79</v>
      </c>
      <c r="S303" s="25">
        <v>76.5</v>
      </c>
      <c r="T303" s="25">
        <v>75.75</v>
      </c>
      <c r="U303" s="25">
        <v>71.5</v>
      </c>
      <c r="V303" s="30"/>
      <c r="W303" s="25">
        <v>2.08</v>
      </c>
      <c r="X303" s="25">
        <v>2.13</v>
      </c>
      <c r="Y303" s="25">
        <v>2.09</v>
      </c>
      <c r="Z303" s="25">
        <v>2.06</v>
      </c>
      <c r="AA303" s="30"/>
      <c r="AB303" s="7"/>
      <c r="AC303" s="25">
        <f t="shared" ref="AC303:AC307" si="737">I303-H303</f>
        <v>8.6550000000000011</v>
      </c>
      <c r="AD303" s="25">
        <f t="shared" ref="AD303:AD307" si="738">J303-H303</f>
        <v>4.4650000000000034</v>
      </c>
      <c r="AE303" s="25">
        <f t="shared" ref="AE303:AE307" si="739">K303-$H303</f>
        <v>-9.2150000000000034</v>
      </c>
      <c r="AF303" s="25">
        <f t="shared" ref="AF303:AF307" si="740">L303-$H303</f>
        <v>-4.8449999999999989</v>
      </c>
      <c r="AG303" s="29">
        <f t="shared" ref="AG303:AG307" si="741">S303-R303</f>
        <v>-2.5</v>
      </c>
      <c r="AH303" s="25">
        <f t="shared" ref="AH303:AH307" si="742">T303-R303</f>
        <v>-3.25</v>
      </c>
      <c r="AI303" s="25">
        <f t="shared" ref="AI303:AI307" si="743">U303-R303</f>
        <v>-7.5</v>
      </c>
      <c r="AK303" s="29">
        <f t="shared" ref="AK303:AK307" si="744">X303-W303</f>
        <v>4.9999999999999822E-2</v>
      </c>
      <c r="AL303" s="25">
        <f t="shared" ref="AL303:AL307" si="745">Y303-W303</f>
        <v>9.9999999999997868E-3</v>
      </c>
      <c r="AM303" s="25">
        <f t="shared" ref="AM303:AM307" si="746">Z303-W303</f>
        <v>-2.0000000000000018E-2</v>
      </c>
      <c r="AO303" s="29">
        <f t="shared" ref="AO303:AO307" si="747">D303-$C303</f>
        <v>0.10629999999999917</v>
      </c>
      <c r="AP303" s="25">
        <f t="shared" ref="AP303:AP307" si="748">E303-$C303</f>
        <v>5.2499999999999325E-2</v>
      </c>
      <c r="AQ303" s="25">
        <f t="shared" ref="AQ303:AQ307" si="749">F303-$C303</f>
        <v>-0.15870000000000051</v>
      </c>
      <c r="AR303" s="25">
        <f t="shared" ref="AR303:AR307" si="750">G303-$C303</f>
        <v>-0.23370000000000068</v>
      </c>
      <c r="AS303" s="100">
        <f t="shared" ref="AS303:AS307" si="751">C303/56</f>
        <v>0.10505535714285716</v>
      </c>
      <c r="AT303" s="28">
        <f t="shared" ref="AT303:AT307" si="752">D303/56</f>
        <v>0.10695357142857143</v>
      </c>
      <c r="AU303" s="28">
        <f t="shared" ref="AU303:AU307" si="753">E303/56</f>
        <v>0.10599285714285714</v>
      </c>
      <c r="AV303" s="28">
        <f t="shared" ref="AV303:AV307" si="754">F303/56</f>
        <v>0.10222142857142857</v>
      </c>
      <c r="AW303" s="28">
        <f t="shared" ref="AW303:AW307" si="755">G303/56</f>
        <v>0.10088214285714285</v>
      </c>
      <c r="AX303" s="12">
        <f t="shared" ref="AX303:AX307" si="756">(H303/2000)/AS303</f>
        <v>1.0296714317281703</v>
      </c>
      <c r="AY303" s="4">
        <f t="shared" ref="AY303:AY307" si="757">(I303/2000)/AT303</f>
        <v>1.0518582829665744</v>
      </c>
      <c r="AZ303" s="4">
        <f t="shared" ref="AZ303:AZ307" si="758">(J303/2000)/AU303</f>
        <v>1.0416267942583732</v>
      </c>
      <c r="BA303" s="4">
        <f t="shared" ref="BA303:BA307" si="759">(K303/2000)/AV303</f>
        <v>1.0131437355880093</v>
      </c>
      <c r="BB303" s="4">
        <f t="shared" ref="BB303:BB307" si="760">(L303/2000)/AW303</f>
        <v>1.0482529118136439</v>
      </c>
      <c r="BC303" s="12">
        <f t="shared" ref="BC303:BC307" si="761">(R303/2000)/AS303</f>
        <v>0.37599224898437894</v>
      </c>
      <c r="BD303" s="4">
        <f t="shared" ref="BD303:BD307" si="762">(S303/2000)/AT303</f>
        <v>0.35763181620863527</v>
      </c>
      <c r="BE303" s="4">
        <f t="shared" ref="BE303:BE307" si="763">(T303/2000)/AU303</f>
        <v>0.35733539995956604</v>
      </c>
      <c r="BF303" s="4">
        <f t="shared" ref="BF303:BF307" si="764">(U303/2000)/AV303</f>
        <v>0.34973097617217519</v>
      </c>
      <c r="BG303" s="4"/>
      <c r="BH303" s="12">
        <f t="shared" ref="BH303:BH307" si="765">R303/H303</f>
        <v>0.36515750306223854</v>
      </c>
      <c r="BI303" s="4">
        <f t="shared" ref="BI303:BI307" si="766">S303/I303</f>
        <v>0.34</v>
      </c>
      <c r="BJ303" s="4">
        <f t="shared" ref="BJ303:BJ307" si="767">T303/J303</f>
        <v>0.34305511525746119</v>
      </c>
      <c r="BK303" s="4">
        <f t="shared" ref="BK303:BK307" si="768">U303/K303</f>
        <v>0.34519383961763145</v>
      </c>
      <c r="BL303" s="4"/>
      <c r="BM303" s="35">
        <f t="shared" ref="BM303:BM307" si="769">C303*0.35</f>
        <v>2.0590850000000001</v>
      </c>
    </row>
    <row r="304" spans="1:65" x14ac:dyDescent="0.2">
      <c r="A304" s="65" t="s">
        <v>340</v>
      </c>
      <c r="B304" s="68">
        <v>41068</v>
      </c>
      <c r="C304" s="25">
        <v>6.0277500000000002</v>
      </c>
      <c r="D304" s="25">
        <v>6.1994999999999996</v>
      </c>
      <c r="E304" s="25">
        <v>6.0865</v>
      </c>
      <c r="F304" s="25">
        <v>5.8505000000000003</v>
      </c>
      <c r="G304" s="30">
        <v>5.7525000000000004</v>
      </c>
      <c r="H304" s="25">
        <v>210.3</v>
      </c>
      <c r="I304" s="25">
        <v>220</v>
      </c>
      <c r="J304" s="25">
        <v>215.35</v>
      </c>
      <c r="K304" s="25">
        <v>204.8</v>
      </c>
      <c r="L304" s="30">
        <v>210.3</v>
      </c>
      <c r="M304" s="25">
        <v>106.1</v>
      </c>
      <c r="N304" s="25">
        <v>110.7</v>
      </c>
      <c r="O304" s="25">
        <v>106.3</v>
      </c>
      <c r="P304" s="25">
        <v>101.35</v>
      </c>
      <c r="Q304" s="30">
        <v>100.1</v>
      </c>
      <c r="R304" s="25">
        <v>78.45</v>
      </c>
      <c r="S304" s="25">
        <v>76.900000000000006</v>
      </c>
      <c r="T304" s="25">
        <v>70.400000000000006</v>
      </c>
      <c r="U304" s="25">
        <v>70.900000000000006</v>
      </c>
      <c r="V304" s="30"/>
      <c r="W304" s="25">
        <v>2.0099999999999998</v>
      </c>
      <c r="X304" s="25">
        <v>2.02</v>
      </c>
      <c r="Y304" s="25">
        <v>1.99</v>
      </c>
      <c r="Z304" s="25">
        <v>2</v>
      </c>
      <c r="AA304" s="30"/>
      <c r="AB304" s="7"/>
      <c r="AC304" s="25">
        <f t="shared" si="737"/>
        <v>9.6999999999999886</v>
      </c>
      <c r="AD304" s="25">
        <f t="shared" si="738"/>
        <v>5.0499999999999829</v>
      </c>
      <c r="AE304" s="25">
        <f t="shared" si="739"/>
        <v>-5.5</v>
      </c>
      <c r="AF304" s="25">
        <f t="shared" si="740"/>
        <v>0</v>
      </c>
      <c r="AG304" s="29">
        <f t="shared" si="741"/>
        <v>-1.5499999999999972</v>
      </c>
      <c r="AH304" s="25">
        <f t="shared" si="742"/>
        <v>-8.0499999999999972</v>
      </c>
      <c r="AI304" s="25">
        <f t="shared" si="743"/>
        <v>-7.5499999999999972</v>
      </c>
      <c r="AK304" s="29">
        <f t="shared" si="744"/>
        <v>1.0000000000000231E-2</v>
      </c>
      <c r="AL304" s="25">
        <f t="shared" si="745"/>
        <v>-1.9999999999999796E-2</v>
      </c>
      <c r="AM304" s="25">
        <f t="shared" si="746"/>
        <v>-9.9999999999997868E-3</v>
      </c>
      <c r="AO304" s="29">
        <f t="shared" si="747"/>
        <v>0.1717499999999994</v>
      </c>
      <c r="AP304" s="25">
        <f t="shared" si="748"/>
        <v>5.8749999999999858E-2</v>
      </c>
      <c r="AQ304" s="25">
        <f t="shared" si="749"/>
        <v>-0.17724999999999991</v>
      </c>
      <c r="AR304" s="25">
        <f t="shared" si="750"/>
        <v>-0.27524999999999977</v>
      </c>
      <c r="AS304" s="100">
        <f t="shared" si="751"/>
        <v>0.10763839285714286</v>
      </c>
      <c r="AT304" s="28">
        <f t="shared" si="752"/>
        <v>0.11070535714285713</v>
      </c>
      <c r="AU304" s="28">
        <f t="shared" si="753"/>
        <v>0.10868750000000001</v>
      </c>
      <c r="AV304" s="28">
        <f t="shared" si="754"/>
        <v>0.10447321428571429</v>
      </c>
      <c r="AW304" s="28">
        <f t="shared" si="755"/>
        <v>0.10272321428571429</v>
      </c>
      <c r="AX304" s="12">
        <f t="shared" si="756"/>
        <v>0.97688192111484395</v>
      </c>
      <c r="AY304" s="4">
        <f t="shared" si="757"/>
        <v>0.99362851842890565</v>
      </c>
      <c r="AZ304" s="4">
        <f t="shared" si="758"/>
        <v>0.9906843013225991</v>
      </c>
      <c r="BA304" s="4">
        <f t="shared" si="759"/>
        <v>0.98015554226134516</v>
      </c>
      <c r="BB304" s="4">
        <f t="shared" si="760"/>
        <v>1.0236245110821383</v>
      </c>
      <c r="BC304" s="12">
        <f t="shared" si="761"/>
        <v>0.36441458255567999</v>
      </c>
      <c r="BD304" s="4">
        <f t="shared" si="762"/>
        <v>0.34731833212355845</v>
      </c>
      <c r="BE304" s="4">
        <f t="shared" si="763"/>
        <v>0.32386428982173665</v>
      </c>
      <c r="BF304" s="4">
        <f t="shared" si="764"/>
        <v>0.33932142551918637</v>
      </c>
      <c r="BG304" s="4"/>
      <c r="BH304" s="12">
        <f t="shared" si="765"/>
        <v>0.37303851640513552</v>
      </c>
      <c r="BI304" s="4">
        <f t="shared" si="766"/>
        <v>0.34954545454545455</v>
      </c>
      <c r="BJ304" s="4">
        <f t="shared" si="767"/>
        <v>0.32690968191316466</v>
      </c>
      <c r="BK304" s="4">
        <f t="shared" si="768"/>
        <v>0.34619140625</v>
      </c>
      <c r="BL304" s="4"/>
      <c r="BM304" s="35">
        <f t="shared" si="769"/>
        <v>2.1097125000000001</v>
      </c>
    </row>
    <row r="305" spans="1:65" x14ac:dyDescent="0.2">
      <c r="A305" s="65" t="s">
        <v>341</v>
      </c>
      <c r="B305" s="68">
        <v>41075</v>
      </c>
      <c r="C305" s="25">
        <v>6.2753499999999995</v>
      </c>
      <c r="D305" s="25">
        <v>6.4244000000000003</v>
      </c>
      <c r="E305" s="25">
        <v>6.32</v>
      </c>
      <c r="F305" s="25">
        <v>6.0890000000000004</v>
      </c>
      <c r="G305" s="30">
        <v>6.0460000000000003</v>
      </c>
      <c r="H305" s="25">
        <v>213.35</v>
      </c>
      <c r="I305" s="25">
        <v>220</v>
      </c>
      <c r="J305" s="25">
        <v>221.45</v>
      </c>
      <c r="K305" s="25">
        <v>205.9</v>
      </c>
      <c r="L305" s="30">
        <v>211.2</v>
      </c>
      <c r="M305" s="25">
        <v>106.55000000000001</v>
      </c>
      <c r="N305" s="25">
        <v>107</v>
      </c>
      <c r="O305" s="25">
        <v>109.3</v>
      </c>
      <c r="P305" s="25">
        <v>103</v>
      </c>
      <c r="Q305" s="30">
        <v>100.4</v>
      </c>
      <c r="R305" s="25">
        <v>79.349999999999994</v>
      </c>
      <c r="S305" s="25">
        <v>77.5</v>
      </c>
      <c r="T305" s="25">
        <v>70.37</v>
      </c>
      <c r="U305" s="25">
        <v>73.099999999999994</v>
      </c>
      <c r="V305" s="30"/>
      <c r="W305" s="25">
        <v>1.98</v>
      </c>
      <c r="X305" s="25">
        <v>2.0299999999999998</v>
      </c>
      <c r="Y305" s="25">
        <v>1.95</v>
      </c>
      <c r="Z305" s="25">
        <v>1.94</v>
      </c>
      <c r="AA305" s="30"/>
      <c r="AB305" s="7"/>
      <c r="AC305" s="25">
        <f t="shared" si="737"/>
        <v>6.6500000000000057</v>
      </c>
      <c r="AD305" s="25">
        <f t="shared" si="738"/>
        <v>8.0999999999999943</v>
      </c>
      <c r="AE305" s="25">
        <f t="shared" si="739"/>
        <v>-7.4499999999999886</v>
      </c>
      <c r="AF305" s="25">
        <f t="shared" si="740"/>
        <v>-2.1500000000000057</v>
      </c>
      <c r="AG305" s="29">
        <f t="shared" si="741"/>
        <v>-1.8499999999999943</v>
      </c>
      <c r="AH305" s="25">
        <f t="shared" si="742"/>
        <v>-8.9799999999999898</v>
      </c>
      <c r="AI305" s="25">
        <f t="shared" si="743"/>
        <v>-6.25</v>
      </c>
      <c r="AK305" s="29">
        <f t="shared" si="744"/>
        <v>4.9999999999999822E-2</v>
      </c>
      <c r="AL305" s="25">
        <f t="shared" si="745"/>
        <v>-3.0000000000000027E-2</v>
      </c>
      <c r="AM305" s="25">
        <f t="shared" si="746"/>
        <v>-4.0000000000000036E-2</v>
      </c>
      <c r="AO305" s="29">
        <f t="shared" si="747"/>
        <v>0.14905000000000079</v>
      </c>
      <c r="AP305" s="25">
        <f t="shared" si="748"/>
        <v>4.4650000000000745E-2</v>
      </c>
      <c r="AQ305" s="25">
        <f t="shared" si="749"/>
        <v>-0.18634999999999913</v>
      </c>
      <c r="AR305" s="25">
        <f t="shared" si="750"/>
        <v>-0.22934999999999928</v>
      </c>
      <c r="AS305" s="100">
        <f t="shared" si="751"/>
        <v>0.11205982142857142</v>
      </c>
      <c r="AT305" s="28">
        <f t="shared" si="752"/>
        <v>0.11472142857142857</v>
      </c>
      <c r="AU305" s="28">
        <f t="shared" si="753"/>
        <v>0.11285714285714286</v>
      </c>
      <c r="AV305" s="28">
        <f t="shared" si="754"/>
        <v>0.10873214285714286</v>
      </c>
      <c r="AW305" s="28">
        <f t="shared" si="755"/>
        <v>0.10796428571428572</v>
      </c>
      <c r="AX305" s="12">
        <f t="shared" si="756"/>
        <v>0.95194690335997201</v>
      </c>
      <c r="AY305" s="4">
        <f t="shared" si="757"/>
        <v>0.95884440570325635</v>
      </c>
      <c r="AZ305" s="4">
        <f t="shared" si="758"/>
        <v>0.98110759493670874</v>
      </c>
      <c r="BA305" s="4">
        <f t="shared" si="759"/>
        <v>0.94682213828214812</v>
      </c>
      <c r="BB305" s="4">
        <f t="shared" si="760"/>
        <v>0.97810122394971877</v>
      </c>
      <c r="BC305" s="12">
        <f t="shared" si="761"/>
        <v>0.35405196522903104</v>
      </c>
      <c r="BD305" s="4">
        <f t="shared" si="762"/>
        <v>0.33777473382728346</v>
      </c>
      <c r="BE305" s="4">
        <f t="shared" si="763"/>
        <v>0.31176582278481013</v>
      </c>
      <c r="BF305" s="4">
        <f t="shared" si="764"/>
        <v>0.33614715059944161</v>
      </c>
      <c r="BG305" s="4"/>
      <c r="BH305" s="12">
        <f t="shared" si="765"/>
        <v>0.3719240684321537</v>
      </c>
      <c r="BI305" s="4">
        <f t="shared" si="766"/>
        <v>0.35227272727272729</v>
      </c>
      <c r="BJ305" s="4">
        <f t="shared" si="767"/>
        <v>0.31776924813727708</v>
      </c>
      <c r="BK305" s="4">
        <f t="shared" si="768"/>
        <v>0.35502671199611457</v>
      </c>
      <c r="BL305" s="4"/>
      <c r="BM305" s="35">
        <f t="shared" si="769"/>
        <v>2.1963724999999998</v>
      </c>
    </row>
    <row r="306" spans="1:65" x14ac:dyDescent="0.2">
      <c r="A306" s="65" t="s">
        <v>342</v>
      </c>
      <c r="B306" s="68">
        <v>41082</v>
      </c>
      <c r="C306" s="25">
        <v>6.3209</v>
      </c>
      <c r="D306" s="25">
        <v>6.5315000000000003</v>
      </c>
      <c r="E306" s="25">
        <v>6.2948000000000004</v>
      </c>
      <c r="F306" s="25">
        <v>6.1327999999999996</v>
      </c>
      <c r="G306" s="30">
        <v>6.1073000000000004</v>
      </c>
      <c r="H306" s="25">
        <v>216.9</v>
      </c>
      <c r="I306" s="25">
        <v>220.5</v>
      </c>
      <c r="J306" s="25">
        <v>223.3</v>
      </c>
      <c r="K306" s="25">
        <v>208.5</v>
      </c>
      <c r="L306" s="30">
        <v>211.5</v>
      </c>
      <c r="M306" s="25">
        <v>106.75</v>
      </c>
      <c r="N306" s="25">
        <v>107</v>
      </c>
      <c r="O306" s="25">
        <v>114.6</v>
      </c>
      <c r="P306" s="25">
        <v>103.35</v>
      </c>
      <c r="Q306" s="30">
        <v>100.5</v>
      </c>
      <c r="R306" s="25">
        <v>80.150000000000006</v>
      </c>
      <c r="S306" s="25">
        <v>79.900000000000006</v>
      </c>
      <c r="T306" s="25">
        <v>75.400000000000006</v>
      </c>
      <c r="U306" s="25">
        <v>73.400000000000006</v>
      </c>
      <c r="V306" s="30"/>
      <c r="W306" s="25">
        <v>1.98</v>
      </c>
      <c r="X306" s="25">
        <v>2.02</v>
      </c>
      <c r="Y306" s="25">
        <v>1.94</v>
      </c>
      <c r="Z306" s="25">
        <v>1.94</v>
      </c>
      <c r="AA306" s="30"/>
      <c r="AB306" s="7"/>
      <c r="AC306" s="25">
        <f t="shared" si="737"/>
        <v>3.5999999999999943</v>
      </c>
      <c r="AD306" s="25">
        <f t="shared" si="738"/>
        <v>6.4000000000000057</v>
      </c>
      <c r="AE306" s="25">
        <f t="shared" si="739"/>
        <v>-8.4000000000000057</v>
      </c>
      <c r="AF306" s="25">
        <f t="shared" si="740"/>
        <v>-5.4000000000000057</v>
      </c>
      <c r="AG306" s="29">
        <f t="shared" si="741"/>
        <v>-0.25</v>
      </c>
      <c r="AH306" s="25">
        <f t="shared" si="742"/>
        <v>-4.75</v>
      </c>
      <c r="AI306" s="25">
        <f t="shared" si="743"/>
        <v>-6.75</v>
      </c>
      <c r="AK306" s="29">
        <f t="shared" si="744"/>
        <v>4.0000000000000036E-2</v>
      </c>
      <c r="AL306" s="25">
        <f t="shared" si="745"/>
        <v>-4.0000000000000036E-2</v>
      </c>
      <c r="AM306" s="25">
        <f t="shared" si="746"/>
        <v>-4.0000000000000036E-2</v>
      </c>
      <c r="AO306" s="29">
        <f t="shared" si="747"/>
        <v>0.21060000000000034</v>
      </c>
      <c r="AP306" s="25">
        <f t="shared" si="748"/>
        <v>-2.6099999999999568E-2</v>
      </c>
      <c r="AQ306" s="25">
        <f t="shared" si="749"/>
        <v>-0.18810000000000038</v>
      </c>
      <c r="AR306" s="25">
        <f t="shared" si="750"/>
        <v>-0.21359999999999957</v>
      </c>
      <c r="AS306" s="100">
        <f t="shared" si="751"/>
        <v>0.11287321428571429</v>
      </c>
      <c r="AT306" s="28">
        <f t="shared" si="752"/>
        <v>0.11663392857142858</v>
      </c>
      <c r="AU306" s="28">
        <f t="shared" si="753"/>
        <v>0.11240714285714286</v>
      </c>
      <c r="AV306" s="28">
        <f t="shared" si="754"/>
        <v>0.1095142857142857</v>
      </c>
      <c r="AW306" s="28">
        <f t="shared" si="755"/>
        <v>0.10905892857142858</v>
      </c>
      <c r="AX306" s="12">
        <f t="shared" si="756"/>
        <v>0.96081254251767945</v>
      </c>
      <c r="AY306" s="4">
        <f t="shared" si="757"/>
        <v>0.94526525300466957</v>
      </c>
      <c r="AZ306" s="4">
        <f t="shared" si="758"/>
        <v>0.99326428162928126</v>
      </c>
      <c r="BA306" s="4">
        <f t="shared" si="759"/>
        <v>0.95193060266110108</v>
      </c>
      <c r="BB306" s="4">
        <f t="shared" si="760"/>
        <v>0.96965926022956117</v>
      </c>
      <c r="BC306" s="12">
        <f t="shared" si="761"/>
        <v>0.35504437659194099</v>
      </c>
      <c r="BD306" s="4">
        <f t="shared" si="762"/>
        <v>0.34252468805021813</v>
      </c>
      <c r="BE306" s="4">
        <f t="shared" si="763"/>
        <v>0.33538793925144567</v>
      </c>
      <c r="BF306" s="4">
        <f t="shared" si="764"/>
        <v>0.33511609705191764</v>
      </c>
      <c r="BG306" s="4"/>
      <c r="BH306" s="12">
        <f t="shared" si="765"/>
        <v>0.36952512678653759</v>
      </c>
      <c r="BI306" s="4">
        <f t="shared" si="766"/>
        <v>0.36235827664399095</v>
      </c>
      <c r="BJ306" s="4">
        <f t="shared" si="767"/>
        <v>0.33766233766233766</v>
      </c>
      <c r="BK306" s="4">
        <f t="shared" si="768"/>
        <v>0.3520383693045564</v>
      </c>
      <c r="BL306" s="4"/>
      <c r="BM306" s="35">
        <f t="shared" si="769"/>
        <v>2.2123149999999998</v>
      </c>
    </row>
    <row r="307" spans="1:65" x14ac:dyDescent="0.2">
      <c r="A307" s="103" t="s">
        <v>343</v>
      </c>
      <c r="B307" s="68">
        <v>41089</v>
      </c>
      <c r="C307" s="25">
        <v>6.5093999999999994</v>
      </c>
      <c r="D307" s="25">
        <v>6.8194999999999997</v>
      </c>
      <c r="E307" s="25">
        <v>6.4198000000000004</v>
      </c>
      <c r="F307" s="25">
        <v>6.3170000000000002</v>
      </c>
      <c r="G307" s="30">
        <v>6.2474999999999996</v>
      </c>
      <c r="H307" s="25">
        <v>224.35</v>
      </c>
      <c r="I307" s="25">
        <v>227.6</v>
      </c>
      <c r="J307" s="25">
        <v>236.85</v>
      </c>
      <c r="K307" s="25">
        <v>216.9</v>
      </c>
      <c r="L307" s="30">
        <v>217</v>
      </c>
      <c r="M307" s="25">
        <v>107.80000000000001</v>
      </c>
      <c r="N307" s="25">
        <v>109.8</v>
      </c>
      <c r="O307" s="25">
        <v>124.9</v>
      </c>
      <c r="P307" s="25">
        <v>107.6</v>
      </c>
      <c r="Q307" s="30">
        <v>101.9</v>
      </c>
      <c r="R307" s="25">
        <v>82</v>
      </c>
      <c r="S307" s="25">
        <v>84.7</v>
      </c>
      <c r="T307" s="25">
        <v>81.58</v>
      </c>
      <c r="U307" s="25">
        <v>77.7</v>
      </c>
      <c r="V307" s="30"/>
      <c r="W307" s="25">
        <v>2.0299999999999998</v>
      </c>
      <c r="X307" s="25">
        <v>2.0499999999999998</v>
      </c>
      <c r="Y307" s="25">
        <v>1.99</v>
      </c>
      <c r="Z307" s="25">
        <v>1.99</v>
      </c>
      <c r="AA307" s="30"/>
      <c r="AB307" s="7"/>
      <c r="AC307" s="25">
        <f t="shared" si="737"/>
        <v>3.25</v>
      </c>
      <c r="AD307" s="25">
        <f t="shared" si="738"/>
        <v>12.5</v>
      </c>
      <c r="AE307" s="25">
        <f t="shared" si="739"/>
        <v>-7.4499999999999886</v>
      </c>
      <c r="AF307" s="25">
        <f t="shared" si="740"/>
        <v>-7.3499999999999943</v>
      </c>
      <c r="AG307" s="29">
        <f t="shared" si="741"/>
        <v>2.7000000000000028</v>
      </c>
      <c r="AH307" s="25">
        <f t="shared" si="742"/>
        <v>-0.42000000000000171</v>
      </c>
      <c r="AI307" s="25">
        <f t="shared" si="743"/>
        <v>-4.2999999999999972</v>
      </c>
      <c r="AK307" s="29">
        <f t="shared" si="744"/>
        <v>2.0000000000000018E-2</v>
      </c>
      <c r="AL307" s="25">
        <f t="shared" si="745"/>
        <v>-3.9999999999999813E-2</v>
      </c>
      <c r="AM307" s="25">
        <f t="shared" si="746"/>
        <v>-3.9999999999999813E-2</v>
      </c>
      <c r="AO307" s="29">
        <f t="shared" si="747"/>
        <v>0.31010000000000026</v>
      </c>
      <c r="AP307" s="25">
        <f t="shared" si="748"/>
        <v>-8.9599999999999014E-2</v>
      </c>
      <c r="AQ307" s="25">
        <f t="shared" si="749"/>
        <v>-0.19239999999999924</v>
      </c>
      <c r="AR307" s="25">
        <f t="shared" si="750"/>
        <v>-0.2618999999999998</v>
      </c>
      <c r="AS307" s="100">
        <f t="shared" si="751"/>
        <v>0.1162392857142857</v>
      </c>
      <c r="AT307" s="28">
        <f t="shared" si="752"/>
        <v>0.12177678571428571</v>
      </c>
      <c r="AU307" s="28">
        <f t="shared" si="753"/>
        <v>0.11463928571428572</v>
      </c>
      <c r="AV307" s="28">
        <f t="shared" si="754"/>
        <v>0.11280357142857143</v>
      </c>
      <c r="AW307" s="28">
        <f t="shared" si="755"/>
        <v>0.1115625</v>
      </c>
      <c r="AX307" s="12">
        <f t="shared" si="756"/>
        <v>0.96503517989369236</v>
      </c>
      <c r="AY307" s="4">
        <f t="shared" si="757"/>
        <v>0.93449666397829756</v>
      </c>
      <c r="AZ307" s="4">
        <f t="shared" si="758"/>
        <v>1.0330228356023552</v>
      </c>
      <c r="BA307" s="4">
        <f t="shared" si="759"/>
        <v>0.96140573056830769</v>
      </c>
      <c r="BB307" s="4">
        <f t="shared" si="760"/>
        <v>0.97254901960784312</v>
      </c>
      <c r="BC307" s="12">
        <f t="shared" si="761"/>
        <v>0.35272068086152342</v>
      </c>
      <c r="BD307" s="4">
        <f t="shared" si="762"/>
        <v>0.34776743162988488</v>
      </c>
      <c r="BE307" s="4">
        <f t="shared" si="763"/>
        <v>0.35581170752982955</v>
      </c>
      <c r="BF307" s="4">
        <f t="shared" si="764"/>
        <v>0.34440398923539656</v>
      </c>
      <c r="BG307" s="4"/>
      <c r="BH307" s="12">
        <f t="shared" si="765"/>
        <v>0.36550033429908624</v>
      </c>
      <c r="BI307" s="4">
        <f t="shared" si="766"/>
        <v>0.37214411247803164</v>
      </c>
      <c r="BJ307" s="4">
        <f t="shared" si="767"/>
        <v>0.34443740764196751</v>
      </c>
      <c r="BK307" s="4">
        <f t="shared" si="768"/>
        <v>0.35822959889349931</v>
      </c>
      <c r="BL307" s="4"/>
      <c r="BM307" s="35">
        <f t="shared" si="769"/>
        <v>2.2782899999999997</v>
      </c>
    </row>
    <row r="308" spans="1:65" x14ac:dyDescent="0.2">
      <c r="A308" s="65" t="s">
        <v>346</v>
      </c>
      <c r="B308" s="68">
        <v>41096</v>
      </c>
      <c r="C308" s="25">
        <v>6.9649999999999999</v>
      </c>
      <c r="D308" s="25">
        <v>7.2218999999999998</v>
      </c>
      <c r="E308" s="25">
        <v>6.6337999999999999</v>
      </c>
      <c r="F308" s="25">
        <v>6.6513</v>
      </c>
      <c r="G308" s="30">
        <v>6.78</v>
      </c>
      <c r="H308" s="25">
        <v>237.845</v>
      </c>
      <c r="I308" s="25">
        <v>244.38</v>
      </c>
      <c r="J308" s="25">
        <v>244.75</v>
      </c>
      <c r="K308" s="25">
        <v>227.75</v>
      </c>
      <c r="L308" s="30">
        <v>221.88</v>
      </c>
      <c r="M308" s="25">
        <v>113.065</v>
      </c>
      <c r="N308" s="25">
        <v>118.5</v>
      </c>
      <c r="O308" s="25">
        <v>130.75</v>
      </c>
      <c r="P308" s="25">
        <v>112.25</v>
      </c>
      <c r="Q308" s="30">
        <v>103.25</v>
      </c>
      <c r="R308" s="25">
        <v>80.88</v>
      </c>
      <c r="T308" s="25">
        <v>88.88</v>
      </c>
      <c r="U308" s="25">
        <v>81.88</v>
      </c>
      <c r="V308" s="30"/>
      <c r="W308" s="25">
        <v>2.14</v>
      </c>
      <c r="X308" s="25">
        <v>2.2200000000000002</v>
      </c>
      <c r="Y308" s="25">
        <v>2.1</v>
      </c>
      <c r="Z308" s="25">
        <v>2.11</v>
      </c>
      <c r="AA308" s="30"/>
      <c r="AB308" s="7"/>
      <c r="AC308" s="25">
        <f t="shared" ref="AC308:AC315" si="770">I308-H308</f>
        <v>6.5349999999999966</v>
      </c>
      <c r="AD308" s="25">
        <f t="shared" ref="AD308:AD316" si="771">J308-H308</f>
        <v>6.9050000000000011</v>
      </c>
      <c r="AE308" s="25">
        <f t="shared" ref="AE308:AE316" si="772">K308-$H308</f>
        <v>-10.094999999999999</v>
      </c>
      <c r="AF308" s="25">
        <f>L308-$H308</f>
        <v>-15.965000000000003</v>
      </c>
      <c r="AG308" s="29"/>
      <c r="AH308" s="25">
        <f t="shared" ref="AH308:AH316" si="773">T308-R308</f>
        <v>8</v>
      </c>
      <c r="AI308" s="25">
        <f t="shared" ref="AI308:AI316" si="774">U308-R308</f>
        <v>1</v>
      </c>
      <c r="AK308" s="29">
        <f t="shared" ref="AK308:AK316" si="775">X308-W308</f>
        <v>8.0000000000000071E-2</v>
      </c>
      <c r="AL308" s="25">
        <f t="shared" ref="AL308:AL316" si="776">Y308-W308</f>
        <v>-4.0000000000000036E-2</v>
      </c>
      <c r="AM308" s="25">
        <f t="shared" ref="AM308:AM316" si="777">Z308-W308</f>
        <v>-3.0000000000000249E-2</v>
      </c>
      <c r="AO308" s="29">
        <f t="shared" ref="AO308:AO316" si="778">D308-$C308</f>
        <v>0.25689999999999991</v>
      </c>
      <c r="AP308" s="25">
        <f t="shared" ref="AP308:AP316" si="779">E308-$C308</f>
        <v>-0.33119999999999994</v>
      </c>
      <c r="AQ308" s="25">
        <f t="shared" ref="AQ308:AQ316" si="780">F308-$C308</f>
        <v>-0.31369999999999987</v>
      </c>
      <c r="AR308" s="25">
        <f t="shared" ref="AR308:AR316" si="781">G308-$C308</f>
        <v>-0.18499999999999961</v>
      </c>
      <c r="AS308" s="100">
        <f t="shared" ref="AS308:AS316" si="782">C308/56</f>
        <v>0.124375</v>
      </c>
      <c r="AT308" s="28">
        <f t="shared" ref="AT308:AT316" si="783">D308/56</f>
        <v>0.12896250000000001</v>
      </c>
      <c r="AU308" s="28">
        <f t="shared" ref="AU308:AU316" si="784">E308/56</f>
        <v>0.11846071428571428</v>
      </c>
      <c r="AV308" s="28">
        <f t="shared" ref="AV308:AV316" si="785">F308/56</f>
        <v>0.11877321428571429</v>
      </c>
      <c r="AW308" s="28">
        <f t="shared" ref="AW308:AW316" si="786">G308/56</f>
        <v>0.12107142857142858</v>
      </c>
      <c r="AX308" s="12">
        <f t="shared" ref="AX308:AX316" si="787">(H308/2000)/AS308</f>
        <v>0.95616080402010051</v>
      </c>
      <c r="AY308" s="4">
        <f t="shared" ref="AY308:AY316" si="788">(I308/2000)/AT308</f>
        <v>0.94748473393428312</v>
      </c>
      <c r="AZ308" s="4">
        <f t="shared" ref="AZ308:AZ316" si="789">(J308/2000)/AU308</f>
        <v>1.0330429015044169</v>
      </c>
      <c r="BA308" s="4">
        <f t="shared" ref="BA308:BA316" si="790">(K308/2000)/AV308</f>
        <v>0.95875994166553913</v>
      </c>
      <c r="BB308" s="4">
        <f t="shared" ref="BB308:BB316" si="791">(L308/2000)/AW308</f>
        <v>0.91631858407079636</v>
      </c>
      <c r="BC308" s="12">
        <f t="shared" ref="BC308:BC316" si="792">(R308/2000)/AS308</f>
        <v>0.32514572864321606</v>
      </c>
      <c r="BD308" s="4"/>
      <c r="BE308" s="4">
        <f t="shared" ref="BE308:BE316" si="793">(T308/2000)/AU308</f>
        <v>0.37514546715306463</v>
      </c>
      <c r="BF308" s="4">
        <f t="shared" ref="BF308:BF316" si="794">(U308/2000)/AV308</f>
        <v>0.34469051162930553</v>
      </c>
      <c r="BG308" s="4"/>
      <c r="BH308" s="12">
        <f t="shared" ref="BH308:BH316" si="795">R308/H308</f>
        <v>0.34005339611932139</v>
      </c>
      <c r="BI308" s="4"/>
      <c r="BJ308" s="4">
        <f t="shared" ref="BJ308:BJ316" si="796">T308/J308</f>
        <v>0.3631460674157303</v>
      </c>
      <c r="BK308" s="4">
        <f t="shared" ref="BK308:BK316" si="797">U308/K308</f>
        <v>0.35951701427003291</v>
      </c>
      <c r="BL308" s="4"/>
      <c r="BM308" s="35">
        <f t="shared" ref="BM308:BM316" si="798">C308*0.35</f>
        <v>2.4377499999999999</v>
      </c>
    </row>
    <row r="309" spans="1:65" x14ac:dyDescent="0.2">
      <c r="A309" s="65" t="s">
        <v>347</v>
      </c>
      <c r="B309" s="68">
        <v>41103</v>
      </c>
      <c r="C309" s="25">
        <v>7.3149999999999995</v>
      </c>
      <c r="D309" s="25">
        <v>7.7489999999999997</v>
      </c>
      <c r="E309" s="25">
        <v>7.1639999999999997</v>
      </c>
      <c r="F309" s="25">
        <v>7.0170000000000003</v>
      </c>
      <c r="G309" s="30">
        <v>7.1749999999999998</v>
      </c>
      <c r="H309" s="25">
        <v>255.85</v>
      </c>
      <c r="I309" s="25">
        <v>262.2</v>
      </c>
      <c r="J309" s="25">
        <v>259.7</v>
      </c>
      <c r="K309" s="25">
        <v>246.05</v>
      </c>
      <c r="L309" s="30">
        <v>235</v>
      </c>
      <c r="M309" s="25">
        <v>123.5</v>
      </c>
      <c r="N309" s="25">
        <v>124.1</v>
      </c>
      <c r="O309" s="25">
        <v>132.69999999999999</v>
      </c>
      <c r="P309" s="25">
        <v>121.7</v>
      </c>
      <c r="Q309" s="30">
        <v>113.7</v>
      </c>
      <c r="R309" s="25">
        <v>84.4</v>
      </c>
      <c r="T309" s="25">
        <v>97.73</v>
      </c>
      <c r="U309" s="25">
        <v>86.4</v>
      </c>
      <c r="V309" s="30"/>
      <c r="W309" s="25">
        <v>2.27</v>
      </c>
      <c r="X309" s="25">
        <v>2.42</v>
      </c>
      <c r="Y309" s="25">
        <v>2.2599999999999998</v>
      </c>
      <c r="Z309" s="25">
        <v>2.27</v>
      </c>
      <c r="AA309" s="30"/>
      <c r="AB309" s="7"/>
      <c r="AC309" s="25">
        <f t="shared" si="770"/>
        <v>6.3499999999999943</v>
      </c>
      <c r="AD309" s="25">
        <f t="shared" si="771"/>
        <v>3.8499999999999943</v>
      </c>
      <c r="AE309" s="25">
        <f t="shared" si="772"/>
        <v>-9.7999999999999829</v>
      </c>
      <c r="AF309" s="25">
        <f t="shared" ref="AF309:AF316" si="799">L309-$H309</f>
        <v>-20.849999999999994</v>
      </c>
      <c r="AG309" s="29"/>
      <c r="AH309" s="25">
        <f t="shared" si="773"/>
        <v>13.329999999999998</v>
      </c>
      <c r="AI309" s="25">
        <f t="shared" si="774"/>
        <v>2</v>
      </c>
      <c r="AK309" s="29">
        <f t="shared" si="775"/>
        <v>0.14999999999999991</v>
      </c>
      <c r="AL309" s="25">
        <f t="shared" si="776"/>
        <v>-1.0000000000000231E-2</v>
      </c>
      <c r="AM309" s="25">
        <f t="shared" si="777"/>
        <v>0</v>
      </c>
      <c r="AO309" s="29">
        <f t="shared" si="778"/>
        <v>0.43400000000000016</v>
      </c>
      <c r="AP309" s="25">
        <f t="shared" si="779"/>
        <v>-0.1509999999999998</v>
      </c>
      <c r="AQ309" s="25">
        <f t="shared" si="780"/>
        <v>-0.29799999999999915</v>
      </c>
      <c r="AR309" s="25">
        <f t="shared" si="781"/>
        <v>-0.13999999999999968</v>
      </c>
      <c r="AS309" s="100">
        <f t="shared" si="782"/>
        <v>0.13062499999999999</v>
      </c>
      <c r="AT309" s="28">
        <f t="shared" si="783"/>
        <v>0.138375</v>
      </c>
      <c r="AU309" s="28">
        <f t="shared" si="784"/>
        <v>0.12792857142857142</v>
      </c>
      <c r="AV309" s="28">
        <f t="shared" si="785"/>
        <v>0.12530357142857143</v>
      </c>
      <c r="AW309" s="28">
        <f t="shared" si="786"/>
        <v>0.12812499999999999</v>
      </c>
      <c r="AX309" s="12">
        <f t="shared" si="787"/>
        <v>0.97933014354067005</v>
      </c>
      <c r="AY309" s="4">
        <f t="shared" si="788"/>
        <v>0.94742547425474255</v>
      </c>
      <c r="AZ309" s="4">
        <f t="shared" si="789"/>
        <v>1.0150195421552206</v>
      </c>
      <c r="BA309" s="4">
        <f t="shared" si="790"/>
        <v>0.98181559070827995</v>
      </c>
      <c r="BB309" s="4">
        <f t="shared" si="791"/>
        <v>0.91707317073170735</v>
      </c>
      <c r="BC309" s="12">
        <f t="shared" si="792"/>
        <v>0.32306220095693783</v>
      </c>
      <c r="BD309" s="4"/>
      <c r="BE309" s="4">
        <f t="shared" si="793"/>
        <v>0.3819709659408152</v>
      </c>
      <c r="BF309" s="4">
        <f t="shared" si="794"/>
        <v>0.34476271911073109</v>
      </c>
      <c r="BG309" s="4"/>
      <c r="BH309" s="12">
        <f t="shared" si="795"/>
        <v>0.32988078952511241</v>
      </c>
      <c r="BI309" s="4"/>
      <c r="BJ309" s="4">
        <f t="shared" si="796"/>
        <v>0.37631882941855993</v>
      </c>
      <c r="BK309" s="4">
        <f t="shared" si="797"/>
        <v>0.35114814062182487</v>
      </c>
      <c r="BL309" s="4"/>
      <c r="BM309" s="35">
        <f t="shared" si="798"/>
        <v>2.5602499999999995</v>
      </c>
    </row>
    <row r="310" spans="1:65" x14ac:dyDescent="0.2">
      <c r="A310" s="65" t="s">
        <v>348</v>
      </c>
      <c r="B310" s="68">
        <v>41110</v>
      </c>
      <c r="C310" s="25">
        <v>7.8414999999999999</v>
      </c>
      <c r="D310" s="25">
        <v>8.2569999999999997</v>
      </c>
      <c r="E310" s="25">
        <v>7.774</v>
      </c>
      <c r="F310" s="25">
        <v>7.55</v>
      </c>
      <c r="G310" s="30">
        <v>7.7350000000000003</v>
      </c>
      <c r="H310" s="25">
        <v>268.57499999999999</v>
      </c>
      <c r="I310" s="25">
        <v>278.39999999999998</v>
      </c>
      <c r="J310" s="25">
        <v>291.45</v>
      </c>
      <c r="K310" s="25">
        <v>263.89999999999998</v>
      </c>
      <c r="L310" s="30">
        <v>258.5</v>
      </c>
      <c r="M310" s="25">
        <v>128.14999999999998</v>
      </c>
      <c r="N310" s="25">
        <v>131.9</v>
      </c>
      <c r="O310" s="25">
        <v>145.9</v>
      </c>
      <c r="P310" s="25">
        <v>136.80000000000001</v>
      </c>
      <c r="Q310" s="30">
        <v>123.4</v>
      </c>
      <c r="R310" s="25">
        <v>90.4</v>
      </c>
      <c r="T310" s="25">
        <v>103.5</v>
      </c>
      <c r="U310" s="25">
        <v>91.4</v>
      </c>
      <c r="V310" s="30"/>
      <c r="W310" s="25">
        <v>2.4700000000000002</v>
      </c>
      <c r="X310" s="25">
        <v>2.54</v>
      </c>
      <c r="Y310" s="25">
        <v>2.46</v>
      </c>
      <c r="Z310" s="25">
        <v>2.41</v>
      </c>
      <c r="AA310" s="30">
        <v>2.63</v>
      </c>
      <c r="AB310" s="7"/>
      <c r="AC310" s="25">
        <f t="shared" si="770"/>
        <v>9.8249999999999886</v>
      </c>
      <c r="AD310" s="25">
        <f t="shared" si="771"/>
        <v>22.875</v>
      </c>
      <c r="AE310" s="25">
        <f t="shared" si="772"/>
        <v>-4.6750000000000114</v>
      </c>
      <c r="AF310" s="25">
        <f t="shared" si="799"/>
        <v>-10.074999999999989</v>
      </c>
      <c r="AG310" s="29"/>
      <c r="AH310" s="25">
        <f t="shared" si="773"/>
        <v>13.099999999999994</v>
      </c>
      <c r="AI310" s="25">
        <f t="shared" si="774"/>
        <v>1</v>
      </c>
      <c r="AK310" s="29">
        <f t="shared" si="775"/>
        <v>6.999999999999984E-2</v>
      </c>
      <c r="AL310" s="25">
        <f t="shared" si="776"/>
        <v>-1.0000000000000231E-2</v>
      </c>
      <c r="AM310" s="25">
        <f t="shared" si="777"/>
        <v>-6.0000000000000053E-2</v>
      </c>
      <c r="AO310" s="29">
        <f t="shared" si="778"/>
        <v>0.41549999999999976</v>
      </c>
      <c r="AP310" s="25">
        <f t="shared" si="779"/>
        <v>-6.7499999999999893E-2</v>
      </c>
      <c r="AQ310" s="25">
        <f t="shared" si="780"/>
        <v>-0.29150000000000009</v>
      </c>
      <c r="AR310" s="25">
        <f t="shared" si="781"/>
        <v>-0.10649999999999959</v>
      </c>
      <c r="AS310" s="100">
        <f t="shared" si="782"/>
        <v>0.1400267857142857</v>
      </c>
      <c r="AT310" s="28">
        <f t="shared" si="783"/>
        <v>0.14744642857142856</v>
      </c>
      <c r="AU310" s="28">
        <f t="shared" si="784"/>
        <v>0.13882142857142857</v>
      </c>
      <c r="AV310" s="28">
        <f t="shared" si="785"/>
        <v>0.13482142857142856</v>
      </c>
      <c r="AW310" s="28">
        <f t="shared" si="786"/>
        <v>0.138125</v>
      </c>
      <c r="AX310" s="12">
        <f t="shared" si="787"/>
        <v>0.95901294395205006</v>
      </c>
      <c r="AY310" s="4">
        <f t="shared" si="788"/>
        <v>0.94407169674215818</v>
      </c>
      <c r="AZ310" s="4">
        <f t="shared" si="789"/>
        <v>1.049729868793414</v>
      </c>
      <c r="BA310" s="4">
        <f t="shared" si="790"/>
        <v>0.97870198675496678</v>
      </c>
      <c r="BB310" s="4">
        <f t="shared" si="791"/>
        <v>0.93574660633484164</v>
      </c>
      <c r="BC310" s="12">
        <f t="shared" si="792"/>
        <v>0.32279538353631326</v>
      </c>
      <c r="BD310" s="4"/>
      <c r="BE310" s="4">
        <f t="shared" si="793"/>
        <v>0.37278106508875741</v>
      </c>
      <c r="BF310" s="4">
        <f t="shared" si="794"/>
        <v>0.33896688741721859</v>
      </c>
      <c r="BG310" s="4"/>
      <c r="BH310" s="12">
        <f t="shared" si="795"/>
        <v>0.33659126873312856</v>
      </c>
      <c r="BI310" s="4"/>
      <c r="BJ310" s="4">
        <f t="shared" si="796"/>
        <v>0.355120946989192</v>
      </c>
      <c r="BK310" s="4">
        <f t="shared" si="797"/>
        <v>0.34634331186055328</v>
      </c>
      <c r="BL310" s="4"/>
      <c r="BM310" s="35">
        <f t="shared" si="798"/>
        <v>2.7445249999999999</v>
      </c>
    </row>
    <row r="311" spans="1:65" x14ac:dyDescent="0.2">
      <c r="A311" s="65" t="s">
        <v>349</v>
      </c>
      <c r="B311" s="68">
        <v>41117</v>
      </c>
      <c r="C311" s="25">
        <v>7.9772999999999996</v>
      </c>
      <c r="D311" s="25">
        <v>8.2955000000000005</v>
      </c>
      <c r="E311" s="25">
        <v>7.9584999999999999</v>
      </c>
      <c r="F311" s="25">
        <v>7.6402999999999999</v>
      </c>
      <c r="G311" s="30">
        <v>7.9015000000000004</v>
      </c>
      <c r="H311" s="25">
        <v>288.375</v>
      </c>
      <c r="I311" s="25">
        <v>292.5</v>
      </c>
      <c r="J311" s="25">
        <v>323.35000000000002</v>
      </c>
      <c r="K311" s="25">
        <v>281.39999999999998</v>
      </c>
      <c r="L311" s="30">
        <v>271.5</v>
      </c>
      <c r="M311" s="25">
        <v>141.5</v>
      </c>
      <c r="N311" s="25">
        <v>139.5</v>
      </c>
      <c r="O311" s="25">
        <v>168.1</v>
      </c>
      <c r="P311" s="25">
        <v>147.05000000000001</v>
      </c>
      <c r="Q311" s="30">
        <v>129</v>
      </c>
      <c r="R311" s="25">
        <v>96.35</v>
      </c>
      <c r="T311" s="25">
        <v>110</v>
      </c>
      <c r="U311" s="25">
        <v>100.4</v>
      </c>
      <c r="V311" s="30"/>
      <c r="W311" s="25">
        <v>2.6</v>
      </c>
      <c r="X311" s="25">
        <v>2.66</v>
      </c>
      <c r="Y311" s="25">
        <v>2.66</v>
      </c>
      <c r="Z311" s="25">
        <v>2.5</v>
      </c>
      <c r="AA311" s="30">
        <v>2.63</v>
      </c>
      <c r="AB311" s="7"/>
      <c r="AC311" s="25">
        <f t="shared" si="770"/>
        <v>4.125</v>
      </c>
      <c r="AD311" s="25">
        <f t="shared" si="771"/>
        <v>34.975000000000023</v>
      </c>
      <c r="AE311" s="25">
        <f t="shared" si="772"/>
        <v>-6.9750000000000227</v>
      </c>
      <c r="AF311" s="25">
        <f>L311-$H311</f>
        <v>-16.875</v>
      </c>
      <c r="AG311" s="29"/>
      <c r="AH311" s="25">
        <f t="shared" si="773"/>
        <v>13.650000000000006</v>
      </c>
      <c r="AI311" s="25">
        <f t="shared" si="774"/>
        <v>4.0500000000000114</v>
      </c>
      <c r="AK311" s="29">
        <f t="shared" si="775"/>
        <v>6.0000000000000053E-2</v>
      </c>
      <c r="AL311" s="25">
        <f t="shared" si="776"/>
        <v>6.0000000000000053E-2</v>
      </c>
      <c r="AM311" s="25">
        <f t="shared" si="777"/>
        <v>-0.10000000000000009</v>
      </c>
      <c r="AO311" s="29">
        <f t="shared" si="778"/>
        <v>0.31820000000000093</v>
      </c>
      <c r="AP311" s="25">
        <f t="shared" si="779"/>
        <v>-1.8799999999999706E-2</v>
      </c>
      <c r="AQ311" s="25">
        <f t="shared" si="780"/>
        <v>-0.33699999999999974</v>
      </c>
      <c r="AR311" s="25">
        <f t="shared" si="781"/>
        <v>-7.5799999999999201E-2</v>
      </c>
      <c r="AS311" s="100">
        <f t="shared" si="782"/>
        <v>0.14245178571428571</v>
      </c>
      <c r="AT311" s="28">
        <f t="shared" si="783"/>
        <v>0.14813392857142857</v>
      </c>
      <c r="AU311" s="28">
        <f t="shared" si="784"/>
        <v>0.14211607142857144</v>
      </c>
      <c r="AV311" s="28">
        <f t="shared" si="785"/>
        <v>0.13643392857142858</v>
      </c>
      <c r="AW311" s="28">
        <f t="shared" si="786"/>
        <v>0.14109821428571429</v>
      </c>
      <c r="AX311" s="12">
        <f t="shared" si="787"/>
        <v>1.0121845737279531</v>
      </c>
      <c r="AY311" s="4">
        <f t="shared" si="788"/>
        <v>0.98728226146706044</v>
      </c>
      <c r="AZ311" s="4">
        <f t="shared" si="789"/>
        <v>1.1376264371426776</v>
      </c>
      <c r="BA311" s="4">
        <f t="shared" si="790"/>
        <v>1.0312684056908759</v>
      </c>
      <c r="BB311" s="4">
        <f t="shared" si="791"/>
        <v>0.96209580459406452</v>
      </c>
      <c r="BC311" s="12">
        <f t="shared" si="792"/>
        <v>0.33818459879909241</v>
      </c>
      <c r="BD311" s="4"/>
      <c r="BE311" s="4">
        <f t="shared" si="793"/>
        <v>0.38700760193503797</v>
      </c>
      <c r="BF311" s="4">
        <f t="shared" si="794"/>
        <v>0.36794366713348953</v>
      </c>
      <c r="BG311" s="4"/>
      <c r="BH311" s="12">
        <f t="shared" si="795"/>
        <v>0.33411356740355436</v>
      </c>
      <c r="BI311" s="4"/>
      <c r="BJ311" s="4">
        <f t="shared" si="796"/>
        <v>0.34018865006958404</v>
      </c>
      <c r="BK311" s="4">
        <f t="shared" si="797"/>
        <v>0.3567874911158494</v>
      </c>
      <c r="BL311" s="4"/>
      <c r="BM311" s="35">
        <f t="shared" si="798"/>
        <v>2.7920549999999995</v>
      </c>
    </row>
    <row r="312" spans="1:65" x14ac:dyDescent="0.2">
      <c r="A312" s="65" t="s">
        <v>344</v>
      </c>
      <c r="B312" s="68">
        <v>41124</v>
      </c>
      <c r="C312" s="25">
        <v>8.0961499999999997</v>
      </c>
      <c r="D312" s="25">
        <v>8.3094999999999999</v>
      </c>
      <c r="E312" s="25">
        <v>8.0039999999999996</v>
      </c>
      <c r="F312" s="25">
        <v>7.7675000000000001</v>
      </c>
      <c r="G312" s="30">
        <v>7.923</v>
      </c>
      <c r="H312" s="25">
        <v>292.57499999999999</v>
      </c>
      <c r="I312" s="25">
        <v>300.3</v>
      </c>
      <c r="J312" s="25">
        <v>328.2</v>
      </c>
      <c r="K312" s="25">
        <v>288.3</v>
      </c>
      <c r="L312" s="30">
        <v>280.5</v>
      </c>
      <c r="M312" s="25">
        <v>145.10000000000002</v>
      </c>
      <c r="N312" s="25">
        <v>139.1</v>
      </c>
      <c r="O312" s="25">
        <v>165.5</v>
      </c>
      <c r="P312" s="25">
        <v>150.5</v>
      </c>
      <c r="Q312" s="30">
        <v>136</v>
      </c>
      <c r="R312" s="25">
        <v>91.75</v>
      </c>
      <c r="T312" s="25">
        <v>117.8</v>
      </c>
      <c r="U312" s="25">
        <v>105.2</v>
      </c>
      <c r="V312" s="30"/>
      <c r="W312" s="25">
        <v>2.5499999999999998</v>
      </c>
      <c r="X312" s="25">
        <v>2.52</v>
      </c>
      <c r="Y312" s="25">
        <v>2.54</v>
      </c>
      <c r="Z312" s="25">
        <v>2.5299999999999998</v>
      </c>
      <c r="AA312" s="30"/>
      <c r="AB312" s="7"/>
      <c r="AC312" s="25">
        <f t="shared" si="770"/>
        <v>7.7250000000000227</v>
      </c>
      <c r="AD312" s="25">
        <f t="shared" si="771"/>
        <v>35.625</v>
      </c>
      <c r="AE312" s="25">
        <f t="shared" si="772"/>
        <v>-4.2749999999999773</v>
      </c>
      <c r="AF312" s="25">
        <f t="shared" si="799"/>
        <v>-12.074999999999989</v>
      </c>
      <c r="AG312" s="29"/>
      <c r="AH312" s="25">
        <f t="shared" si="773"/>
        <v>26.049999999999997</v>
      </c>
      <c r="AI312" s="25">
        <f t="shared" si="774"/>
        <v>13.450000000000003</v>
      </c>
      <c r="AK312" s="29">
        <f t="shared" si="775"/>
        <v>-2.9999999999999805E-2</v>
      </c>
      <c r="AL312" s="25">
        <f t="shared" si="776"/>
        <v>-9.9999999999997868E-3</v>
      </c>
      <c r="AM312" s="25">
        <f t="shared" si="777"/>
        <v>-2.0000000000000018E-2</v>
      </c>
      <c r="AO312" s="29">
        <f t="shared" si="778"/>
        <v>0.21335000000000015</v>
      </c>
      <c r="AP312" s="25">
        <f t="shared" si="779"/>
        <v>-9.2150000000000176E-2</v>
      </c>
      <c r="AQ312" s="25">
        <f t="shared" si="780"/>
        <v>-0.32864999999999966</v>
      </c>
      <c r="AR312" s="25">
        <f t="shared" si="781"/>
        <v>-0.17314999999999969</v>
      </c>
      <c r="AS312" s="100">
        <f t="shared" si="782"/>
        <v>0.14457410714285715</v>
      </c>
      <c r="AT312" s="28">
        <f t="shared" si="783"/>
        <v>0.14838392857142857</v>
      </c>
      <c r="AU312" s="28">
        <f t="shared" si="784"/>
        <v>0.14292857142857143</v>
      </c>
      <c r="AV312" s="28">
        <f t="shared" si="785"/>
        <v>0.13870535714285714</v>
      </c>
      <c r="AW312" s="28">
        <f t="shared" si="786"/>
        <v>0.14148214285714286</v>
      </c>
      <c r="AX312" s="12">
        <f t="shared" si="787"/>
        <v>1.0118513120433785</v>
      </c>
      <c r="AY312" s="4">
        <f t="shared" si="788"/>
        <v>1.0119020398339251</v>
      </c>
      <c r="AZ312" s="4">
        <f t="shared" si="789"/>
        <v>1.1481259370314842</v>
      </c>
      <c r="BA312" s="4">
        <f t="shared" si="790"/>
        <v>1.0392532990022529</v>
      </c>
      <c r="BB312" s="4">
        <f t="shared" si="791"/>
        <v>0.99129117758424845</v>
      </c>
      <c r="BC312" s="12">
        <f t="shared" si="792"/>
        <v>0.31731131463720408</v>
      </c>
      <c r="BD312" s="4"/>
      <c r="BE312" s="4">
        <f t="shared" si="793"/>
        <v>0.41209395302348822</v>
      </c>
      <c r="BF312" s="4">
        <f t="shared" si="794"/>
        <v>0.37922111361441907</v>
      </c>
      <c r="BG312" s="4"/>
      <c r="BH312" s="12">
        <f t="shared" si="795"/>
        <v>0.31359480475091855</v>
      </c>
      <c r="BI312" s="4"/>
      <c r="BJ312" s="4">
        <f t="shared" si="796"/>
        <v>0.35892748324192564</v>
      </c>
      <c r="BK312" s="4">
        <f t="shared" si="797"/>
        <v>0.3648976760319112</v>
      </c>
      <c r="BL312" s="4"/>
      <c r="BM312" s="35">
        <f t="shared" si="798"/>
        <v>2.8336524999999999</v>
      </c>
    </row>
    <row r="313" spans="1:65" x14ac:dyDescent="0.2">
      <c r="A313" s="65" t="s">
        <v>350</v>
      </c>
      <c r="B313" s="68">
        <v>41131</v>
      </c>
      <c r="C313" s="25">
        <v>8.1540499999999998</v>
      </c>
      <c r="D313" s="25">
        <v>8.3330000000000002</v>
      </c>
      <c r="E313" s="25">
        <v>8.07</v>
      </c>
      <c r="F313" s="25">
        <v>7.8365</v>
      </c>
      <c r="G313" s="30">
        <v>7.9790000000000001</v>
      </c>
      <c r="H313" s="25">
        <v>302.10000000000002</v>
      </c>
      <c r="I313" s="25">
        <v>301.10000000000002</v>
      </c>
      <c r="J313" s="25">
        <v>328.65</v>
      </c>
      <c r="K313" s="25">
        <v>292</v>
      </c>
      <c r="L313" s="30">
        <v>286.5</v>
      </c>
      <c r="M313" s="25">
        <v>148.10000000000002</v>
      </c>
      <c r="N313" s="25">
        <v>138.69999999999999</v>
      </c>
      <c r="O313" s="25">
        <v>164</v>
      </c>
      <c r="P313" s="25">
        <v>152.4</v>
      </c>
      <c r="Q313" s="30">
        <v>136.80000000000001</v>
      </c>
      <c r="R313" s="25">
        <v>105.15</v>
      </c>
      <c r="T313" s="25">
        <v>115.4</v>
      </c>
      <c r="U313" s="25">
        <v>107.1</v>
      </c>
      <c r="V313" s="30"/>
      <c r="W313" s="25">
        <v>2.52</v>
      </c>
      <c r="X313" s="25">
        <v>2.5499999999999998</v>
      </c>
      <c r="Y313" s="25">
        <v>2.5099999999999998</v>
      </c>
      <c r="Z313" s="25">
        <v>2.48</v>
      </c>
      <c r="AA313" s="30"/>
      <c r="AB313" s="7"/>
      <c r="AC313" s="25">
        <f t="shared" si="770"/>
        <v>-1</v>
      </c>
      <c r="AD313" s="25">
        <f t="shared" si="771"/>
        <v>26.549999999999955</v>
      </c>
      <c r="AE313" s="25">
        <f t="shared" si="772"/>
        <v>-10.100000000000023</v>
      </c>
      <c r="AF313" s="25">
        <f t="shared" si="799"/>
        <v>-15.600000000000023</v>
      </c>
      <c r="AG313" s="29"/>
      <c r="AH313" s="25">
        <f t="shared" si="773"/>
        <v>10.25</v>
      </c>
      <c r="AI313" s="25">
        <f t="shared" si="774"/>
        <v>1.9499999999999886</v>
      </c>
      <c r="AK313" s="29">
        <f t="shared" si="775"/>
        <v>2.9999999999999805E-2</v>
      </c>
      <c r="AL313" s="25">
        <f t="shared" si="776"/>
        <v>-1.0000000000000231E-2</v>
      </c>
      <c r="AM313" s="25">
        <f t="shared" si="777"/>
        <v>-4.0000000000000036E-2</v>
      </c>
      <c r="AO313" s="29">
        <f t="shared" si="778"/>
        <v>0.17895000000000039</v>
      </c>
      <c r="AP313" s="25">
        <f t="shared" si="779"/>
        <v>-8.4049999999999514E-2</v>
      </c>
      <c r="AQ313" s="25">
        <f t="shared" si="780"/>
        <v>-0.31754999999999978</v>
      </c>
      <c r="AR313" s="25">
        <f t="shared" si="781"/>
        <v>-0.17504999999999971</v>
      </c>
      <c r="AS313" s="100">
        <f t="shared" si="782"/>
        <v>0.14560803571428571</v>
      </c>
      <c r="AT313" s="28">
        <f t="shared" si="783"/>
        <v>0.14880357142857142</v>
      </c>
      <c r="AU313" s="28">
        <f t="shared" si="784"/>
        <v>0.14410714285714285</v>
      </c>
      <c r="AV313" s="28">
        <f t="shared" si="785"/>
        <v>0.13993749999999999</v>
      </c>
      <c r="AW313" s="28">
        <f t="shared" si="786"/>
        <v>0.14248214285714286</v>
      </c>
      <c r="AX313" s="12">
        <f t="shared" si="787"/>
        <v>1.037374065648359</v>
      </c>
      <c r="AY313" s="4">
        <f t="shared" si="788"/>
        <v>1.0117364694587785</v>
      </c>
      <c r="AZ313" s="4">
        <f t="shared" si="789"/>
        <v>1.1402973977695168</v>
      </c>
      <c r="BA313" s="4">
        <f t="shared" si="790"/>
        <v>1.0433229120142922</v>
      </c>
      <c r="BB313" s="4">
        <f t="shared" si="791"/>
        <v>1.0053891465095874</v>
      </c>
      <c r="BC313" s="12">
        <f t="shared" si="792"/>
        <v>0.36107210527283989</v>
      </c>
      <c r="BD313" s="4"/>
      <c r="BE313" s="4">
        <f t="shared" si="793"/>
        <v>0.40039653035935568</v>
      </c>
      <c r="BF313" s="4">
        <f t="shared" si="794"/>
        <v>0.38267083519428319</v>
      </c>
      <c r="BG313" s="4"/>
      <c r="BH313" s="12">
        <f t="shared" si="795"/>
        <v>0.34806355511420056</v>
      </c>
      <c r="BI313" s="4"/>
      <c r="BJ313" s="4">
        <f t="shared" si="796"/>
        <v>0.35113342461585278</v>
      </c>
      <c r="BK313" s="4">
        <f t="shared" si="797"/>
        <v>0.3667808219178082</v>
      </c>
      <c r="BL313" s="4"/>
      <c r="BM313" s="35">
        <f t="shared" si="798"/>
        <v>2.8539174999999997</v>
      </c>
    </row>
    <row r="314" spans="1:65" x14ac:dyDescent="0.2">
      <c r="A314" s="65" t="s">
        <v>351</v>
      </c>
      <c r="B314" s="68">
        <v>41138</v>
      </c>
      <c r="C314" s="25">
        <v>8.0579999999999998</v>
      </c>
      <c r="D314" s="25">
        <v>8.1844999999999999</v>
      </c>
      <c r="E314" s="25">
        <v>7.9175000000000004</v>
      </c>
      <c r="F314" s="25">
        <v>7.76</v>
      </c>
      <c r="G314" s="30">
        <v>7.8304999999999998</v>
      </c>
      <c r="H314" s="25">
        <v>303.75</v>
      </c>
      <c r="I314" s="25">
        <v>300</v>
      </c>
      <c r="J314" s="25">
        <v>322.7</v>
      </c>
      <c r="K314" s="25">
        <v>292</v>
      </c>
      <c r="L314" s="30">
        <v>289.5</v>
      </c>
      <c r="M314" s="25">
        <v>149.94999999999999</v>
      </c>
      <c r="N314" s="25">
        <v>137.5</v>
      </c>
      <c r="O314" s="25">
        <v>162.9</v>
      </c>
      <c r="P314" s="25">
        <v>152</v>
      </c>
      <c r="Q314" s="30">
        <v>137.80000000000001</v>
      </c>
      <c r="R314" s="25">
        <v>91.55</v>
      </c>
      <c r="T314" s="25">
        <v>115</v>
      </c>
      <c r="U314" s="25">
        <v>106.8</v>
      </c>
      <c r="V314" s="30"/>
      <c r="W314" s="25">
        <v>2.5099999999999998</v>
      </c>
      <c r="X314" s="25">
        <v>2.5499999999999998</v>
      </c>
      <c r="Y314" s="25">
        <v>2.5299999999999998</v>
      </c>
      <c r="Z314" s="25">
        <v>2.54</v>
      </c>
      <c r="AA314" s="30"/>
      <c r="AB314" s="7"/>
      <c r="AC314" s="25">
        <f t="shared" si="770"/>
        <v>-3.75</v>
      </c>
      <c r="AD314" s="25">
        <f t="shared" si="771"/>
        <v>18.949999999999989</v>
      </c>
      <c r="AE314" s="25">
        <f t="shared" si="772"/>
        <v>-11.75</v>
      </c>
      <c r="AF314" s="25">
        <f t="shared" si="799"/>
        <v>-14.25</v>
      </c>
      <c r="AG314" s="29"/>
      <c r="AH314" s="25">
        <f t="shared" si="773"/>
        <v>23.450000000000003</v>
      </c>
      <c r="AI314" s="25">
        <f t="shared" si="774"/>
        <v>15.25</v>
      </c>
      <c r="AK314" s="29">
        <f t="shared" si="775"/>
        <v>4.0000000000000036E-2</v>
      </c>
      <c r="AL314" s="25">
        <f t="shared" si="776"/>
        <v>2.0000000000000018E-2</v>
      </c>
      <c r="AM314" s="25">
        <f t="shared" si="777"/>
        <v>3.0000000000000249E-2</v>
      </c>
      <c r="AO314" s="29">
        <f t="shared" si="778"/>
        <v>0.12650000000000006</v>
      </c>
      <c r="AP314" s="25">
        <f t="shared" si="779"/>
        <v>-0.1404999999999994</v>
      </c>
      <c r="AQ314" s="25">
        <f t="shared" si="780"/>
        <v>-0.29800000000000004</v>
      </c>
      <c r="AR314" s="25">
        <f t="shared" si="781"/>
        <v>-0.22750000000000004</v>
      </c>
      <c r="AS314" s="100">
        <f t="shared" si="782"/>
        <v>0.14389285714285713</v>
      </c>
      <c r="AT314" s="28">
        <f t="shared" si="783"/>
        <v>0.14615178571428572</v>
      </c>
      <c r="AU314" s="28">
        <f t="shared" si="784"/>
        <v>0.14138392857142859</v>
      </c>
      <c r="AV314" s="28">
        <f t="shared" si="785"/>
        <v>0.13857142857142857</v>
      </c>
      <c r="AW314" s="28">
        <f t="shared" si="786"/>
        <v>0.13983035714285713</v>
      </c>
      <c r="AX314" s="12">
        <f t="shared" si="787"/>
        <v>1.0554728220402088</v>
      </c>
      <c r="AY314" s="4">
        <f t="shared" si="788"/>
        <v>1.0263302584152971</v>
      </c>
      <c r="AZ314" s="4">
        <f t="shared" si="789"/>
        <v>1.1412188190716765</v>
      </c>
      <c r="BA314" s="4">
        <f t="shared" si="790"/>
        <v>1.0536082474226804</v>
      </c>
      <c r="BB314" s="4">
        <f t="shared" si="791"/>
        <v>1.0351829385096738</v>
      </c>
      <c r="BC314" s="12">
        <f t="shared" si="792"/>
        <v>0.31811863986100769</v>
      </c>
      <c r="BD314" s="4"/>
      <c r="BE314" s="4">
        <f t="shared" si="793"/>
        <v>0.40669403220713607</v>
      </c>
      <c r="BF314" s="4">
        <f t="shared" si="794"/>
        <v>0.38536082474226802</v>
      </c>
      <c r="BG314" s="4"/>
      <c r="BH314" s="12">
        <f t="shared" si="795"/>
        <v>0.30139917695473251</v>
      </c>
      <c r="BI314" s="4"/>
      <c r="BJ314" s="4">
        <f t="shared" si="796"/>
        <v>0.35636814378679887</v>
      </c>
      <c r="BK314" s="4">
        <f t="shared" si="797"/>
        <v>0.36575342465753424</v>
      </c>
      <c r="BL314" s="4"/>
      <c r="BM314" s="35">
        <f t="shared" si="798"/>
        <v>2.8202999999999996</v>
      </c>
    </row>
    <row r="315" spans="1:65" x14ac:dyDescent="0.2">
      <c r="A315" s="65" t="s">
        <v>352</v>
      </c>
      <c r="B315" s="68">
        <v>41145</v>
      </c>
      <c r="C315" s="25">
        <v>8.3105499999999992</v>
      </c>
      <c r="D315" s="25">
        <v>8.5410000000000004</v>
      </c>
      <c r="E315" s="25">
        <v>8.2070000000000007</v>
      </c>
      <c r="F315" s="25">
        <v>8.0184999999999995</v>
      </c>
      <c r="G315" s="30">
        <v>8.0730000000000004</v>
      </c>
      <c r="H315" s="25">
        <v>297.8</v>
      </c>
      <c r="I315" s="25">
        <v>301.5</v>
      </c>
      <c r="J315" s="25">
        <v>327.8</v>
      </c>
      <c r="K315" s="25">
        <v>291.5</v>
      </c>
      <c r="L315" s="30">
        <v>290</v>
      </c>
      <c r="M315" s="25">
        <v>146.89999999999998</v>
      </c>
      <c r="N315" s="25">
        <v>141.4</v>
      </c>
      <c r="O315" s="25">
        <v>168.4</v>
      </c>
      <c r="P315" s="25">
        <v>150.80000000000001</v>
      </c>
      <c r="Q315" s="30">
        <v>140</v>
      </c>
      <c r="R315" s="25">
        <v>110.55</v>
      </c>
      <c r="T315" s="25">
        <v>114.6</v>
      </c>
      <c r="U315" s="25">
        <v>106.1</v>
      </c>
      <c r="V315" s="30"/>
      <c r="W315" s="25">
        <v>2.5299999999999998</v>
      </c>
      <c r="X315" s="25">
        <v>2.57</v>
      </c>
      <c r="Y315" s="25">
        <v>2.5299999999999998</v>
      </c>
      <c r="Z315" s="25">
        <v>2.52</v>
      </c>
      <c r="AA315" s="30"/>
      <c r="AB315" s="7"/>
      <c r="AC315" s="25">
        <f t="shared" si="770"/>
        <v>3.6999999999999886</v>
      </c>
      <c r="AD315" s="25">
        <f t="shared" si="771"/>
        <v>30</v>
      </c>
      <c r="AE315" s="25">
        <f t="shared" si="772"/>
        <v>-6.3000000000000114</v>
      </c>
      <c r="AF315" s="25">
        <f t="shared" si="799"/>
        <v>-7.8000000000000114</v>
      </c>
      <c r="AG315" s="29"/>
      <c r="AH315" s="25">
        <f t="shared" si="773"/>
        <v>4.0499999999999972</v>
      </c>
      <c r="AI315" s="25">
        <f t="shared" si="774"/>
        <v>-4.4500000000000028</v>
      </c>
      <c r="AK315" s="29">
        <f t="shared" si="775"/>
        <v>4.0000000000000036E-2</v>
      </c>
      <c r="AL315" s="25">
        <f t="shared" si="776"/>
        <v>0</v>
      </c>
      <c r="AM315" s="25">
        <f t="shared" si="777"/>
        <v>-9.9999999999997868E-3</v>
      </c>
      <c r="AO315" s="29">
        <f t="shared" si="778"/>
        <v>0.23045000000000115</v>
      </c>
      <c r="AP315" s="25">
        <f t="shared" si="779"/>
        <v>-0.10354999999999848</v>
      </c>
      <c r="AQ315" s="25">
        <f t="shared" si="780"/>
        <v>-0.2920499999999997</v>
      </c>
      <c r="AR315" s="25">
        <f t="shared" si="781"/>
        <v>-0.23754999999999882</v>
      </c>
      <c r="AS315" s="100">
        <f t="shared" si="782"/>
        <v>0.14840267857142855</v>
      </c>
      <c r="AT315" s="28">
        <f t="shared" si="783"/>
        <v>0.15251785714285715</v>
      </c>
      <c r="AU315" s="28">
        <f t="shared" si="784"/>
        <v>0.14655357142857145</v>
      </c>
      <c r="AV315" s="28">
        <f t="shared" si="785"/>
        <v>0.1431875</v>
      </c>
      <c r="AW315" s="28">
        <f t="shared" si="786"/>
        <v>0.14416071428571428</v>
      </c>
      <c r="AX315" s="12">
        <f t="shared" si="787"/>
        <v>1.0033511620771189</v>
      </c>
      <c r="AY315" s="4">
        <f t="shared" si="788"/>
        <v>0.98840885142254997</v>
      </c>
      <c r="AZ315" s="4">
        <f t="shared" si="789"/>
        <v>1.1183623735835262</v>
      </c>
      <c r="BA315" s="4">
        <f t="shared" si="790"/>
        <v>1.0178961152335224</v>
      </c>
      <c r="BB315" s="4">
        <f t="shared" si="791"/>
        <v>1.0058218753870927</v>
      </c>
      <c r="BC315" s="12">
        <f t="shared" si="792"/>
        <v>0.37246632292688214</v>
      </c>
      <c r="BD315" s="4"/>
      <c r="BE315" s="4">
        <f t="shared" si="793"/>
        <v>0.39098330693310579</v>
      </c>
      <c r="BF315" s="4">
        <f t="shared" si="794"/>
        <v>0.3704932343954605</v>
      </c>
      <c r="BG315" s="4"/>
      <c r="BH315" s="12">
        <f t="shared" si="795"/>
        <v>0.3712222968435191</v>
      </c>
      <c r="BI315" s="4"/>
      <c r="BJ315" s="4">
        <f t="shared" si="796"/>
        <v>0.34960341671751066</v>
      </c>
      <c r="BK315" s="4">
        <f t="shared" si="797"/>
        <v>0.36397941680960549</v>
      </c>
      <c r="BL315" s="4"/>
      <c r="BM315" s="35">
        <f t="shared" si="798"/>
        <v>2.9086924999999995</v>
      </c>
    </row>
    <row r="316" spans="1:65" x14ac:dyDescent="0.2">
      <c r="A316" s="103" t="s">
        <v>345</v>
      </c>
      <c r="B316" s="68">
        <v>41152</v>
      </c>
      <c r="C316" s="25">
        <v>8.1158000000000001</v>
      </c>
      <c r="D316" s="25">
        <v>8.3294999999999995</v>
      </c>
      <c r="E316" s="25">
        <v>8.1052999999999997</v>
      </c>
      <c r="F316" s="25">
        <v>7.8375000000000004</v>
      </c>
      <c r="G316" s="30">
        <v>7.9119999999999999</v>
      </c>
      <c r="H316" s="25">
        <v>294.45</v>
      </c>
      <c r="I316" s="25">
        <v>307.5</v>
      </c>
      <c r="J316" s="25">
        <v>321.75</v>
      </c>
      <c r="K316" s="25">
        <v>287.8</v>
      </c>
      <c r="L316" s="30">
        <v>290</v>
      </c>
      <c r="M316" s="25">
        <v>144.19999999999999</v>
      </c>
      <c r="N316" s="25">
        <v>144.80000000000001</v>
      </c>
      <c r="O316" s="25">
        <v>163</v>
      </c>
      <c r="P316" s="25">
        <v>150.4</v>
      </c>
      <c r="Q316" s="30">
        <v>139.30000000000001</v>
      </c>
      <c r="R316" s="25">
        <v>112.15</v>
      </c>
      <c r="T316" s="25">
        <v>113.7</v>
      </c>
      <c r="U316" s="25">
        <v>104.6</v>
      </c>
      <c r="V316" s="30"/>
      <c r="W316" s="25">
        <v>2.5499999999999998</v>
      </c>
      <c r="X316" s="25">
        <v>2.58</v>
      </c>
      <c r="Y316" s="25">
        <v>2.5299999999999998</v>
      </c>
      <c r="Z316" s="25">
        <v>2.56</v>
      </c>
      <c r="AA316" s="30"/>
      <c r="AB316" s="7"/>
      <c r="AC316" s="25">
        <f>I316-H316</f>
        <v>13.050000000000011</v>
      </c>
      <c r="AD316" s="25">
        <f t="shared" si="771"/>
        <v>27.300000000000011</v>
      </c>
      <c r="AE316" s="25">
        <f t="shared" si="772"/>
        <v>-6.6499999999999773</v>
      </c>
      <c r="AF316" s="25">
        <f t="shared" si="799"/>
        <v>-4.4499999999999886</v>
      </c>
      <c r="AG316" s="29"/>
      <c r="AH316" s="25">
        <f t="shared" si="773"/>
        <v>1.5499999999999972</v>
      </c>
      <c r="AI316" s="25">
        <f t="shared" si="774"/>
        <v>-7.5500000000000114</v>
      </c>
      <c r="AK316" s="29">
        <f t="shared" si="775"/>
        <v>3.0000000000000249E-2</v>
      </c>
      <c r="AL316" s="25">
        <f t="shared" si="776"/>
        <v>-2.0000000000000018E-2</v>
      </c>
      <c r="AM316" s="25">
        <f t="shared" si="777"/>
        <v>1.0000000000000231E-2</v>
      </c>
      <c r="AO316" s="29">
        <f t="shared" si="778"/>
        <v>0.21369999999999933</v>
      </c>
      <c r="AP316" s="25">
        <f t="shared" si="779"/>
        <v>-1.0500000000000398E-2</v>
      </c>
      <c r="AQ316" s="25">
        <f t="shared" si="780"/>
        <v>-0.27829999999999977</v>
      </c>
      <c r="AR316" s="25">
        <f t="shared" si="781"/>
        <v>-0.2038000000000002</v>
      </c>
      <c r="AS316" s="100">
        <f t="shared" si="782"/>
        <v>0.144925</v>
      </c>
      <c r="AT316" s="28">
        <f t="shared" si="783"/>
        <v>0.14874107142857143</v>
      </c>
      <c r="AU316" s="28">
        <f t="shared" si="784"/>
        <v>0.14473749999999999</v>
      </c>
      <c r="AV316" s="28">
        <f t="shared" si="785"/>
        <v>0.13995535714285715</v>
      </c>
      <c r="AW316" s="28">
        <f t="shared" si="786"/>
        <v>0.14128571428571429</v>
      </c>
      <c r="AX316" s="12">
        <f t="shared" si="787"/>
        <v>1.0158702777298603</v>
      </c>
      <c r="AY316" s="4">
        <f t="shared" si="788"/>
        <v>1.0336754907257337</v>
      </c>
      <c r="AZ316" s="4">
        <f t="shared" si="789"/>
        <v>1.1114949477502376</v>
      </c>
      <c r="BA316" s="4">
        <f t="shared" si="790"/>
        <v>1.0281850079744816</v>
      </c>
      <c r="BB316" s="4">
        <f t="shared" si="791"/>
        <v>1.0262891809908998</v>
      </c>
      <c r="BC316" s="12">
        <f t="shared" si="792"/>
        <v>0.38692427117474554</v>
      </c>
      <c r="BD316" s="4"/>
      <c r="BE316" s="4">
        <f t="shared" si="793"/>
        <v>0.3927800328180327</v>
      </c>
      <c r="BF316" s="4">
        <f t="shared" si="794"/>
        <v>0.37369059011164274</v>
      </c>
      <c r="BG316" s="4"/>
      <c r="BH316" s="12">
        <f t="shared" si="795"/>
        <v>0.38087960604516902</v>
      </c>
      <c r="BI316" s="4"/>
      <c r="BJ316" s="4">
        <f t="shared" si="796"/>
        <v>0.35337995337995337</v>
      </c>
      <c r="BK316" s="4">
        <f t="shared" si="797"/>
        <v>0.36344683808200134</v>
      </c>
      <c r="BL316" s="4"/>
      <c r="BM316" s="35">
        <f t="shared" si="798"/>
        <v>2.8405299999999998</v>
      </c>
    </row>
    <row r="317" spans="1:65" x14ac:dyDescent="0.2">
      <c r="A317" s="65" t="s">
        <v>353</v>
      </c>
      <c r="B317" s="68">
        <v>41159</v>
      </c>
      <c r="C317" s="25">
        <v>8.026250000000001</v>
      </c>
      <c r="D317" s="25">
        <v>8.2444000000000006</v>
      </c>
      <c r="E317" s="25">
        <v>8.0312999999999999</v>
      </c>
      <c r="F317" s="25">
        <v>7.7938000000000001</v>
      </c>
      <c r="G317" s="30">
        <v>7.835</v>
      </c>
      <c r="H317" s="25">
        <v>290.75</v>
      </c>
      <c r="I317" s="25">
        <v>302.5</v>
      </c>
      <c r="J317" s="25">
        <v>312.5</v>
      </c>
      <c r="K317" s="25">
        <v>282.88</v>
      </c>
      <c r="L317" s="30">
        <v>292.5</v>
      </c>
      <c r="M317" s="25">
        <v>145.255</v>
      </c>
      <c r="N317" s="25">
        <v>144</v>
      </c>
      <c r="O317" s="25">
        <v>161.5</v>
      </c>
      <c r="P317" s="25">
        <v>147.31</v>
      </c>
      <c r="Q317" s="30">
        <v>140.5</v>
      </c>
      <c r="R317" s="25">
        <v>109</v>
      </c>
      <c r="T317" s="25">
        <v>114.25</v>
      </c>
      <c r="U317" s="25">
        <v>105.25</v>
      </c>
      <c r="V317" s="30"/>
      <c r="W317" s="25">
        <v>2.5299999999999998</v>
      </c>
      <c r="X317" s="25">
        <v>2.62</v>
      </c>
      <c r="Y317" s="25">
        <v>2.4900000000000002</v>
      </c>
      <c r="Z317" s="25">
        <v>2.5299999999999998</v>
      </c>
      <c r="AA317" s="30"/>
      <c r="AB317" s="34"/>
      <c r="AC317" s="25">
        <f t="shared" ref="AC317:AC321" si="800">I317-H317</f>
        <v>11.75</v>
      </c>
      <c r="AD317" s="25">
        <f t="shared" ref="AD317:AD321" si="801">J317-H317</f>
        <v>21.75</v>
      </c>
      <c r="AE317" s="25">
        <f t="shared" ref="AE317:AE321" si="802">K317-$H317</f>
        <v>-7.8700000000000045</v>
      </c>
      <c r="AF317" s="25">
        <f t="shared" ref="AF317:AF321" si="803">L317-$H317</f>
        <v>1.75</v>
      </c>
      <c r="AG317" s="29"/>
      <c r="AH317" s="25">
        <f t="shared" ref="AH317:AH321" si="804">T317-R317</f>
        <v>5.25</v>
      </c>
      <c r="AI317" s="25">
        <f t="shared" ref="AI317:AI321" si="805">U317-R317</f>
        <v>-3.75</v>
      </c>
      <c r="AK317" s="29">
        <f t="shared" ref="AK317:AK321" si="806">X317-W317</f>
        <v>9.0000000000000302E-2</v>
      </c>
      <c r="AL317" s="25">
        <f t="shared" ref="AL317:AL321" si="807">Y317-W317</f>
        <v>-3.9999999999999591E-2</v>
      </c>
      <c r="AM317" s="25">
        <f t="shared" ref="AM317:AM321" si="808">Z317-W317</f>
        <v>0</v>
      </c>
      <c r="AO317" s="29">
        <f t="shared" ref="AO317:AO321" si="809">D317-$C317</f>
        <v>0.21814999999999962</v>
      </c>
      <c r="AP317" s="25">
        <f t="shared" ref="AP317:AP321" si="810">E317-$C317</f>
        <v>5.0499999999988887E-3</v>
      </c>
      <c r="AQ317" s="25">
        <f t="shared" ref="AQ317:AQ321" si="811">F317-$C317</f>
        <v>-0.23245000000000093</v>
      </c>
      <c r="AR317" s="25">
        <f t="shared" ref="AR317:AR321" si="812">G317-$C317</f>
        <v>-0.19125000000000103</v>
      </c>
      <c r="AS317" s="100">
        <f t="shared" ref="AS317:AS321" si="813">C317/56</f>
        <v>0.14332589285714287</v>
      </c>
      <c r="AT317" s="28">
        <f t="shared" ref="AT317:AT321" si="814">D317/56</f>
        <v>0.14722142857142859</v>
      </c>
      <c r="AU317" s="28">
        <f t="shared" ref="AU317:AU321" si="815">E317/56</f>
        <v>0.14341607142857143</v>
      </c>
      <c r="AV317" s="28">
        <f t="shared" ref="AV317:AV321" si="816">F317/56</f>
        <v>0.13917499999999999</v>
      </c>
      <c r="AW317" s="28">
        <f t="shared" ref="AW317:AW321" si="817">G317/56</f>
        <v>0.13991071428571428</v>
      </c>
      <c r="AX317" s="12">
        <f t="shared" ref="AX317:AX321" si="818">(H317/2000)/AS317</f>
        <v>1.0142968384986761</v>
      </c>
      <c r="AY317" s="4">
        <f t="shared" ref="AY317:AY321" si="819">(I317/2000)/AT317</f>
        <v>1.0273640289165977</v>
      </c>
      <c r="AZ317" s="4">
        <f t="shared" ref="AZ317:AZ321" si="820">(J317/2000)/AU317</f>
        <v>1.0894873806233112</v>
      </c>
      <c r="BA317" s="4">
        <f t="shared" ref="BA317:BA321" si="821">(K317/2000)/AV317</f>
        <v>1.0162744745823604</v>
      </c>
      <c r="BB317" s="4">
        <f t="shared" ref="BB317:BB321" si="822">(L317/2000)/AW317</f>
        <v>1.0453095086151882</v>
      </c>
      <c r="BC317" s="12">
        <f t="shared" ref="BC317:BC321" si="823">(R317/2000)/AS317</f>
        <v>0.3802522971499766</v>
      </c>
      <c r="BD317" s="4"/>
      <c r="BE317" s="4">
        <f t="shared" ref="BE317:BE321" si="824">(T317/2000)/AU317</f>
        <v>0.39831658635588263</v>
      </c>
      <c r="BF317" s="4">
        <f t="shared" ref="BF317:BF321" si="825">(U317/2000)/AV317</f>
        <v>0.37812107059457517</v>
      </c>
      <c r="BG317" s="4"/>
      <c r="BH317" s="12">
        <f t="shared" ref="BH317:BH321" si="826">R317/H317</f>
        <v>0.37489251934651763</v>
      </c>
      <c r="BI317" s="4"/>
      <c r="BJ317" s="4">
        <f t="shared" ref="BJ317:BJ321" si="827">T317/J317</f>
        <v>0.36559999999999998</v>
      </c>
      <c r="BK317" s="4">
        <f t="shared" ref="BK317:BK321" si="828">U317/K317</f>
        <v>0.37206589366515835</v>
      </c>
      <c r="BL317" s="4"/>
      <c r="BM317" s="35">
        <f t="shared" ref="BM317:BM321" si="829">C317*0.35</f>
        <v>2.8091875000000002</v>
      </c>
    </row>
    <row r="318" spans="1:65" x14ac:dyDescent="0.2">
      <c r="A318" s="103" t="s">
        <v>354</v>
      </c>
      <c r="B318" s="68">
        <v>41166</v>
      </c>
      <c r="C318" s="25">
        <v>7.774</v>
      </c>
      <c r="D318" s="25">
        <v>8.0555000000000003</v>
      </c>
      <c r="E318" s="25">
        <v>7.8045</v>
      </c>
      <c r="F318" s="25">
        <v>7.5194999999999999</v>
      </c>
      <c r="G318" s="30">
        <v>7.6254999999999997</v>
      </c>
      <c r="H318" s="25">
        <v>284.95000000000005</v>
      </c>
      <c r="I318" s="25">
        <v>301.5</v>
      </c>
      <c r="J318" s="25">
        <v>296</v>
      </c>
      <c r="K318" s="25">
        <v>277.60000000000002</v>
      </c>
      <c r="L318" s="30">
        <v>288.5</v>
      </c>
      <c r="M318" s="25">
        <v>140.4</v>
      </c>
      <c r="N318" s="25">
        <v>143.5</v>
      </c>
      <c r="O318" s="25">
        <v>155.05000000000001</v>
      </c>
      <c r="P318" s="25">
        <v>144.5</v>
      </c>
      <c r="Q318" s="30">
        <v>140.1</v>
      </c>
      <c r="R318" s="25">
        <v>91.45</v>
      </c>
      <c r="T318" s="25">
        <v>110.2</v>
      </c>
      <c r="U318" s="25">
        <v>106</v>
      </c>
      <c r="V318" s="30"/>
      <c r="W318" s="25">
        <v>2.4700000000000002</v>
      </c>
      <c r="X318" s="25">
        <v>2.58</v>
      </c>
      <c r="Y318" s="25">
        <v>2.42</v>
      </c>
      <c r="Z318" s="25">
        <v>2.4900000000000002</v>
      </c>
      <c r="AA318" s="30"/>
      <c r="AB318" s="34"/>
      <c r="AC318" s="25">
        <f t="shared" si="800"/>
        <v>16.549999999999955</v>
      </c>
      <c r="AD318" s="25">
        <f t="shared" si="801"/>
        <v>11.049999999999955</v>
      </c>
      <c r="AE318" s="25">
        <f t="shared" si="802"/>
        <v>-7.3500000000000227</v>
      </c>
      <c r="AF318" s="25">
        <f t="shared" si="803"/>
        <v>3.5499999999999545</v>
      </c>
      <c r="AG318" s="29"/>
      <c r="AH318" s="25">
        <f t="shared" si="804"/>
        <v>18.75</v>
      </c>
      <c r="AI318" s="25">
        <f t="shared" si="805"/>
        <v>14.549999999999997</v>
      </c>
      <c r="AK318" s="29">
        <f t="shared" si="806"/>
        <v>0.10999999999999988</v>
      </c>
      <c r="AL318" s="25">
        <f t="shared" si="807"/>
        <v>-5.0000000000000266E-2</v>
      </c>
      <c r="AM318" s="25">
        <f t="shared" si="808"/>
        <v>2.0000000000000018E-2</v>
      </c>
      <c r="AO318" s="29">
        <f t="shared" si="809"/>
        <v>0.28150000000000031</v>
      </c>
      <c r="AP318" s="25">
        <f t="shared" si="810"/>
        <v>3.0499999999999972E-2</v>
      </c>
      <c r="AQ318" s="25">
        <f t="shared" si="811"/>
        <v>-0.25450000000000017</v>
      </c>
      <c r="AR318" s="25">
        <f t="shared" si="812"/>
        <v>-0.1485000000000003</v>
      </c>
      <c r="AS318" s="100">
        <f t="shared" si="813"/>
        <v>0.13882142857142857</v>
      </c>
      <c r="AT318" s="28">
        <f t="shared" si="814"/>
        <v>0.14384821428571429</v>
      </c>
      <c r="AU318" s="28">
        <f t="shared" si="815"/>
        <v>0.13936607142857144</v>
      </c>
      <c r="AV318" s="28">
        <f t="shared" si="816"/>
        <v>0.13427678571428572</v>
      </c>
      <c r="AW318" s="28">
        <f t="shared" si="817"/>
        <v>0.13616964285714286</v>
      </c>
      <c r="AX318" s="12">
        <f t="shared" si="818"/>
        <v>1.0263184975559558</v>
      </c>
      <c r="AY318" s="4">
        <f t="shared" si="819"/>
        <v>1.0479796412389051</v>
      </c>
      <c r="AZ318" s="4">
        <f t="shared" si="820"/>
        <v>1.0619514382727913</v>
      </c>
      <c r="BA318" s="4">
        <f t="shared" si="821"/>
        <v>1.0336857503823391</v>
      </c>
      <c r="BB318" s="4">
        <f t="shared" si="822"/>
        <v>1.059340371123205</v>
      </c>
      <c r="BC318" s="12">
        <f t="shared" si="823"/>
        <v>0.32937998456393108</v>
      </c>
      <c r="BD318" s="4"/>
      <c r="BE318" s="4">
        <f t="shared" si="824"/>
        <v>0.39536165032993786</v>
      </c>
      <c r="BF318" s="4">
        <f t="shared" si="825"/>
        <v>0.39470709488662808</v>
      </c>
      <c r="BG318" s="4"/>
      <c r="BH318" s="12">
        <f t="shared" si="826"/>
        <v>0.32093349710475516</v>
      </c>
      <c r="BI318" s="4"/>
      <c r="BJ318" s="4">
        <f t="shared" si="827"/>
        <v>0.37229729729729732</v>
      </c>
      <c r="BK318" s="4">
        <f t="shared" si="828"/>
        <v>0.38184438040345819</v>
      </c>
      <c r="BL318" s="4"/>
      <c r="BM318" s="35">
        <f t="shared" si="829"/>
        <v>2.7208999999999999</v>
      </c>
    </row>
    <row r="319" spans="1:65" x14ac:dyDescent="0.2">
      <c r="A319" s="103" t="s">
        <v>355</v>
      </c>
      <c r="B319" s="68">
        <v>41173</v>
      </c>
      <c r="C319" s="25">
        <v>7.49</v>
      </c>
      <c r="D319" s="25">
        <v>7.7184999999999997</v>
      </c>
      <c r="E319" s="25">
        <v>7.4950000000000001</v>
      </c>
      <c r="F319" s="25">
        <v>7.2495000000000003</v>
      </c>
      <c r="G319" s="30">
        <v>7.335</v>
      </c>
      <c r="H319" s="25">
        <v>279.60000000000002</v>
      </c>
      <c r="I319" s="25">
        <v>287</v>
      </c>
      <c r="J319" s="25">
        <v>287</v>
      </c>
      <c r="K319" s="25">
        <v>273.05</v>
      </c>
      <c r="L319" s="30">
        <v>279.5</v>
      </c>
      <c r="M319" s="25">
        <v>140.25</v>
      </c>
      <c r="N319" s="25">
        <v>130.6</v>
      </c>
      <c r="O319" s="25">
        <v>150.15</v>
      </c>
      <c r="P319" s="25">
        <v>140.5</v>
      </c>
      <c r="Q319" s="30">
        <v>138</v>
      </c>
      <c r="R319" s="25">
        <v>90.05</v>
      </c>
      <c r="T319" s="25">
        <v>109.4</v>
      </c>
      <c r="U319" s="25">
        <v>103.4</v>
      </c>
      <c r="V319" s="30"/>
      <c r="W319" s="25">
        <v>2.37</v>
      </c>
      <c r="X319" s="25">
        <v>2.41</v>
      </c>
      <c r="Y319" s="25">
        <v>2.33</v>
      </c>
      <c r="Z319" s="25">
        <v>2.38</v>
      </c>
      <c r="AA319" s="30"/>
      <c r="AB319" s="34"/>
      <c r="AC319" s="25">
        <f t="shared" si="800"/>
        <v>7.3999999999999773</v>
      </c>
      <c r="AD319" s="25">
        <f t="shared" si="801"/>
        <v>7.3999999999999773</v>
      </c>
      <c r="AE319" s="25">
        <f t="shared" si="802"/>
        <v>-6.5500000000000114</v>
      </c>
      <c r="AF319" s="25">
        <f t="shared" si="803"/>
        <v>-0.10000000000002274</v>
      </c>
      <c r="AG319" s="29"/>
      <c r="AH319" s="25">
        <f t="shared" si="804"/>
        <v>19.350000000000009</v>
      </c>
      <c r="AI319" s="25">
        <f t="shared" si="805"/>
        <v>13.350000000000009</v>
      </c>
      <c r="AK319" s="29">
        <f t="shared" si="806"/>
        <v>4.0000000000000036E-2</v>
      </c>
      <c r="AL319" s="25">
        <f t="shared" si="807"/>
        <v>-4.0000000000000036E-2</v>
      </c>
      <c r="AM319" s="25">
        <f t="shared" si="808"/>
        <v>9.9999999999997868E-3</v>
      </c>
      <c r="AO319" s="29">
        <f t="shared" si="809"/>
        <v>0.22849999999999948</v>
      </c>
      <c r="AP319" s="25">
        <f t="shared" si="810"/>
        <v>4.9999999999998934E-3</v>
      </c>
      <c r="AQ319" s="25">
        <f t="shared" si="811"/>
        <v>-0.24049999999999994</v>
      </c>
      <c r="AR319" s="25">
        <f t="shared" si="812"/>
        <v>-0.15500000000000025</v>
      </c>
      <c r="AS319" s="100">
        <f t="shared" si="813"/>
        <v>0.13375000000000001</v>
      </c>
      <c r="AT319" s="28">
        <f t="shared" si="814"/>
        <v>0.13783035714285713</v>
      </c>
      <c r="AU319" s="28">
        <f t="shared" si="815"/>
        <v>0.13383928571428572</v>
      </c>
      <c r="AV319" s="28">
        <f t="shared" si="816"/>
        <v>0.12945535714285714</v>
      </c>
      <c r="AW319" s="28">
        <f t="shared" si="817"/>
        <v>0.13098214285714285</v>
      </c>
      <c r="AX319" s="12">
        <f t="shared" si="818"/>
        <v>1.0452336448598132</v>
      </c>
      <c r="AY319" s="4">
        <f t="shared" si="819"/>
        <v>1.041134935544471</v>
      </c>
      <c r="AZ319" s="4">
        <f t="shared" si="820"/>
        <v>1.0721814543028685</v>
      </c>
      <c r="BA319" s="4">
        <f t="shared" si="821"/>
        <v>1.0546106628043315</v>
      </c>
      <c r="BB319" s="4">
        <f t="shared" si="822"/>
        <v>1.0669393319700069</v>
      </c>
      <c r="BC319" s="12">
        <f t="shared" si="823"/>
        <v>0.33663551401869152</v>
      </c>
      <c r="BD319" s="4"/>
      <c r="BE319" s="4">
        <f t="shared" si="824"/>
        <v>0.40869913275517017</v>
      </c>
      <c r="BF319" s="4">
        <f t="shared" si="825"/>
        <v>0.39936547348092977</v>
      </c>
      <c r="BG319" s="4"/>
      <c r="BH319" s="12">
        <f t="shared" si="826"/>
        <v>0.32206723891273242</v>
      </c>
      <c r="BI319" s="4"/>
      <c r="BJ319" s="4">
        <f t="shared" si="827"/>
        <v>0.38118466898954706</v>
      </c>
      <c r="BK319" s="4">
        <f t="shared" si="828"/>
        <v>0.37868522248672404</v>
      </c>
      <c r="BL319" s="4"/>
      <c r="BM319" s="35">
        <f t="shared" si="829"/>
        <v>2.6214999999999997</v>
      </c>
    </row>
    <row r="320" spans="1:65" x14ac:dyDescent="0.2">
      <c r="A320" s="103" t="s">
        <v>356</v>
      </c>
      <c r="B320" s="68">
        <v>41180</v>
      </c>
      <c r="C320" s="25">
        <v>7.2974999999999994</v>
      </c>
      <c r="D320" s="25">
        <v>7.5075000000000003</v>
      </c>
      <c r="E320" s="25">
        <v>7.3224999999999998</v>
      </c>
      <c r="F320" s="25">
        <v>7.0655000000000001</v>
      </c>
      <c r="G320" s="30">
        <v>7.0875000000000004</v>
      </c>
      <c r="H320" s="25">
        <v>268.5</v>
      </c>
      <c r="I320" s="25">
        <v>279.10000000000002</v>
      </c>
      <c r="J320" s="25">
        <v>281.8</v>
      </c>
      <c r="K320" s="25">
        <v>265.7</v>
      </c>
      <c r="L320" s="30">
        <v>275.5</v>
      </c>
      <c r="M320" s="25">
        <v>132.5</v>
      </c>
      <c r="N320" s="25">
        <v>131.5</v>
      </c>
      <c r="O320" s="25">
        <v>144.19999999999999</v>
      </c>
      <c r="P320" s="25">
        <v>136.15</v>
      </c>
      <c r="Q320" s="30">
        <v>135.5</v>
      </c>
      <c r="R320" s="25">
        <v>89.55</v>
      </c>
      <c r="T320" s="25">
        <v>108.9</v>
      </c>
      <c r="U320" s="25">
        <v>99.6</v>
      </c>
      <c r="V320" s="30"/>
      <c r="W320" s="25">
        <v>2.25</v>
      </c>
      <c r="X320" s="25">
        <v>2.37</v>
      </c>
      <c r="Y320" s="25">
        <v>2.19</v>
      </c>
      <c r="Z320" s="25">
        <v>2.2999999999999998</v>
      </c>
      <c r="AA320" s="30"/>
      <c r="AB320" s="34"/>
      <c r="AC320" s="25">
        <f t="shared" si="800"/>
        <v>10.600000000000023</v>
      </c>
      <c r="AD320" s="25">
        <f t="shared" si="801"/>
        <v>13.300000000000011</v>
      </c>
      <c r="AE320" s="25">
        <f t="shared" si="802"/>
        <v>-2.8000000000000114</v>
      </c>
      <c r="AF320" s="25">
        <f t="shared" si="803"/>
        <v>7</v>
      </c>
      <c r="AG320" s="29"/>
      <c r="AH320" s="25">
        <f t="shared" si="804"/>
        <v>19.350000000000009</v>
      </c>
      <c r="AI320" s="25">
        <f t="shared" si="805"/>
        <v>10.049999999999997</v>
      </c>
      <c r="AK320" s="29">
        <f t="shared" si="806"/>
        <v>0.12000000000000011</v>
      </c>
      <c r="AL320" s="25">
        <f t="shared" si="807"/>
        <v>-6.0000000000000053E-2</v>
      </c>
      <c r="AM320" s="25">
        <f t="shared" si="808"/>
        <v>4.9999999999999822E-2</v>
      </c>
      <c r="AO320" s="29">
        <f t="shared" si="809"/>
        <v>0.21000000000000085</v>
      </c>
      <c r="AP320" s="25">
        <f t="shared" si="810"/>
        <v>2.5000000000000355E-2</v>
      </c>
      <c r="AQ320" s="25">
        <f t="shared" si="811"/>
        <v>-0.23199999999999932</v>
      </c>
      <c r="AR320" s="25">
        <f t="shared" si="812"/>
        <v>-0.20999999999999908</v>
      </c>
      <c r="AS320" s="100">
        <f t="shared" si="813"/>
        <v>0.1303125</v>
      </c>
      <c r="AT320" s="28">
        <f t="shared" si="814"/>
        <v>0.1340625</v>
      </c>
      <c r="AU320" s="28">
        <f t="shared" si="815"/>
        <v>0.13075892857142857</v>
      </c>
      <c r="AV320" s="28">
        <f t="shared" si="816"/>
        <v>0.12616964285714286</v>
      </c>
      <c r="AW320" s="28">
        <f t="shared" si="817"/>
        <v>0.12656249999999999</v>
      </c>
      <c r="AX320" s="12">
        <f t="shared" si="818"/>
        <v>1.0302158273381297</v>
      </c>
      <c r="AY320" s="4">
        <f t="shared" si="819"/>
        <v>1.040932400932401</v>
      </c>
      <c r="AZ320" s="4">
        <f t="shared" si="820"/>
        <v>1.0775554796858997</v>
      </c>
      <c r="BA320" s="4">
        <f t="shared" si="821"/>
        <v>1.0529474205647158</v>
      </c>
      <c r="BB320" s="4">
        <f t="shared" si="822"/>
        <v>1.0883950617283953</v>
      </c>
      <c r="BC320" s="12">
        <f t="shared" si="823"/>
        <v>0.34359712230215822</v>
      </c>
      <c r="BD320" s="4"/>
      <c r="BE320" s="4">
        <f t="shared" si="824"/>
        <v>0.4164151587572551</v>
      </c>
      <c r="BF320" s="4">
        <f t="shared" si="825"/>
        <v>0.39470667327153064</v>
      </c>
      <c r="BG320" s="4"/>
      <c r="BH320" s="12">
        <f t="shared" si="826"/>
        <v>0.33351955307262571</v>
      </c>
      <c r="BI320" s="4"/>
      <c r="BJ320" s="4">
        <f t="shared" si="827"/>
        <v>0.38644428672817599</v>
      </c>
      <c r="BK320" s="4">
        <f t="shared" si="828"/>
        <v>0.37485886337975161</v>
      </c>
      <c r="BL320" s="4"/>
      <c r="BM320" s="35">
        <f t="shared" si="829"/>
        <v>2.5541249999999995</v>
      </c>
    </row>
    <row r="321" spans="1:65" x14ac:dyDescent="0.2">
      <c r="A321" s="65" t="s">
        <v>357</v>
      </c>
      <c r="B321" s="68">
        <v>41187</v>
      </c>
      <c r="C321" s="25">
        <v>7.5255000000000001</v>
      </c>
      <c r="D321" s="25">
        <v>7.7140000000000004</v>
      </c>
      <c r="E321" s="25">
        <v>7.5670000000000002</v>
      </c>
      <c r="F321" s="25">
        <v>7.2830000000000004</v>
      </c>
      <c r="G321" s="30">
        <v>7.3019999999999996</v>
      </c>
      <c r="H321" s="25">
        <v>264.29999999999995</v>
      </c>
      <c r="I321" s="25">
        <v>280</v>
      </c>
      <c r="J321" s="25">
        <v>285</v>
      </c>
      <c r="K321" s="25">
        <v>264.12</v>
      </c>
      <c r="L321" s="30">
        <v>273</v>
      </c>
      <c r="M321" s="25">
        <v>134.5</v>
      </c>
      <c r="N321" s="25">
        <v>135</v>
      </c>
      <c r="O321" s="25">
        <v>143.9</v>
      </c>
      <c r="P321" s="25">
        <v>136.05000000000001</v>
      </c>
      <c r="Q321" s="30">
        <v>134.19999999999999</v>
      </c>
      <c r="R321" s="25">
        <v>89.4</v>
      </c>
      <c r="T321" s="25">
        <v>104.03</v>
      </c>
      <c r="U321" s="25">
        <v>99.5</v>
      </c>
      <c r="V321" s="30"/>
      <c r="W321" s="25">
        <v>2.19</v>
      </c>
      <c r="X321" s="25">
        <v>2.37</v>
      </c>
      <c r="Y321" s="25">
        <v>2.16</v>
      </c>
      <c r="Z321" s="25">
        <v>2.2200000000000002</v>
      </c>
      <c r="AA321" s="30"/>
      <c r="AB321" s="34"/>
      <c r="AC321" s="25">
        <f t="shared" si="800"/>
        <v>15.700000000000045</v>
      </c>
      <c r="AD321" s="25">
        <f t="shared" si="801"/>
        <v>20.700000000000045</v>
      </c>
      <c r="AE321" s="25">
        <f t="shared" si="802"/>
        <v>-0.17999999999994998</v>
      </c>
      <c r="AF321" s="25">
        <f t="shared" si="803"/>
        <v>8.7000000000000455</v>
      </c>
      <c r="AG321" s="29"/>
      <c r="AH321" s="25">
        <f t="shared" si="804"/>
        <v>14.629999999999995</v>
      </c>
      <c r="AI321" s="25">
        <f t="shared" si="805"/>
        <v>10.099999999999994</v>
      </c>
      <c r="AK321" s="29">
        <f t="shared" si="806"/>
        <v>0.18000000000000016</v>
      </c>
      <c r="AL321" s="25">
        <f t="shared" si="807"/>
        <v>-2.9999999999999805E-2</v>
      </c>
      <c r="AM321" s="25">
        <f t="shared" si="808"/>
        <v>3.0000000000000249E-2</v>
      </c>
      <c r="AO321" s="29">
        <f t="shared" si="809"/>
        <v>0.18850000000000033</v>
      </c>
      <c r="AP321" s="25">
        <f t="shared" si="810"/>
        <v>4.1500000000000092E-2</v>
      </c>
      <c r="AQ321" s="25">
        <f t="shared" si="811"/>
        <v>-0.24249999999999972</v>
      </c>
      <c r="AR321" s="25">
        <f t="shared" si="812"/>
        <v>-0.22350000000000048</v>
      </c>
      <c r="AS321" s="100">
        <f t="shared" si="813"/>
        <v>0.13438392857142858</v>
      </c>
      <c r="AT321" s="28">
        <f t="shared" si="814"/>
        <v>0.13775000000000001</v>
      </c>
      <c r="AU321" s="28">
        <f t="shared" si="815"/>
        <v>0.135125</v>
      </c>
      <c r="AV321" s="28">
        <f t="shared" si="816"/>
        <v>0.13005357142857144</v>
      </c>
      <c r="AW321" s="28">
        <f t="shared" si="817"/>
        <v>0.13039285714285714</v>
      </c>
      <c r="AX321" s="12">
        <f t="shared" si="818"/>
        <v>0.98337651983256913</v>
      </c>
      <c r="AY321" s="4">
        <f t="shared" si="819"/>
        <v>1.0163339382940109</v>
      </c>
      <c r="AZ321" s="4">
        <f t="shared" si="820"/>
        <v>1.0545790934320074</v>
      </c>
      <c r="BA321" s="4">
        <f t="shared" si="821"/>
        <v>1.0154277083619387</v>
      </c>
      <c r="BB321" s="4">
        <f t="shared" si="822"/>
        <v>1.0468364831553001</v>
      </c>
      <c r="BC321" s="12">
        <f t="shared" si="823"/>
        <v>0.33262906119194735</v>
      </c>
      <c r="BD321" s="4"/>
      <c r="BE321" s="4">
        <f t="shared" si="824"/>
        <v>0.38493987049028677</v>
      </c>
      <c r="BF321" s="4">
        <f t="shared" si="825"/>
        <v>0.38253466977893724</v>
      </c>
      <c r="BG321" s="4"/>
      <c r="BH321" s="12">
        <f t="shared" si="826"/>
        <v>0.33825198637911474</v>
      </c>
      <c r="BI321" s="4"/>
      <c r="BJ321" s="4">
        <f t="shared" si="827"/>
        <v>0.36501754385964913</v>
      </c>
      <c r="BK321" s="4">
        <f t="shared" si="828"/>
        <v>0.37672270180221112</v>
      </c>
      <c r="BL321" s="4"/>
      <c r="BM321" s="35">
        <f t="shared" si="829"/>
        <v>2.6339250000000001</v>
      </c>
    </row>
    <row r="322" spans="1:65" x14ac:dyDescent="0.2">
      <c r="A322" s="65" t="s">
        <v>358</v>
      </c>
      <c r="B322" s="68">
        <v>41194</v>
      </c>
      <c r="C322" s="25">
        <v>7.4675000000000002</v>
      </c>
      <c r="D322" s="25">
        <v>7.7255000000000003</v>
      </c>
      <c r="E322" s="25">
        <v>7.5529999999999999</v>
      </c>
      <c r="F322" s="25">
        <v>7.1412000000000004</v>
      </c>
      <c r="G322" s="30">
        <v>7.2050000000000001</v>
      </c>
      <c r="H322" s="25">
        <v>271.39999999999998</v>
      </c>
      <c r="I322" s="25">
        <v>279</v>
      </c>
      <c r="J322" s="25">
        <v>281.45</v>
      </c>
      <c r="K322" s="25">
        <v>263.5</v>
      </c>
      <c r="L322" s="30">
        <v>274.39999999999998</v>
      </c>
      <c r="M322" s="25">
        <v>134.80000000000001</v>
      </c>
      <c r="N322" s="25">
        <v>134.80000000000001</v>
      </c>
      <c r="O322" s="25">
        <v>143.80000000000001</v>
      </c>
      <c r="P322" s="25">
        <v>132.65</v>
      </c>
      <c r="Q322" s="30">
        <v>135.19999999999999</v>
      </c>
      <c r="R322" s="25">
        <v>90</v>
      </c>
      <c r="T322" s="25">
        <v>104.05</v>
      </c>
      <c r="U322" s="25">
        <v>100.4</v>
      </c>
      <c r="V322" s="30"/>
      <c r="W322" s="25">
        <v>2.29</v>
      </c>
      <c r="Y322" s="25">
        <v>2.29</v>
      </c>
      <c r="Z322" s="25">
        <v>2.2799999999999998</v>
      </c>
      <c r="AA322" s="30"/>
      <c r="AB322" s="34"/>
      <c r="AC322" s="25">
        <f t="shared" ref="AC322:AC325" si="830">I322-H322</f>
        <v>7.6000000000000227</v>
      </c>
      <c r="AD322" s="25">
        <f t="shared" ref="AD322:AD325" si="831">J322-H322</f>
        <v>10.050000000000011</v>
      </c>
      <c r="AE322" s="25">
        <f t="shared" ref="AE322:AE325" si="832">K322-$H322</f>
        <v>-7.8999999999999773</v>
      </c>
      <c r="AF322" s="25">
        <f t="shared" ref="AF322:AF325" si="833">L322-$H322</f>
        <v>3</v>
      </c>
      <c r="AG322" s="29"/>
      <c r="AH322" s="25">
        <f t="shared" ref="AH322:AH325" si="834">T322-R322</f>
        <v>14.049999999999997</v>
      </c>
      <c r="AI322" s="25">
        <f t="shared" ref="AI322:AI325" si="835">U322-R322</f>
        <v>10.400000000000006</v>
      </c>
      <c r="AK322" s="29"/>
      <c r="AL322" s="25">
        <f t="shared" ref="AL322:AL325" si="836">Y322-W322</f>
        <v>0</v>
      </c>
      <c r="AM322" s="25">
        <f t="shared" ref="AM322:AM325" si="837">Z322-W322</f>
        <v>-1.0000000000000231E-2</v>
      </c>
      <c r="AO322" s="29">
        <f t="shared" ref="AO322:AO325" si="838">D322-$C322</f>
        <v>0.25800000000000001</v>
      </c>
      <c r="AP322" s="25">
        <f t="shared" ref="AP322:AP325" si="839">E322-$C322</f>
        <v>8.5499999999999687E-2</v>
      </c>
      <c r="AQ322" s="25">
        <f t="shared" ref="AQ322:AQ325" si="840">F322-$C322</f>
        <v>-0.32629999999999981</v>
      </c>
      <c r="AR322" s="25">
        <f t="shared" ref="AR322:AR325" si="841">G322-$C322</f>
        <v>-0.26250000000000018</v>
      </c>
      <c r="AS322" s="100">
        <f t="shared" ref="AS322:AS325" si="842">C322/56</f>
        <v>0.13334821428571428</v>
      </c>
      <c r="AT322" s="28">
        <f t="shared" ref="AT322:AT325" si="843">D322/56</f>
        <v>0.13795535714285714</v>
      </c>
      <c r="AU322" s="28">
        <f t="shared" ref="AU322:AU325" si="844">E322/56</f>
        <v>0.13487499999999999</v>
      </c>
      <c r="AV322" s="28">
        <f t="shared" ref="AV322:AV325" si="845">F322/56</f>
        <v>0.12752142857142859</v>
      </c>
      <c r="AW322" s="28">
        <f t="shared" ref="AW322:AW325" si="846">G322/56</f>
        <v>0.12866071428571429</v>
      </c>
      <c r="AX322" s="12">
        <f t="shared" ref="AX322:AX325" si="847">(H322/2000)/AS322</f>
        <v>1.0176364245061935</v>
      </c>
      <c r="AY322" s="4">
        <f t="shared" ref="AY322:AY325" si="848">(I322/2000)/AT322</f>
        <v>1.0111966862986215</v>
      </c>
      <c r="AZ322" s="4">
        <f t="shared" ref="AZ322:AZ325" si="849">(J322/2000)/AU322</f>
        <v>1.0433734939759036</v>
      </c>
      <c r="BA322" s="4">
        <f t="shared" ref="BA322:BA325" si="850">(K322/2000)/AV322</f>
        <v>1.0331596930487872</v>
      </c>
      <c r="BB322" s="4">
        <f t="shared" ref="BB322:BB325" si="851">(L322/2000)/AW322</f>
        <v>1.0663705759888964</v>
      </c>
      <c r="BC322" s="12">
        <f t="shared" ref="BC322:BC325" si="852">(R322/2000)/AS322</f>
        <v>0.33746233679276866</v>
      </c>
      <c r="BD322" s="4"/>
      <c r="BE322" s="4">
        <f t="shared" ref="BE322:BE325" si="853">(T322/2000)/AU322</f>
        <v>0.38572752548656164</v>
      </c>
      <c r="BF322" s="4">
        <f t="shared" ref="BF322:BF325" si="854">(U322/2000)/AV322</f>
        <v>0.39365932896431965</v>
      </c>
      <c r="BG322" s="4"/>
      <c r="BH322" s="12">
        <f t="shared" ref="BH322:BH325" si="855">R322/H322</f>
        <v>0.33161385408990424</v>
      </c>
      <c r="BI322" s="4"/>
      <c r="BJ322" s="4">
        <f t="shared" ref="BJ322:BJ325" si="856">T322/J322</f>
        <v>0.36969266299520342</v>
      </c>
      <c r="BK322" s="4">
        <f t="shared" ref="BK322:BK325" si="857">U322/K322</f>
        <v>0.38102466793168882</v>
      </c>
      <c r="BL322" s="4"/>
      <c r="BM322" s="35">
        <f t="shared" ref="BM322:BM325" si="858">C322*0.35</f>
        <v>2.6136249999999999</v>
      </c>
    </row>
    <row r="323" spans="1:65" x14ac:dyDescent="0.2">
      <c r="A323" s="65" t="s">
        <v>359</v>
      </c>
      <c r="B323" s="68">
        <v>41201</v>
      </c>
      <c r="C323" s="25">
        <v>7.4930000000000003</v>
      </c>
      <c r="D323" s="25">
        <v>7.7249999999999996</v>
      </c>
      <c r="E323" s="25">
        <v>7.5880000000000001</v>
      </c>
      <c r="F323" s="25">
        <v>7.1704999999999997</v>
      </c>
      <c r="G323" s="30">
        <v>7.2190000000000003</v>
      </c>
      <c r="H323" s="25">
        <v>285.77499999999998</v>
      </c>
      <c r="I323" s="25">
        <v>280</v>
      </c>
      <c r="J323" s="25">
        <v>280</v>
      </c>
      <c r="K323" s="25">
        <v>261.75</v>
      </c>
      <c r="L323" s="30">
        <v>273.7</v>
      </c>
      <c r="M323" s="25">
        <v>135.75</v>
      </c>
      <c r="N323" s="25">
        <v>135</v>
      </c>
      <c r="O323" s="25">
        <v>146.9</v>
      </c>
      <c r="P323" s="25">
        <v>135.19999999999999</v>
      </c>
      <c r="Q323" s="30">
        <v>135.30000000000001</v>
      </c>
      <c r="R323" s="25">
        <v>90</v>
      </c>
      <c r="T323" s="25">
        <v>105.8</v>
      </c>
      <c r="U323" s="25">
        <v>98.3</v>
      </c>
      <c r="V323" s="30"/>
      <c r="W323" s="25">
        <v>2.34</v>
      </c>
      <c r="X323" s="25">
        <v>2.38</v>
      </c>
      <c r="Y323" s="25">
        <v>2.34</v>
      </c>
      <c r="Z323" s="25">
        <v>2.34</v>
      </c>
      <c r="AA323" s="30"/>
      <c r="AB323" s="34"/>
      <c r="AC323" s="25">
        <f t="shared" si="830"/>
        <v>-5.7749999999999773</v>
      </c>
      <c r="AD323" s="25">
        <f t="shared" si="831"/>
        <v>-5.7749999999999773</v>
      </c>
      <c r="AE323" s="25">
        <f t="shared" si="832"/>
        <v>-24.024999999999977</v>
      </c>
      <c r="AF323" s="25">
        <f t="shared" si="833"/>
        <v>-12.074999999999989</v>
      </c>
      <c r="AG323" s="29"/>
      <c r="AH323" s="25">
        <f t="shared" si="834"/>
        <v>15.799999999999997</v>
      </c>
      <c r="AI323" s="25">
        <f t="shared" si="835"/>
        <v>8.2999999999999972</v>
      </c>
      <c r="AK323" s="29">
        <f t="shared" ref="AK323:AK325" si="859">X323-W323</f>
        <v>4.0000000000000036E-2</v>
      </c>
      <c r="AL323" s="25">
        <f t="shared" si="836"/>
        <v>0</v>
      </c>
      <c r="AM323" s="25">
        <f t="shared" si="837"/>
        <v>0</v>
      </c>
      <c r="AO323" s="29">
        <f t="shared" si="838"/>
        <v>0.23199999999999932</v>
      </c>
      <c r="AP323" s="25">
        <f t="shared" si="839"/>
        <v>9.4999999999999751E-2</v>
      </c>
      <c r="AQ323" s="25">
        <f t="shared" si="840"/>
        <v>-0.32250000000000068</v>
      </c>
      <c r="AR323" s="25">
        <f t="shared" si="841"/>
        <v>-0.27400000000000002</v>
      </c>
      <c r="AS323" s="100">
        <f t="shared" si="842"/>
        <v>0.13380357142857144</v>
      </c>
      <c r="AT323" s="28">
        <f t="shared" si="843"/>
        <v>0.13794642857142855</v>
      </c>
      <c r="AU323" s="28">
        <f t="shared" si="844"/>
        <v>0.13550000000000001</v>
      </c>
      <c r="AV323" s="28">
        <f t="shared" si="845"/>
        <v>0.12804464285714284</v>
      </c>
      <c r="AW323" s="28">
        <f t="shared" si="846"/>
        <v>0.1289107142857143</v>
      </c>
      <c r="AX323" s="12">
        <f t="shared" si="847"/>
        <v>1.0678900306953156</v>
      </c>
      <c r="AY323" s="4">
        <f t="shared" si="848"/>
        <v>1.0148867313915859</v>
      </c>
      <c r="AZ323" s="4">
        <f t="shared" si="849"/>
        <v>1.033210332103321</v>
      </c>
      <c r="BA323" s="4">
        <f t="shared" si="850"/>
        <v>1.0221044557562236</v>
      </c>
      <c r="BB323" s="4">
        <f t="shared" si="851"/>
        <v>1.061587477489957</v>
      </c>
      <c r="BC323" s="12">
        <f t="shared" si="852"/>
        <v>0.33631389296676895</v>
      </c>
      <c r="BD323" s="4"/>
      <c r="BE323" s="4">
        <f t="shared" si="853"/>
        <v>0.39040590405904052</v>
      </c>
      <c r="BF323" s="4">
        <f t="shared" si="854"/>
        <v>0.38385049857053205</v>
      </c>
      <c r="BG323" s="4"/>
      <c r="BH323" s="12">
        <f t="shared" si="855"/>
        <v>0.31493307672119675</v>
      </c>
      <c r="BI323" s="4"/>
      <c r="BJ323" s="4">
        <f t="shared" si="856"/>
        <v>0.37785714285714284</v>
      </c>
      <c r="BK323" s="4">
        <f t="shared" si="857"/>
        <v>0.37554918815663801</v>
      </c>
      <c r="BL323" s="4"/>
      <c r="BM323" s="35">
        <f t="shared" si="858"/>
        <v>2.6225499999999999</v>
      </c>
    </row>
    <row r="324" spans="1:65" x14ac:dyDescent="0.2">
      <c r="A324" s="65" t="s">
        <v>360</v>
      </c>
      <c r="B324" s="68">
        <v>41208</v>
      </c>
      <c r="C324" s="25">
        <v>7.577</v>
      </c>
      <c r="D324" s="25">
        <v>7.7435</v>
      </c>
      <c r="E324" s="25">
        <v>7.7035</v>
      </c>
      <c r="F324" s="25">
        <v>7.2614999999999998</v>
      </c>
      <c r="G324" s="30">
        <v>7.3085000000000004</v>
      </c>
      <c r="H324" s="25">
        <v>264.75</v>
      </c>
      <c r="I324" s="25">
        <v>277</v>
      </c>
      <c r="J324" s="25">
        <v>281.5</v>
      </c>
      <c r="K324" s="25">
        <v>263.35000000000002</v>
      </c>
      <c r="L324" s="30">
        <v>270.5</v>
      </c>
      <c r="M324" s="25">
        <v>135</v>
      </c>
      <c r="N324" s="25">
        <v>132.30000000000001</v>
      </c>
      <c r="O324" s="25">
        <v>149.30000000000001</v>
      </c>
      <c r="P324" s="25">
        <v>134.94999999999999</v>
      </c>
      <c r="Q324" s="30">
        <v>133</v>
      </c>
      <c r="R324" s="25">
        <v>90</v>
      </c>
      <c r="T324" s="25">
        <v>106.5</v>
      </c>
      <c r="U324" s="25">
        <v>97</v>
      </c>
      <c r="V324" s="30"/>
      <c r="W324" s="25">
        <v>2.34</v>
      </c>
      <c r="X324" s="25">
        <v>2.38</v>
      </c>
      <c r="Y324" s="25">
        <v>2.3199999999999998</v>
      </c>
      <c r="Z324" s="25">
        <v>2.29</v>
      </c>
      <c r="AA324" s="30"/>
      <c r="AB324" s="34"/>
      <c r="AC324" s="25">
        <f t="shared" si="830"/>
        <v>12.25</v>
      </c>
      <c r="AD324" s="25">
        <f t="shared" si="831"/>
        <v>16.75</v>
      </c>
      <c r="AE324" s="25">
        <f t="shared" si="832"/>
        <v>-1.3999999999999773</v>
      </c>
      <c r="AF324" s="25">
        <f t="shared" si="833"/>
        <v>5.75</v>
      </c>
      <c r="AG324" s="29"/>
      <c r="AH324" s="25">
        <f t="shared" si="834"/>
        <v>16.5</v>
      </c>
      <c r="AI324" s="25">
        <f t="shared" si="835"/>
        <v>7</v>
      </c>
      <c r="AK324" s="29">
        <f t="shared" si="859"/>
        <v>4.0000000000000036E-2</v>
      </c>
      <c r="AL324" s="25">
        <f t="shared" si="836"/>
        <v>-2.0000000000000018E-2</v>
      </c>
      <c r="AM324" s="25">
        <f t="shared" si="837"/>
        <v>-4.9999999999999822E-2</v>
      </c>
      <c r="AO324" s="29">
        <f t="shared" si="838"/>
        <v>0.16650000000000009</v>
      </c>
      <c r="AP324" s="25">
        <f t="shared" si="839"/>
        <v>0.12650000000000006</v>
      </c>
      <c r="AQ324" s="25">
        <f t="shared" si="840"/>
        <v>-0.31550000000000011</v>
      </c>
      <c r="AR324" s="25">
        <f t="shared" si="841"/>
        <v>-0.26849999999999952</v>
      </c>
      <c r="AS324" s="100">
        <f t="shared" si="842"/>
        <v>0.13530357142857144</v>
      </c>
      <c r="AT324" s="28">
        <f t="shared" si="843"/>
        <v>0.13827678571428573</v>
      </c>
      <c r="AU324" s="28">
        <f t="shared" si="844"/>
        <v>0.1375625</v>
      </c>
      <c r="AV324" s="28">
        <f t="shared" si="845"/>
        <v>0.12966964285714286</v>
      </c>
      <c r="AW324" s="28">
        <f t="shared" si="846"/>
        <v>0.13050892857142857</v>
      </c>
      <c r="AX324" s="12">
        <f t="shared" si="847"/>
        <v>0.97835554968985072</v>
      </c>
      <c r="AY324" s="4">
        <f t="shared" si="848"/>
        <v>1.001614257118874</v>
      </c>
      <c r="AZ324" s="4">
        <f t="shared" si="849"/>
        <v>1.0231712857791913</v>
      </c>
      <c r="BA324" s="4">
        <f t="shared" si="850"/>
        <v>1.0154651242856161</v>
      </c>
      <c r="BB324" s="4">
        <f t="shared" si="851"/>
        <v>1.0363275637955807</v>
      </c>
      <c r="BC324" s="12">
        <f t="shared" si="852"/>
        <v>0.33258545598521838</v>
      </c>
      <c r="BD324" s="4"/>
      <c r="BE324" s="4">
        <f t="shared" si="853"/>
        <v>0.38709677419354838</v>
      </c>
      <c r="BF324" s="4">
        <f t="shared" si="854"/>
        <v>0.37402740480616953</v>
      </c>
      <c r="BG324" s="4"/>
      <c r="BH324" s="12">
        <f t="shared" si="855"/>
        <v>0.33994334277620397</v>
      </c>
      <c r="BI324" s="4"/>
      <c r="BJ324" s="4">
        <f t="shared" si="856"/>
        <v>0.37833037300177619</v>
      </c>
      <c r="BK324" s="4">
        <f t="shared" si="857"/>
        <v>0.36833111828365289</v>
      </c>
      <c r="BL324" s="4"/>
      <c r="BM324" s="35">
        <f t="shared" si="858"/>
        <v>2.6519499999999998</v>
      </c>
    </row>
    <row r="325" spans="1:65" x14ac:dyDescent="0.2">
      <c r="A325" s="65" t="s">
        <v>362</v>
      </c>
      <c r="B325" s="68">
        <v>41215</v>
      </c>
      <c r="C325" s="25">
        <v>7.5039999999999996</v>
      </c>
      <c r="D325" s="25">
        <v>7.6319999999999997</v>
      </c>
      <c r="E325" s="25">
        <v>7.5575000000000001</v>
      </c>
      <c r="F325" s="25">
        <v>7.2154999999999996</v>
      </c>
      <c r="G325" s="30">
        <v>7.2145000000000001</v>
      </c>
      <c r="H325" s="25">
        <v>269.3</v>
      </c>
      <c r="I325" s="25">
        <v>270</v>
      </c>
      <c r="J325" s="25">
        <v>281.35000000000002</v>
      </c>
      <c r="K325" s="25">
        <v>260.60000000000002</v>
      </c>
      <c r="L325" s="30">
        <v>264</v>
      </c>
      <c r="M325" s="25">
        <v>135.60000000000002</v>
      </c>
      <c r="N325" s="25">
        <v>129.30000000000001</v>
      </c>
      <c r="O325" s="25">
        <v>147.5</v>
      </c>
      <c r="P325" s="25">
        <v>134.15</v>
      </c>
      <c r="Q325" s="30">
        <v>129.30000000000001</v>
      </c>
      <c r="R325" s="25">
        <v>79.75</v>
      </c>
      <c r="T325" s="25">
        <v>107.9</v>
      </c>
      <c r="U325" s="25">
        <v>96.5</v>
      </c>
      <c r="V325" s="30"/>
      <c r="W325" s="25">
        <v>2.34</v>
      </c>
      <c r="X325" s="25">
        <v>2.38</v>
      </c>
      <c r="Y325" s="25">
        <v>2.33</v>
      </c>
      <c r="Z325" s="25">
        <v>2.3199999999999998</v>
      </c>
      <c r="AA325" s="30"/>
      <c r="AB325" s="34"/>
      <c r="AC325" s="25">
        <f t="shared" si="830"/>
        <v>0.69999999999998863</v>
      </c>
      <c r="AD325" s="25">
        <f t="shared" si="831"/>
        <v>12.050000000000011</v>
      </c>
      <c r="AE325" s="25">
        <f t="shared" si="832"/>
        <v>-8.6999999999999886</v>
      </c>
      <c r="AF325" s="25">
        <f t="shared" si="833"/>
        <v>-5.3000000000000114</v>
      </c>
      <c r="AG325" s="29"/>
      <c r="AH325" s="25">
        <f t="shared" si="834"/>
        <v>28.150000000000006</v>
      </c>
      <c r="AI325" s="25">
        <f t="shared" si="835"/>
        <v>16.75</v>
      </c>
      <c r="AK325" s="29">
        <f t="shared" si="859"/>
        <v>4.0000000000000036E-2</v>
      </c>
      <c r="AL325" s="25">
        <f t="shared" si="836"/>
        <v>-9.9999999999997868E-3</v>
      </c>
      <c r="AM325" s="25">
        <f t="shared" si="837"/>
        <v>-2.0000000000000018E-2</v>
      </c>
      <c r="AO325" s="29">
        <f t="shared" si="838"/>
        <v>0.12800000000000011</v>
      </c>
      <c r="AP325" s="25">
        <f t="shared" si="839"/>
        <v>5.3500000000000547E-2</v>
      </c>
      <c r="AQ325" s="25">
        <f t="shared" si="840"/>
        <v>-0.28849999999999998</v>
      </c>
      <c r="AR325" s="25">
        <f t="shared" si="841"/>
        <v>-0.28949999999999942</v>
      </c>
      <c r="AS325" s="100">
        <f t="shared" si="842"/>
        <v>0.13399999999999998</v>
      </c>
      <c r="AT325" s="28">
        <f t="shared" si="843"/>
        <v>0.13628571428571429</v>
      </c>
      <c r="AU325" s="28">
        <f t="shared" si="844"/>
        <v>0.13495535714285714</v>
      </c>
      <c r="AV325" s="28">
        <f t="shared" si="845"/>
        <v>0.12884821428571427</v>
      </c>
      <c r="AW325" s="28">
        <f t="shared" si="846"/>
        <v>0.12883035714285715</v>
      </c>
      <c r="AX325" s="12">
        <f t="shared" si="847"/>
        <v>1.0048507462686569</v>
      </c>
      <c r="AY325" s="4">
        <f t="shared" si="848"/>
        <v>0.99056603773584906</v>
      </c>
      <c r="AZ325" s="4">
        <f t="shared" si="849"/>
        <v>1.0423817399933841</v>
      </c>
      <c r="BA325" s="4">
        <f t="shared" si="850"/>
        <v>1.0112674104358672</v>
      </c>
      <c r="BB325" s="4">
        <f t="shared" si="851"/>
        <v>1.0246032296070413</v>
      </c>
      <c r="BC325" s="12">
        <f t="shared" si="852"/>
        <v>0.29757462686567171</v>
      </c>
      <c r="BD325" s="4"/>
      <c r="BE325" s="4">
        <f t="shared" si="853"/>
        <v>0.39976182600066162</v>
      </c>
      <c r="BF325" s="4">
        <f t="shared" si="854"/>
        <v>0.37447162358810898</v>
      </c>
      <c r="BG325" s="4"/>
      <c r="BH325" s="12">
        <f t="shared" si="855"/>
        <v>0.29613813590790938</v>
      </c>
      <c r="BI325" s="4"/>
      <c r="BJ325" s="4">
        <f t="shared" si="856"/>
        <v>0.38350808601386172</v>
      </c>
      <c r="BK325" s="4">
        <f t="shared" si="857"/>
        <v>0.37029930928626242</v>
      </c>
      <c r="BL325" s="4"/>
      <c r="BM325" s="35">
        <f t="shared" si="858"/>
        <v>2.6263999999999998</v>
      </c>
    </row>
    <row r="326" spans="1:65" x14ac:dyDescent="0.2">
      <c r="A326" s="65" t="s">
        <v>363</v>
      </c>
      <c r="B326" s="68">
        <v>41222</v>
      </c>
      <c r="C326" s="25">
        <v>7.4785000000000004</v>
      </c>
      <c r="D326" s="25">
        <v>7.5679999999999996</v>
      </c>
      <c r="E326" s="25">
        <v>7.4889999999999999</v>
      </c>
      <c r="F326" s="25">
        <v>7.2270000000000003</v>
      </c>
      <c r="G326" s="30">
        <v>7.1970000000000001</v>
      </c>
      <c r="H326" s="25">
        <v>268.14999999999998</v>
      </c>
      <c r="I326" s="25">
        <v>264.5</v>
      </c>
      <c r="J326" s="25">
        <v>281.10000000000002</v>
      </c>
      <c r="K326" s="25">
        <v>258.8</v>
      </c>
      <c r="L326" s="30">
        <v>262.5</v>
      </c>
      <c r="M326" s="25">
        <v>133.44999999999999</v>
      </c>
      <c r="N326" s="25">
        <v>128.69999999999999</v>
      </c>
      <c r="O326" s="25">
        <v>145.69999999999999</v>
      </c>
      <c r="P326" s="25">
        <v>135.55000000000001</v>
      </c>
      <c r="Q326" s="30">
        <v>127.7</v>
      </c>
      <c r="R326" s="25">
        <v>78.2</v>
      </c>
      <c r="T326" s="25">
        <v>119.4</v>
      </c>
      <c r="U326" s="25">
        <v>96</v>
      </c>
      <c r="V326" s="30"/>
      <c r="W326" s="25">
        <v>2.31</v>
      </c>
      <c r="X326" s="25">
        <v>2.38</v>
      </c>
      <c r="Y326" s="25">
        <v>2.31</v>
      </c>
      <c r="Z326" s="25">
        <v>2.31</v>
      </c>
      <c r="AA326" s="30"/>
      <c r="AB326" s="34"/>
      <c r="AC326" s="25">
        <f t="shared" ref="AC326:AC330" si="860">I326-H326</f>
        <v>-3.6499999999999773</v>
      </c>
      <c r="AD326" s="25">
        <f t="shared" ref="AD326:AD330" si="861">J326-H326</f>
        <v>12.950000000000045</v>
      </c>
      <c r="AE326" s="25">
        <f t="shared" ref="AE326:AE330" si="862">K326-$H326</f>
        <v>-9.3499999999999659</v>
      </c>
      <c r="AF326" s="25">
        <f t="shared" ref="AF326:AF330" si="863">L326-$H326</f>
        <v>-5.6499999999999773</v>
      </c>
      <c r="AG326" s="29"/>
      <c r="AH326" s="25">
        <f t="shared" ref="AH326:AH330" si="864">T326-R326</f>
        <v>41.2</v>
      </c>
      <c r="AI326" s="25">
        <f t="shared" ref="AI326:AI330" si="865">U326-R326</f>
        <v>17.799999999999997</v>
      </c>
      <c r="AK326" s="29">
        <f t="shared" ref="AK326:AK330" si="866">X326-W326</f>
        <v>6.999999999999984E-2</v>
      </c>
      <c r="AL326" s="25">
        <f t="shared" ref="AL326:AL330" si="867">Y326-W326</f>
        <v>0</v>
      </c>
      <c r="AM326" s="25">
        <f t="shared" ref="AM326:AM330" si="868">Z326-W326</f>
        <v>0</v>
      </c>
      <c r="AO326" s="29">
        <f t="shared" ref="AO326:AO330" si="869">D326-$C326</f>
        <v>8.9499999999999247E-2</v>
      </c>
      <c r="AP326" s="25">
        <f t="shared" ref="AP326:AP330" si="870">E326-$C326</f>
        <v>1.049999999999951E-2</v>
      </c>
      <c r="AQ326" s="25">
        <f t="shared" ref="AQ326:AQ330" si="871">F326-$C326</f>
        <v>-0.25150000000000006</v>
      </c>
      <c r="AR326" s="25">
        <f t="shared" ref="AR326:AR330" si="872">G326-$C326</f>
        <v>-0.28150000000000031</v>
      </c>
      <c r="AS326" s="100">
        <f t="shared" ref="AS326:AS330" si="873">C326/56</f>
        <v>0.13354464285714288</v>
      </c>
      <c r="AT326" s="28">
        <f t="shared" ref="AT326:AT330" si="874">D326/56</f>
        <v>0.13514285714285715</v>
      </c>
      <c r="AU326" s="28">
        <f t="shared" ref="AU326:AU330" si="875">E326/56</f>
        <v>0.13373214285714285</v>
      </c>
      <c r="AV326" s="28">
        <f t="shared" ref="AV326:AV330" si="876">F326/56</f>
        <v>0.12905357142857143</v>
      </c>
      <c r="AW326" s="28">
        <f t="shared" ref="AW326:AW330" si="877">G326/56</f>
        <v>0.12851785714285716</v>
      </c>
      <c r="AX326" s="12">
        <f t="shared" ref="AX326:AX330" si="878">(H326/2000)/AS326</f>
        <v>1.0039713846359564</v>
      </c>
      <c r="AY326" s="4">
        <f t="shared" ref="AY326:AY330" si="879">(I326/2000)/AT326</f>
        <v>0.97859408033826645</v>
      </c>
      <c r="AZ326" s="4">
        <f t="shared" ref="AZ326:AZ330" si="880">(J326/2000)/AU326</f>
        <v>1.0509814394445187</v>
      </c>
      <c r="BA326" s="4">
        <f t="shared" ref="BA326:BA330" si="881">(K326/2000)/AV326</f>
        <v>1.002684378026844</v>
      </c>
      <c r="BB326" s="4">
        <f t="shared" ref="BB326:BB330" si="882">(L326/2000)/AW326</f>
        <v>1.0212588578574406</v>
      </c>
      <c r="BC326" s="12">
        <f t="shared" ref="BC326:BC330" si="883">(R326/2000)/AS326</f>
        <v>0.2927859864946179</v>
      </c>
      <c r="BD326" s="4"/>
      <c r="BE326" s="4">
        <f t="shared" ref="BE326:BE330" si="884">(T326/2000)/AU326</f>
        <v>0.44641474162104422</v>
      </c>
      <c r="BF326" s="4">
        <f t="shared" ref="BF326:BF330" si="885">(U326/2000)/AV326</f>
        <v>0.37193856371938561</v>
      </c>
      <c r="BG326" s="4"/>
      <c r="BH326" s="12">
        <f t="shared" ref="BH326:BH330" si="886">R326/H326</f>
        <v>0.29162782024986017</v>
      </c>
      <c r="BI326" s="4"/>
      <c r="BJ326" s="4">
        <f t="shared" ref="BJ326:BJ330" si="887">T326/J326</f>
        <v>0.4247598719316969</v>
      </c>
      <c r="BK326" s="4">
        <f t="shared" ref="BK326:BK330" si="888">U326/K326</f>
        <v>0.37094281298299842</v>
      </c>
      <c r="BL326" s="4"/>
      <c r="BM326" s="35">
        <f t="shared" ref="BM326:BM330" si="889">C326*0.35</f>
        <v>2.6174749999999998</v>
      </c>
    </row>
    <row r="327" spans="1:65" x14ac:dyDescent="0.2">
      <c r="A327" s="65" t="s">
        <v>364</v>
      </c>
      <c r="B327" s="68">
        <v>41229</v>
      </c>
      <c r="C327" s="25">
        <v>7.3332999999999995</v>
      </c>
      <c r="D327" s="25">
        <v>7.3219000000000003</v>
      </c>
      <c r="E327" s="25">
        <v>7.3375000000000004</v>
      </c>
      <c r="F327" s="25">
        <v>7.0712999999999999</v>
      </c>
      <c r="G327" s="30">
        <v>7.0213000000000001</v>
      </c>
      <c r="H327" s="25">
        <v>260.565</v>
      </c>
      <c r="I327" s="25">
        <v>258.38</v>
      </c>
      <c r="J327" s="25">
        <v>285</v>
      </c>
      <c r="K327" s="25">
        <v>254.5</v>
      </c>
      <c r="L327" s="30">
        <v>260</v>
      </c>
      <c r="M327" s="25">
        <v>130.63</v>
      </c>
      <c r="N327" s="25">
        <v>128.13</v>
      </c>
      <c r="O327" s="25">
        <v>143.88</v>
      </c>
      <c r="P327" s="25">
        <v>134.75</v>
      </c>
      <c r="Q327" s="30">
        <v>132.5</v>
      </c>
      <c r="R327" s="25">
        <v>87</v>
      </c>
      <c r="T327" s="25">
        <v>106.25</v>
      </c>
      <c r="U327" s="25">
        <v>94.75</v>
      </c>
      <c r="V327" s="30"/>
      <c r="W327" s="25">
        <v>2.29</v>
      </c>
      <c r="X327" s="25">
        <v>2.33</v>
      </c>
      <c r="Y327" s="25">
        <v>2.27</v>
      </c>
      <c r="Z327" s="25">
        <v>2.2599999999999998</v>
      </c>
      <c r="AA327" s="30"/>
      <c r="AB327" s="34"/>
      <c r="AC327" s="25">
        <f t="shared" si="860"/>
        <v>-2.1850000000000023</v>
      </c>
      <c r="AD327" s="25">
        <f t="shared" si="861"/>
        <v>24.435000000000002</v>
      </c>
      <c r="AE327" s="25">
        <f t="shared" si="862"/>
        <v>-6.0649999999999977</v>
      </c>
      <c r="AF327" s="25">
        <f t="shared" si="863"/>
        <v>-0.56499999999999773</v>
      </c>
      <c r="AG327" s="29"/>
      <c r="AH327" s="25">
        <f t="shared" si="864"/>
        <v>19.25</v>
      </c>
      <c r="AI327" s="25">
        <f t="shared" si="865"/>
        <v>7.75</v>
      </c>
      <c r="AK327" s="29">
        <f t="shared" si="866"/>
        <v>4.0000000000000036E-2</v>
      </c>
      <c r="AL327" s="25">
        <f t="shared" si="867"/>
        <v>-2.0000000000000018E-2</v>
      </c>
      <c r="AM327" s="25">
        <f t="shared" si="868"/>
        <v>-3.0000000000000249E-2</v>
      </c>
      <c r="AO327" s="29">
        <f t="shared" si="869"/>
        <v>-1.1399999999999189E-2</v>
      </c>
      <c r="AP327" s="25">
        <f t="shared" si="870"/>
        <v>4.2000000000008697E-3</v>
      </c>
      <c r="AQ327" s="25">
        <f t="shared" si="871"/>
        <v>-0.26199999999999957</v>
      </c>
      <c r="AR327" s="25">
        <f t="shared" si="872"/>
        <v>-0.31199999999999939</v>
      </c>
      <c r="AS327" s="100">
        <f t="shared" si="873"/>
        <v>0.1309517857142857</v>
      </c>
      <c r="AT327" s="28">
        <f t="shared" si="874"/>
        <v>0.13074821428571429</v>
      </c>
      <c r="AU327" s="28">
        <f t="shared" si="875"/>
        <v>0.13102678571428572</v>
      </c>
      <c r="AV327" s="28">
        <f t="shared" si="876"/>
        <v>0.12627321428571428</v>
      </c>
      <c r="AW327" s="28">
        <f t="shared" si="877"/>
        <v>0.12538035714285714</v>
      </c>
      <c r="AX327" s="12">
        <f t="shared" si="878"/>
        <v>0.99488906767758045</v>
      </c>
      <c r="AY327" s="4">
        <f t="shared" si="879"/>
        <v>0.98808232835739351</v>
      </c>
      <c r="AZ327" s="4">
        <f t="shared" si="880"/>
        <v>1.087563884156729</v>
      </c>
      <c r="BA327" s="4">
        <f t="shared" si="881"/>
        <v>1.0077354941807024</v>
      </c>
      <c r="BB327" s="4">
        <f t="shared" si="882"/>
        <v>1.0368450286983892</v>
      </c>
      <c r="BC327" s="12">
        <f t="shared" si="883"/>
        <v>0.33218332810603685</v>
      </c>
      <c r="BD327" s="4"/>
      <c r="BE327" s="4">
        <f t="shared" si="884"/>
        <v>0.40545144804088584</v>
      </c>
      <c r="BF327" s="4">
        <f t="shared" si="885"/>
        <v>0.37517853859969175</v>
      </c>
      <c r="BG327" s="4"/>
      <c r="BH327" s="12">
        <f t="shared" si="886"/>
        <v>0.333889816360601</v>
      </c>
      <c r="BI327" s="4"/>
      <c r="BJ327" s="4">
        <f t="shared" si="887"/>
        <v>0.37280701754385964</v>
      </c>
      <c r="BK327" s="4">
        <f t="shared" si="888"/>
        <v>0.37229862475442044</v>
      </c>
      <c r="BL327" s="4"/>
      <c r="BM327" s="35">
        <f t="shared" si="889"/>
        <v>2.5666549999999995</v>
      </c>
    </row>
    <row r="328" spans="1:65" x14ac:dyDescent="0.2">
      <c r="A328" s="65" t="s">
        <v>365</v>
      </c>
      <c r="B328" s="68">
        <v>41236</v>
      </c>
      <c r="C328" s="25">
        <v>7.4818999999999996</v>
      </c>
      <c r="D328" s="25">
        <v>7.5042</v>
      </c>
      <c r="E328" s="25">
        <v>7.4974999999999996</v>
      </c>
      <c r="F328" s="25">
        <v>7.2474999999999996</v>
      </c>
      <c r="G328" s="30">
        <v>7.1749999999999998</v>
      </c>
      <c r="H328" s="25">
        <v>254.875</v>
      </c>
      <c r="I328" s="25">
        <v>253.83</v>
      </c>
      <c r="J328" s="25">
        <v>281.56</v>
      </c>
      <c r="K328" s="25">
        <v>255.94</v>
      </c>
      <c r="L328" s="30">
        <v>255</v>
      </c>
      <c r="M328" s="25">
        <v>127.625</v>
      </c>
      <c r="N328" s="25">
        <v>126.5</v>
      </c>
      <c r="O328" s="25">
        <v>146.88</v>
      </c>
      <c r="P328" s="25">
        <v>135.63</v>
      </c>
      <c r="Q328" s="30">
        <v>127.5</v>
      </c>
      <c r="R328" s="25">
        <v>87</v>
      </c>
      <c r="T328" s="25">
        <v>106</v>
      </c>
      <c r="U328" s="25">
        <v>95.75</v>
      </c>
      <c r="V328" s="30"/>
      <c r="W328" s="25">
        <v>2.2999999999999998</v>
      </c>
      <c r="X328" s="25">
        <v>2.33</v>
      </c>
      <c r="Y328" s="25">
        <v>2.2599999999999998</v>
      </c>
      <c r="Z328" s="25">
        <v>2.29</v>
      </c>
      <c r="AA328" s="30"/>
      <c r="AB328" s="34"/>
      <c r="AC328" s="25">
        <f t="shared" si="860"/>
        <v>-1.0449999999999875</v>
      </c>
      <c r="AD328" s="25">
        <f t="shared" si="861"/>
        <v>26.685000000000002</v>
      </c>
      <c r="AE328" s="25">
        <f t="shared" si="862"/>
        <v>1.0649999999999977</v>
      </c>
      <c r="AF328" s="25">
        <f t="shared" si="863"/>
        <v>0.125</v>
      </c>
      <c r="AG328" s="29"/>
      <c r="AH328" s="25">
        <f t="shared" si="864"/>
        <v>19</v>
      </c>
      <c r="AI328" s="25">
        <f t="shared" si="865"/>
        <v>8.75</v>
      </c>
      <c r="AK328" s="29">
        <f t="shared" si="866"/>
        <v>3.0000000000000249E-2</v>
      </c>
      <c r="AL328" s="25">
        <f t="shared" si="867"/>
        <v>-4.0000000000000036E-2</v>
      </c>
      <c r="AM328" s="25">
        <f t="shared" si="868"/>
        <v>-9.9999999999997868E-3</v>
      </c>
      <c r="AO328" s="29">
        <f t="shared" si="869"/>
        <v>2.2300000000000431E-2</v>
      </c>
      <c r="AP328" s="25">
        <f t="shared" si="870"/>
        <v>1.5600000000000058E-2</v>
      </c>
      <c r="AQ328" s="25">
        <f t="shared" si="871"/>
        <v>-0.23439999999999994</v>
      </c>
      <c r="AR328" s="25">
        <f t="shared" si="872"/>
        <v>-0.30689999999999973</v>
      </c>
      <c r="AS328" s="100">
        <f t="shared" si="873"/>
        <v>0.13360535714285712</v>
      </c>
      <c r="AT328" s="28">
        <f t="shared" si="874"/>
        <v>0.13400357142857142</v>
      </c>
      <c r="AU328" s="28">
        <f t="shared" si="875"/>
        <v>0.13388392857142856</v>
      </c>
      <c r="AV328" s="28">
        <f t="shared" si="876"/>
        <v>0.12941964285714286</v>
      </c>
      <c r="AW328" s="28">
        <f t="shared" si="877"/>
        <v>0.12812499999999999</v>
      </c>
      <c r="AX328" s="12">
        <f t="shared" si="878"/>
        <v>0.95383525575054484</v>
      </c>
      <c r="AY328" s="4">
        <f t="shared" si="879"/>
        <v>0.94710162309106904</v>
      </c>
      <c r="AZ328" s="4">
        <f t="shared" si="880"/>
        <v>1.0515078359453152</v>
      </c>
      <c r="BA328" s="4">
        <f t="shared" si="881"/>
        <v>0.98879889617109351</v>
      </c>
      <c r="BB328" s="4">
        <f t="shared" si="882"/>
        <v>0.9951219512195123</v>
      </c>
      <c r="BC328" s="12">
        <f t="shared" si="883"/>
        <v>0.32558574693593878</v>
      </c>
      <c r="BD328" s="4"/>
      <c r="BE328" s="4">
        <f t="shared" si="884"/>
        <v>0.39586528842947655</v>
      </c>
      <c r="BF328" s="4">
        <f t="shared" si="885"/>
        <v>0.36992066229734394</v>
      </c>
      <c r="BG328" s="4"/>
      <c r="BH328" s="12">
        <f t="shared" si="886"/>
        <v>0.34134379597842079</v>
      </c>
      <c r="BI328" s="4"/>
      <c r="BJ328" s="4">
        <f t="shared" si="887"/>
        <v>0.37647393095610171</v>
      </c>
      <c r="BK328" s="4">
        <f t="shared" si="888"/>
        <v>0.37411111979370165</v>
      </c>
      <c r="BL328" s="4"/>
      <c r="BM328" s="35">
        <f t="shared" si="889"/>
        <v>2.6186649999999996</v>
      </c>
    </row>
    <row r="329" spans="1:65" x14ac:dyDescent="0.2">
      <c r="A329" s="105" t="s">
        <v>366</v>
      </c>
      <c r="B329" s="68">
        <v>41243</v>
      </c>
      <c r="C329" s="25">
        <v>7.6327499999999997</v>
      </c>
      <c r="D329" s="25">
        <v>7.6710000000000003</v>
      </c>
      <c r="E329" s="25">
        <v>7.6769999999999996</v>
      </c>
      <c r="F329" s="25">
        <v>7.4130000000000003</v>
      </c>
      <c r="G329" s="30">
        <v>7.359</v>
      </c>
      <c r="H329" s="25">
        <v>256.35000000000002</v>
      </c>
      <c r="I329" s="25">
        <v>256.7</v>
      </c>
      <c r="J329" s="25">
        <v>282.3</v>
      </c>
      <c r="K329" s="25">
        <v>254.3</v>
      </c>
      <c r="L329" s="30">
        <v>255</v>
      </c>
      <c r="M329" s="25">
        <v>128.55000000000001</v>
      </c>
      <c r="N329" s="25">
        <v>125.5</v>
      </c>
      <c r="O329" s="25">
        <v>148.9</v>
      </c>
      <c r="P329" s="25">
        <v>137.65</v>
      </c>
      <c r="Q329" s="30">
        <v>123.8</v>
      </c>
      <c r="R329" s="25">
        <v>87.1</v>
      </c>
      <c r="T329" s="25">
        <v>106.8</v>
      </c>
      <c r="U329" s="25">
        <v>95.7</v>
      </c>
      <c r="V329" s="30"/>
      <c r="W329" s="25">
        <v>2.2999999999999998</v>
      </c>
      <c r="X329" s="25">
        <v>2.37</v>
      </c>
      <c r="Y329" s="25">
        <v>2.31</v>
      </c>
      <c r="Z329" s="25">
        <v>2.29</v>
      </c>
      <c r="AA329" s="30"/>
      <c r="AB329" s="34"/>
      <c r="AC329" s="25">
        <f t="shared" si="860"/>
        <v>0.34999999999996589</v>
      </c>
      <c r="AD329" s="25">
        <f t="shared" si="861"/>
        <v>25.949999999999989</v>
      </c>
      <c r="AE329" s="25">
        <f t="shared" si="862"/>
        <v>-2.0500000000000114</v>
      </c>
      <c r="AF329" s="25">
        <f t="shared" si="863"/>
        <v>-1.3500000000000227</v>
      </c>
      <c r="AG329" s="29"/>
      <c r="AH329" s="25">
        <f t="shared" si="864"/>
        <v>19.700000000000003</v>
      </c>
      <c r="AI329" s="25">
        <f t="shared" si="865"/>
        <v>8.6000000000000085</v>
      </c>
      <c r="AK329" s="29">
        <f t="shared" si="866"/>
        <v>7.0000000000000284E-2</v>
      </c>
      <c r="AL329" s="25">
        <f t="shared" si="867"/>
        <v>1.0000000000000231E-2</v>
      </c>
      <c r="AM329" s="25">
        <f t="shared" si="868"/>
        <v>-9.9999999999997868E-3</v>
      </c>
      <c r="AO329" s="29">
        <f t="shared" si="869"/>
        <v>3.8250000000000561E-2</v>
      </c>
      <c r="AP329" s="25">
        <f t="shared" si="870"/>
        <v>4.4249999999999901E-2</v>
      </c>
      <c r="AQ329" s="25">
        <f t="shared" si="871"/>
        <v>-0.21974999999999945</v>
      </c>
      <c r="AR329" s="25">
        <f t="shared" si="872"/>
        <v>-0.27374999999999972</v>
      </c>
      <c r="AS329" s="100">
        <f t="shared" si="873"/>
        <v>0.13629910714285715</v>
      </c>
      <c r="AT329" s="28">
        <f t="shared" si="874"/>
        <v>0.13698214285714286</v>
      </c>
      <c r="AU329" s="28">
        <f t="shared" si="875"/>
        <v>0.13708928571428572</v>
      </c>
      <c r="AV329" s="28">
        <f t="shared" si="876"/>
        <v>0.13237499999999999</v>
      </c>
      <c r="AW329" s="28">
        <f t="shared" si="877"/>
        <v>0.1314107142857143</v>
      </c>
      <c r="AX329" s="12">
        <f t="shared" si="878"/>
        <v>0.94039500835216672</v>
      </c>
      <c r="AY329" s="4">
        <f t="shared" si="879"/>
        <v>0.93698344414026846</v>
      </c>
      <c r="AZ329" s="4">
        <f t="shared" si="880"/>
        <v>1.029620945681907</v>
      </c>
      <c r="BA329" s="4">
        <f t="shared" si="881"/>
        <v>0.96052880075542979</v>
      </c>
      <c r="BB329" s="4">
        <f t="shared" si="882"/>
        <v>0.97024052181002851</v>
      </c>
      <c r="BC329" s="12">
        <f t="shared" si="883"/>
        <v>0.31951786708591268</v>
      </c>
      <c r="BD329" s="4"/>
      <c r="BE329" s="4">
        <f t="shared" si="884"/>
        <v>0.38952715904650248</v>
      </c>
      <c r="BF329" s="4">
        <f t="shared" si="885"/>
        <v>0.36147308781869691</v>
      </c>
      <c r="BG329" s="4"/>
      <c r="BH329" s="12">
        <f t="shared" si="886"/>
        <v>0.33976984591378967</v>
      </c>
      <c r="BI329" s="4"/>
      <c r="BJ329" s="4">
        <f t="shared" si="887"/>
        <v>0.37832093517534537</v>
      </c>
      <c r="BK329" s="4">
        <f t="shared" si="888"/>
        <v>0.37632717263075105</v>
      </c>
      <c r="BL329" s="4"/>
      <c r="BM329" s="35">
        <f t="shared" si="889"/>
        <v>2.6714624999999996</v>
      </c>
    </row>
    <row r="330" spans="1:65" x14ac:dyDescent="0.2">
      <c r="A330" s="65" t="s">
        <v>367</v>
      </c>
      <c r="B330" s="68">
        <v>41250</v>
      </c>
      <c r="C330" s="25">
        <v>7.5991499999999998</v>
      </c>
      <c r="D330" s="25">
        <v>7.6204999999999998</v>
      </c>
      <c r="E330" s="25">
        <v>7.6609999999999996</v>
      </c>
      <c r="F330" s="25">
        <v>7.2618</v>
      </c>
      <c r="G330" s="30">
        <v>7.3470000000000004</v>
      </c>
      <c r="H330" s="25">
        <v>258.25</v>
      </c>
      <c r="I330" s="25">
        <v>260</v>
      </c>
      <c r="J330" s="25">
        <v>285.39999999999998</v>
      </c>
      <c r="K330" s="25">
        <v>253.5</v>
      </c>
      <c r="L330" s="30">
        <v>257</v>
      </c>
      <c r="M330" s="25">
        <v>131.6</v>
      </c>
      <c r="N330" s="25">
        <v>125.8</v>
      </c>
      <c r="O330" s="25">
        <v>149.4</v>
      </c>
      <c r="P330" s="25">
        <v>138.9</v>
      </c>
      <c r="Q330" s="30">
        <v>125.9</v>
      </c>
      <c r="R330" s="25">
        <v>87.5</v>
      </c>
      <c r="T330" s="25">
        <v>106.3</v>
      </c>
      <c r="U330" s="25">
        <v>95.7</v>
      </c>
      <c r="V330" s="30"/>
      <c r="W330" s="25">
        <v>2.34</v>
      </c>
      <c r="X330" s="25">
        <v>2.41</v>
      </c>
      <c r="Y330" s="25">
        <v>2.35</v>
      </c>
      <c r="Z330" s="25">
        <v>2.33</v>
      </c>
      <c r="AA330" s="30"/>
      <c r="AB330" s="34"/>
      <c r="AC330" s="25">
        <f t="shared" si="860"/>
        <v>1.75</v>
      </c>
      <c r="AD330" s="25">
        <f t="shared" si="861"/>
        <v>27.149999999999977</v>
      </c>
      <c r="AE330" s="25">
        <f t="shared" si="862"/>
        <v>-4.75</v>
      </c>
      <c r="AF330" s="25">
        <f t="shared" si="863"/>
        <v>-1.25</v>
      </c>
      <c r="AG330" s="29"/>
      <c r="AH330" s="25">
        <f t="shared" si="864"/>
        <v>18.799999999999997</v>
      </c>
      <c r="AI330" s="25">
        <f t="shared" si="865"/>
        <v>8.2000000000000028</v>
      </c>
      <c r="AK330" s="29">
        <f t="shared" si="866"/>
        <v>7.0000000000000284E-2</v>
      </c>
      <c r="AL330" s="25">
        <f t="shared" si="867"/>
        <v>1.0000000000000231E-2</v>
      </c>
      <c r="AM330" s="25">
        <f t="shared" si="868"/>
        <v>-9.9999999999997868E-3</v>
      </c>
      <c r="AO330" s="29">
        <f t="shared" si="869"/>
        <v>2.134999999999998E-2</v>
      </c>
      <c r="AP330" s="25">
        <f t="shared" si="870"/>
        <v>6.1849999999999739E-2</v>
      </c>
      <c r="AQ330" s="25">
        <f t="shared" si="871"/>
        <v>-0.33734999999999982</v>
      </c>
      <c r="AR330" s="25">
        <f t="shared" si="872"/>
        <v>-0.25214999999999943</v>
      </c>
      <c r="AS330" s="100">
        <f t="shared" si="873"/>
        <v>0.13569910714285713</v>
      </c>
      <c r="AT330" s="28">
        <f t="shared" si="874"/>
        <v>0.13608035714285713</v>
      </c>
      <c r="AU330" s="28">
        <f t="shared" si="875"/>
        <v>0.13680357142857141</v>
      </c>
      <c r="AV330" s="28">
        <f t="shared" si="876"/>
        <v>0.12967500000000001</v>
      </c>
      <c r="AW330" s="28">
        <f t="shared" si="877"/>
        <v>0.13119642857142857</v>
      </c>
      <c r="AX330" s="12">
        <f t="shared" si="878"/>
        <v>0.95155379220044345</v>
      </c>
      <c r="AY330" s="4">
        <f t="shared" si="879"/>
        <v>0.95531789252673727</v>
      </c>
      <c r="AZ330" s="4">
        <f t="shared" si="880"/>
        <v>1.0431014227907585</v>
      </c>
      <c r="BA330" s="4">
        <f t="shared" si="881"/>
        <v>0.97744360902255634</v>
      </c>
      <c r="BB330" s="4">
        <f t="shared" si="882"/>
        <v>0.97944739349394305</v>
      </c>
      <c r="BC330" s="12">
        <f t="shared" si="883"/>
        <v>0.32240447944835937</v>
      </c>
      <c r="BD330" s="4"/>
      <c r="BE330" s="4">
        <f t="shared" si="884"/>
        <v>0.38851324892311712</v>
      </c>
      <c r="BF330" s="4">
        <f t="shared" si="885"/>
        <v>0.36899942163100058</v>
      </c>
      <c r="BG330" s="4"/>
      <c r="BH330" s="12">
        <f t="shared" si="886"/>
        <v>0.33881897386253629</v>
      </c>
      <c r="BI330" s="4"/>
      <c r="BJ330" s="4">
        <f t="shared" si="887"/>
        <v>0.37245970567624387</v>
      </c>
      <c r="BK330" s="4">
        <f t="shared" si="888"/>
        <v>0.37751479289940831</v>
      </c>
      <c r="BL330" s="4"/>
      <c r="BM330" s="35">
        <f t="shared" si="889"/>
        <v>2.6597024999999999</v>
      </c>
    </row>
    <row r="331" spans="1:65" x14ac:dyDescent="0.2">
      <c r="A331" s="106" t="s">
        <v>368</v>
      </c>
      <c r="B331" s="68">
        <v>41257</v>
      </c>
      <c r="C331" s="25">
        <v>7.3959999999999999</v>
      </c>
      <c r="D331" s="25">
        <v>7.3695000000000004</v>
      </c>
      <c r="E331" s="25">
        <v>7.4530000000000003</v>
      </c>
      <c r="F331" s="25">
        <v>7.1040000000000001</v>
      </c>
      <c r="G331" s="30">
        <v>7.1130000000000004</v>
      </c>
      <c r="H331" s="25">
        <v>256.3</v>
      </c>
      <c r="I331" s="25">
        <v>262.5</v>
      </c>
      <c r="J331" s="25">
        <v>281.89999999999998</v>
      </c>
      <c r="K331" s="25">
        <v>252.4</v>
      </c>
      <c r="L331" s="30">
        <v>257.5</v>
      </c>
      <c r="M331" s="25">
        <v>131.64999999999998</v>
      </c>
      <c r="N331" s="25">
        <v>129</v>
      </c>
      <c r="O331" s="25">
        <v>147.4</v>
      </c>
      <c r="P331" s="25">
        <v>136.35</v>
      </c>
      <c r="Q331" s="30">
        <v>126.5</v>
      </c>
      <c r="R331" s="25">
        <v>87.5</v>
      </c>
      <c r="T331" s="25">
        <v>105.3</v>
      </c>
      <c r="U331" s="25">
        <v>95.5</v>
      </c>
      <c r="V331" s="30"/>
      <c r="W331" s="25">
        <v>2.3199999999999998</v>
      </c>
      <c r="X331" s="25">
        <v>2.4</v>
      </c>
      <c r="Y331" s="25">
        <v>2.33</v>
      </c>
      <c r="Z331" s="25">
        <v>2.31</v>
      </c>
      <c r="AA331" s="30"/>
      <c r="AB331" s="34"/>
      <c r="AC331" s="25">
        <f t="shared" ref="AC331:AC332" si="890">I331-H331</f>
        <v>6.1999999999999886</v>
      </c>
      <c r="AD331" s="25">
        <f t="shared" ref="AD331:AD333" si="891">J331-H331</f>
        <v>25.599999999999966</v>
      </c>
      <c r="AE331" s="25">
        <f t="shared" ref="AE331:AE333" si="892">K331-$H331</f>
        <v>-3.9000000000000057</v>
      </c>
      <c r="AF331" s="25">
        <f t="shared" ref="AF331:AF333" si="893">L331-$H331</f>
        <v>1.1999999999999886</v>
      </c>
      <c r="AG331" s="29"/>
      <c r="AH331" s="25">
        <f t="shared" ref="AH331:AH333" si="894">T331-R331</f>
        <v>17.799999999999997</v>
      </c>
      <c r="AI331" s="25">
        <f t="shared" ref="AI331:AI333" si="895">U331-R331</f>
        <v>8</v>
      </c>
      <c r="AK331" s="29">
        <f t="shared" ref="AK331:AK333" si="896">X331-W331</f>
        <v>8.0000000000000071E-2</v>
      </c>
      <c r="AL331" s="25">
        <f t="shared" ref="AL331:AL333" si="897">Y331-W331</f>
        <v>1.0000000000000231E-2</v>
      </c>
      <c r="AM331" s="25">
        <f t="shared" ref="AM331:AM333" si="898">Z331-W331</f>
        <v>-9.9999999999997868E-3</v>
      </c>
      <c r="AO331" s="29">
        <f t="shared" ref="AO331:AO333" si="899">D331-$C331</f>
        <v>-2.6499999999999524E-2</v>
      </c>
      <c r="AP331" s="25">
        <f t="shared" ref="AP331:AP333" si="900">E331-$C331</f>
        <v>5.7000000000000384E-2</v>
      </c>
      <c r="AQ331" s="25">
        <f t="shared" ref="AQ331:AQ333" si="901">F331-$C331</f>
        <v>-0.29199999999999982</v>
      </c>
      <c r="AR331" s="25">
        <f t="shared" ref="AR331:AR333" si="902">G331-$C331</f>
        <v>-0.28299999999999947</v>
      </c>
      <c r="AS331" s="100">
        <f t="shared" ref="AS331:AS333" si="903">C331/56</f>
        <v>0.13207142857142856</v>
      </c>
      <c r="AT331" s="28">
        <f t="shared" ref="AT331:AT333" si="904">D331/56</f>
        <v>0.1315982142857143</v>
      </c>
      <c r="AU331" s="28">
        <f t="shared" ref="AU331:AU333" si="905">E331/56</f>
        <v>0.13308928571428572</v>
      </c>
      <c r="AV331" s="28">
        <f t="shared" ref="AV331:AV333" si="906">F331/56</f>
        <v>0.12685714285714286</v>
      </c>
      <c r="AW331" s="28">
        <f t="shared" ref="AW331:AW333" si="907">G331/56</f>
        <v>0.12701785714285715</v>
      </c>
      <c r="AX331" s="12">
        <f t="shared" ref="AX331:AX333" si="908">(H331/2000)/AS331</f>
        <v>0.97030827474310455</v>
      </c>
      <c r="AY331" s="4">
        <f t="shared" ref="AY331:AY333" si="909">(I331/2000)/AT331</f>
        <v>0.99735395888459177</v>
      </c>
      <c r="AZ331" s="4">
        <f t="shared" ref="AZ331:AZ333" si="910">(J331/2000)/AU331</f>
        <v>1.0590634643767609</v>
      </c>
      <c r="BA331" s="4">
        <f t="shared" ref="BA331:BA333" si="911">(K331/2000)/AV331</f>
        <v>0.99481981981981982</v>
      </c>
      <c r="BB331" s="4">
        <f t="shared" ref="BB331:BB333" si="912">(L331/2000)/AW331</f>
        <v>1.0136370026711654</v>
      </c>
      <c r="BC331" s="12">
        <f t="shared" ref="BC331:BC333" si="913">(R331/2000)/AS331</f>
        <v>0.33126014061654951</v>
      </c>
      <c r="BD331" s="4"/>
      <c r="BE331" s="4">
        <f t="shared" ref="BE331:BE333" si="914">(T331/2000)/AU331</f>
        <v>0.39559908761572515</v>
      </c>
      <c r="BF331" s="4">
        <f t="shared" ref="BF331:BF333" si="915">(U331/2000)/AV331</f>
        <v>0.37640765765765766</v>
      </c>
      <c r="BG331" s="4"/>
      <c r="BH331" s="12">
        <f t="shared" ref="BH331:BH333" si="916">R331/H331</f>
        <v>0.34139680062426842</v>
      </c>
      <c r="BI331" s="4"/>
      <c r="BJ331" s="4">
        <f t="shared" ref="BJ331:BJ333" si="917">T331/J331</f>
        <v>0.37353671514721537</v>
      </c>
      <c r="BK331" s="4">
        <f t="shared" ref="BK331:BK333" si="918">U331/K331</f>
        <v>0.37836767036450081</v>
      </c>
      <c r="BL331" s="4"/>
      <c r="BM331" s="35">
        <f t="shared" ref="BM331:BM333" si="919">C331*0.35</f>
        <v>2.5886</v>
      </c>
    </row>
    <row r="332" spans="1:65" x14ac:dyDescent="0.2">
      <c r="A332" s="106" t="s">
        <v>369</v>
      </c>
      <c r="B332" s="68">
        <v>41264</v>
      </c>
      <c r="C332" s="25">
        <v>7.2735000000000003</v>
      </c>
      <c r="D332" s="25">
        <v>7.2625000000000002</v>
      </c>
      <c r="E332" s="25">
        <v>7.3265000000000002</v>
      </c>
      <c r="F332" s="25">
        <v>6.9725000000000001</v>
      </c>
      <c r="G332" s="30">
        <v>7.0065</v>
      </c>
      <c r="H332" s="25">
        <v>255.52500000000001</v>
      </c>
      <c r="I332" s="25">
        <v>262.5</v>
      </c>
      <c r="J332" s="25">
        <v>276.7</v>
      </c>
      <c r="K332" s="25">
        <v>253.5</v>
      </c>
      <c r="L332" s="30">
        <v>257.5</v>
      </c>
      <c r="M332" s="25">
        <v>130.39999999999998</v>
      </c>
      <c r="N332" s="25">
        <v>131.69999999999999</v>
      </c>
      <c r="O332" s="25">
        <v>143.65</v>
      </c>
      <c r="P332" s="25">
        <v>136.15</v>
      </c>
      <c r="Q332" s="30">
        <v>126.5</v>
      </c>
      <c r="R332" s="25">
        <v>87.1</v>
      </c>
      <c r="T332" s="25">
        <v>101.6</v>
      </c>
      <c r="U332" s="25">
        <v>95.1</v>
      </c>
      <c r="V332" s="30"/>
      <c r="W332" s="25">
        <v>2.2400000000000002</v>
      </c>
      <c r="X332" s="25">
        <v>2.33</v>
      </c>
      <c r="Y332" s="25">
        <v>2.23</v>
      </c>
      <c r="Z332" s="25">
        <v>2.23</v>
      </c>
      <c r="AA332" s="30"/>
      <c r="AB332" s="34"/>
      <c r="AC332" s="25">
        <f t="shared" si="890"/>
        <v>6.9749999999999943</v>
      </c>
      <c r="AD332" s="25">
        <f t="shared" si="891"/>
        <v>21.174999999999983</v>
      </c>
      <c r="AE332" s="25">
        <f t="shared" si="892"/>
        <v>-2.0250000000000057</v>
      </c>
      <c r="AF332" s="25">
        <f t="shared" si="893"/>
        <v>1.9749999999999943</v>
      </c>
      <c r="AG332" s="29"/>
      <c r="AH332" s="25">
        <f t="shared" si="894"/>
        <v>14.5</v>
      </c>
      <c r="AI332" s="25">
        <f t="shared" si="895"/>
        <v>8</v>
      </c>
      <c r="AK332" s="29">
        <f t="shared" si="896"/>
        <v>8.9999999999999858E-2</v>
      </c>
      <c r="AL332" s="25">
        <f t="shared" si="897"/>
        <v>-1.0000000000000231E-2</v>
      </c>
      <c r="AM332" s="25">
        <f t="shared" si="898"/>
        <v>-1.0000000000000231E-2</v>
      </c>
      <c r="AO332" s="29">
        <f t="shared" si="899"/>
        <v>-1.1000000000000121E-2</v>
      </c>
      <c r="AP332" s="25">
        <f t="shared" si="900"/>
        <v>5.2999999999999936E-2</v>
      </c>
      <c r="AQ332" s="25">
        <f t="shared" si="901"/>
        <v>-0.30100000000000016</v>
      </c>
      <c r="AR332" s="25">
        <f t="shared" si="902"/>
        <v>-0.26700000000000035</v>
      </c>
      <c r="AS332" s="100">
        <f t="shared" si="903"/>
        <v>0.12988392857142858</v>
      </c>
      <c r="AT332" s="28">
        <f t="shared" si="904"/>
        <v>0.12968750000000001</v>
      </c>
      <c r="AU332" s="28">
        <f t="shared" si="905"/>
        <v>0.13083035714285715</v>
      </c>
      <c r="AV332" s="28">
        <f t="shared" si="906"/>
        <v>0.12450892857142858</v>
      </c>
      <c r="AW332" s="28">
        <f t="shared" si="907"/>
        <v>0.12511607142857142</v>
      </c>
      <c r="AX332" s="12">
        <f t="shared" si="908"/>
        <v>0.98366673540936267</v>
      </c>
      <c r="AY332" s="4">
        <f t="shared" si="909"/>
        <v>1.0120481927710843</v>
      </c>
      <c r="AZ332" s="4">
        <f t="shared" si="910"/>
        <v>1.0574762847198524</v>
      </c>
      <c r="BA332" s="4">
        <f t="shared" si="911"/>
        <v>1.0179992828970956</v>
      </c>
      <c r="BB332" s="4">
        <f t="shared" si="912"/>
        <v>1.0290444587169059</v>
      </c>
      <c r="BC332" s="12">
        <f t="shared" si="913"/>
        <v>0.33529937444146557</v>
      </c>
      <c r="BD332" s="4"/>
      <c r="BE332" s="4">
        <f t="shared" si="914"/>
        <v>0.3882890875588616</v>
      </c>
      <c r="BF332" s="4">
        <f t="shared" si="915"/>
        <v>0.38190032269630686</v>
      </c>
      <c r="BG332" s="4"/>
      <c r="BH332" s="12">
        <f t="shared" si="916"/>
        <v>0.34086684277467955</v>
      </c>
      <c r="BI332" s="4"/>
      <c r="BJ332" s="4">
        <f t="shared" si="917"/>
        <v>0.36718467654499459</v>
      </c>
      <c r="BK332" s="4">
        <f t="shared" si="918"/>
        <v>0.37514792899408284</v>
      </c>
      <c r="BL332" s="4"/>
      <c r="BM332" s="35">
        <f t="shared" si="919"/>
        <v>2.545725</v>
      </c>
    </row>
    <row r="333" spans="1:65" x14ac:dyDescent="0.2">
      <c r="A333" s="107" t="s">
        <v>370</v>
      </c>
      <c r="B333" s="67">
        <v>41271</v>
      </c>
      <c r="C333" s="42">
        <v>7.1132999999999997</v>
      </c>
      <c r="D333" s="42">
        <v>7.0583</v>
      </c>
      <c r="E333" s="42">
        <v>7.1132999999999997</v>
      </c>
      <c r="F333" s="42">
        <v>6.7750000000000004</v>
      </c>
      <c r="G333" s="43">
        <v>6.8125</v>
      </c>
      <c r="H333" s="42">
        <v>250.95500000000001</v>
      </c>
      <c r="I333" s="42">
        <v>262.5</v>
      </c>
      <c r="J333" s="42">
        <v>271.83</v>
      </c>
      <c r="K333" s="42">
        <v>249.33</v>
      </c>
      <c r="L333" s="43">
        <v>257.5</v>
      </c>
      <c r="M333" s="42">
        <v>127.08500000000001</v>
      </c>
      <c r="N333" s="42">
        <v>131.5</v>
      </c>
      <c r="O333" s="42">
        <v>142.41999999999999</v>
      </c>
      <c r="P333" s="42">
        <v>136.66999999999999</v>
      </c>
      <c r="Q333" s="43">
        <v>126.5</v>
      </c>
      <c r="R333" s="42">
        <v>85.67</v>
      </c>
      <c r="S333" s="42"/>
      <c r="T333" s="42">
        <v>101</v>
      </c>
      <c r="U333" s="42">
        <v>92.83</v>
      </c>
      <c r="V333" s="43"/>
      <c r="W333" s="42">
        <v>2.14</v>
      </c>
      <c r="X333" s="42">
        <v>2.2200000000000002</v>
      </c>
      <c r="Y333" s="42">
        <v>2.15</v>
      </c>
      <c r="Z333" s="42">
        <v>2.1800000000000002</v>
      </c>
      <c r="AA333" s="43"/>
      <c r="AB333" s="108"/>
      <c r="AC333" s="42">
        <f>I333-H333</f>
        <v>11.544999999999987</v>
      </c>
      <c r="AD333" s="42">
        <f t="shared" si="891"/>
        <v>20.874999999999972</v>
      </c>
      <c r="AE333" s="42">
        <f t="shared" si="892"/>
        <v>-1.625</v>
      </c>
      <c r="AF333" s="42">
        <f t="shared" si="893"/>
        <v>6.5449999999999875</v>
      </c>
      <c r="AG333" s="41"/>
      <c r="AH333" s="42">
        <f t="shared" si="894"/>
        <v>15.329999999999998</v>
      </c>
      <c r="AI333" s="42">
        <f t="shared" si="895"/>
        <v>7.1599999999999966</v>
      </c>
      <c r="AJ333" s="42"/>
      <c r="AK333" s="41">
        <f t="shared" si="896"/>
        <v>8.0000000000000071E-2</v>
      </c>
      <c r="AL333" s="42">
        <f t="shared" si="897"/>
        <v>9.9999999999997868E-3</v>
      </c>
      <c r="AM333" s="42">
        <f t="shared" si="898"/>
        <v>4.0000000000000036E-2</v>
      </c>
      <c r="AN333" s="42"/>
      <c r="AO333" s="41">
        <f t="shared" si="899"/>
        <v>-5.4999999999999716E-2</v>
      </c>
      <c r="AP333" s="42">
        <f t="shared" si="900"/>
        <v>0</v>
      </c>
      <c r="AQ333" s="42">
        <f t="shared" si="901"/>
        <v>-0.33829999999999938</v>
      </c>
      <c r="AR333" s="42">
        <f t="shared" si="902"/>
        <v>-0.30079999999999973</v>
      </c>
      <c r="AS333" s="102">
        <f t="shared" si="903"/>
        <v>0.12702321428571428</v>
      </c>
      <c r="AT333" s="47">
        <f t="shared" si="904"/>
        <v>0.12604107142857143</v>
      </c>
      <c r="AU333" s="47">
        <f t="shared" si="905"/>
        <v>0.12702321428571428</v>
      </c>
      <c r="AV333" s="47">
        <f t="shared" si="906"/>
        <v>0.12098214285714286</v>
      </c>
      <c r="AW333" s="47">
        <f t="shared" si="907"/>
        <v>0.12165178571428571</v>
      </c>
      <c r="AX333" s="48">
        <f t="shared" si="908"/>
        <v>0.98783124569468483</v>
      </c>
      <c r="AY333" s="49">
        <f t="shared" si="909"/>
        <v>1.0413272317696896</v>
      </c>
      <c r="AZ333" s="49">
        <f t="shared" si="910"/>
        <v>1.0700012652355446</v>
      </c>
      <c r="BA333" s="49">
        <f t="shared" si="911"/>
        <v>1.0304413284132843</v>
      </c>
      <c r="BB333" s="49">
        <f t="shared" si="912"/>
        <v>1.0583486238532112</v>
      </c>
      <c r="BC333" s="48">
        <f t="shared" si="913"/>
        <v>0.33722182390732852</v>
      </c>
      <c r="BD333" s="49"/>
      <c r="BE333" s="49">
        <f t="shared" si="914"/>
        <v>0.39756512448511949</v>
      </c>
      <c r="BF333" s="49">
        <f t="shared" si="915"/>
        <v>0.38365166051660515</v>
      </c>
      <c r="BG333" s="49"/>
      <c r="BH333" s="48">
        <f t="shared" si="916"/>
        <v>0.34137594389432369</v>
      </c>
      <c r="BI333" s="49"/>
      <c r="BJ333" s="49">
        <f t="shared" si="917"/>
        <v>0.3715557517566126</v>
      </c>
      <c r="BK333" s="49">
        <f t="shared" si="918"/>
        <v>0.37231781173545098</v>
      </c>
      <c r="BL333" s="49"/>
      <c r="BM333" s="51">
        <f t="shared" si="919"/>
        <v>2.489655</v>
      </c>
    </row>
    <row r="334" spans="1:65" x14ac:dyDescent="0.2">
      <c r="A334" s="103" t="s">
        <v>371</v>
      </c>
      <c r="B334" s="68">
        <v>41278</v>
      </c>
      <c r="C334" s="25">
        <v>7.0837500000000002</v>
      </c>
      <c r="D334" s="25">
        <v>7.0738000000000003</v>
      </c>
      <c r="E334" s="25">
        <v>7.1181000000000001</v>
      </c>
      <c r="F334" s="25">
        <v>6.7805999999999997</v>
      </c>
      <c r="G334" s="30">
        <v>6.8281000000000001</v>
      </c>
      <c r="H334" s="25">
        <v>251.97</v>
      </c>
      <c r="I334" s="25">
        <v>262.25</v>
      </c>
      <c r="J334" s="25">
        <v>268.44</v>
      </c>
      <c r="K334" s="25">
        <v>254.38</v>
      </c>
      <c r="L334" s="30">
        <v>257.5</v>
      </c>
      <c r="M334" s="25">
        <v>127.25</v>
      </c>
      <c r="N334" s="25">
        <v>131</v>
      </c>
      <c r="O334" s="25">
        <v>141</v>
      </c>
      <c r="P334" s="25">
        <v>135.63</v>
      </c>
      <c r="Q334" s="30">
        <v>126.5</v>
      </c>
      <c r="R334" s="25">
        <v>89.63</v>
      </c>
      <c r="T334" s="25">
        <v>98.63</v>
      </c>
      <c r="U334" s="25">
        <v>92</v>
      </c>
      <c r="V334" s="30"/>
      <c r="W334" s="25">
        <v>2.15</v>
      </c>
      <c r="X334" s="25">
        <v>2.2000000000000002</v>
      </c>
      <c r="Y334" s="25">
        <v>2.12</v>
      </c>
      <c r="Z334" s="25">
        <v>2.14</v>
      </c>
      <c r="AA334" s="30"/>
      <c r="AB334" s="34"/>
      <c r="AC334" s="25">
        <f t="shared" ref="AC334:AC339" si="920">I334-H334</f>
        <v>10.280000000000001</v>
      </c>
      <c r="AD334" s="25">
        <f t="shared" ref="AD334:AD339" si="921">J334-H334</f>
        <v>16.47</v>
      </c>
      <c r="AE334" s="25">
        <f t="shared" ref="AE334:AE339" si="922">K334-$H334</f>
        <v>2.4099999999999966</v>
      </c>
      <c r="AF334" s="25">
        <f t="shared" ref="AF334:AF339" si="923">L334-$H334</f>
        <v>5.5300000000000011</v>
      </c>
      <c r="AG334" s="29"/>
      <c r="AH334" s="25">
        <f t="shared" ref="AH334:AH339" si="924">T334-R334</f>
        <v>9</v>
      </c>
      <c r="AI334" s="25">
        <f t="shared" ref="AI334:AI339" si="925">U334-R334</f>
        <v>2.3700000000000045</v>
      </c>
      <c r="AK334" s="29">
        <f t="shared" ref="AK334:AK339" si="926">X334-W334</f>
        <v>5.0000000000000266E-2</v>
      </c>
      <c r="AL334" s="25">
        <f t="shared" ref="AL334:AL339" si="927">Y334-W334</f>
        <v>-2.9999999999999805E-2</v>
      </c>
      <c r="AM334" s="25">
        <f t="shared" ref="AM334:AM339" si="928">Z334-W334</f>
        <v>-9.9999999999997868E-3</v>
      </c>
      <c r="AO334" s="29">
        <f t="shared" ref="AO334:AO339" si="929">D334-$C334</f>
        <v>-9.9499999999999034E-3</v>
      </c>
      <c r="AP334" s="25">
        <f t="shared" ref="AP334:AP339" si="930">E334-$C334</f>
        <v>3.4349999999999881E-2</v>
      </c>
      <c r="AQ334" s="25">
        <f t="shared" ref="AQ334:AQ339" si="931">F334-$C334</f>
        <v>-0.30315000000000047</v>
      </c>
      <c r="AR334" s="25">
        <f t="shared" ref="AR334:AR339" si="932">G334-$C334</f>
        <v>-0.25565000000000015</v>
      </c>
      <c r="AS334" s="100">
        <f t="shared" ref="AS334:AS339" si="933">C334/56</f>
        <v>0.12649553571428571</v>
      </c>
      <c r="AT334" s="28">
        <f t="shared" ref="AT334:AT339" si="934">D334/56</f>
        <v>0.12631785714285715</v>
      </c>
      <c r="AU334" s="28">
        <f t="shared" ref="AU334:AU339" si="935">E334/56</f>
        <v>0.12710892857142858</v>
      </c>
      <c r="AV334" s="28">
        <f t="shared" ref="AV334:AV339" si="936">F334/56</f>
        <v>0.12108214285714285</v>
      </c>
      <c r="AW334" s="28">
        <f t="shared" ref="AW334:AW339" si="937">G334/56</f>
        <v>0.12193035714285715</v>
      </c>
      <c r="AX334" s="12">
        <f t="shared" ref="AX334:AX339" si="938">(H334/2000)/AS334</f>
        <v>0.99596400211752245</v>
      </c>
      <c r="AY334" s="4">
        <f t="shared" ref="AY334:AY339" si="939">(I334/2000)/AT334</f>
        <v>1.0380559246798042</v>
      </c>
      <c r="AZ334" s="4">
        <f t="shared" ref="AZ334:AZ339" si="940">(J334/2000)/AU334</f>
        <v>1.0559447043452606</v>
      </c>
      <c r="BA334" s="4">
        <f t="shared" ref="BA334:BA339" si="941">(K334/2000)/AV334</f>
        <v>1.0504439135179777</v>
      </c>
      <c r="BB334" s="4">
        <f t="shared" ref="BB334:BB339" si="942">(L334/2000)/AW334</f>
        <v>1.0559306395629824</v>
      </c>
      <c r="BC334" s="12">
        <f t="shared" ref="BC334:BC339" si="943">(R334/2000)/AS334</f>
        <v>0.35428127757190758</v>
      </c>
      <c r="BD334" s="4"/>
      <c r="BE334" s="4">
        <f t="shared" ref="BE334:BE339" si="944">(T334/2000)/AU334</f>
        <v>0.38797431898961798</v>
      </c>
      <c r="BF334" s="4">
        <f t="shared" ref="BF334:BF339" si="945">(U334/2000)/AV334</f>
        <v>0.37990738282747843</v>
      </c>
      <c r="BG334" s="4"/>
      <c r="BH334" s="12">
        <f t="shared" ref="BH334:BH339" si="946">R334/H334</f>
        <v>0.3557169504306068</v>
      </c>
      <c r="BI334" s="4"/>
      <c r="BJ334" s="4">
        <f t="shared" ref="BJ334:BJ339" si="947">T334/J334</f>
        <v>0.36741916256891671</v>
      </c>
      <c r="BK334" s="4">
        <f t="shared" ref="BK334:BK339" si="948">U334/K334</f>
        <v>0.36166365280289331</v>
      </c>
      <c r="BL334" s="4"/>
      <c r="BM334" s="35">
        <f t="shared" ref="BM334:BM339" si="949">C334*0.35</f>
        <v>2.4793124999999998</v>
      </c>
    </row>
    <row r="335" spans="1:65" x14ac:dyDescent="0.2">
      <c r="A335" s="65" t="s">
        <v>372</v>
      </c>
      <c r="B335" s="68">
        <v>41285</v>
      </c>
      <c r="C335" s="25">
        <v>7.0579999999999998</v>
      </c>
      <c r="D335" s="25">
        <v>7.0919999999999996</v>
      </c>
      <c r="E335" s="25">
        <v>7.0830000000000002</v>
      </c>
      <c r="F335" s="25">
        <v>6.7248000000000001</v>
      </c>
      <c r="G335" s="30">
        <v>6.8689999999999998</v>
      </c>
      <c r="H335" s="25">
        <v>251.89999999999998</v>
      </c>
      <c r="I335" s="25">
        <v>260.7</v>
      </c>
      <c r="J335" s="25">
        <v>270.95</v>
      </c>
      <c r="K335" s="25">
        <v>247.65</v>
      </c>
      <c r="L335" s="30">
        <v>255.5</v>
      </c>
      <c r="M335" s="25">
        <v>128.1</v>
      </c>
      <c r="N335" s="25">
        <v>129.80000000000001</v>
      </c>
      <c r="O335" s="25">
        <v>140.30000000000001</v>
      </c>
      <c r="P335" s="25">
        <v>135.55000000000001</v>
      </c>
      <c r="Q335" s="30">
        <v>126.5</v>
      </c>
      <c r="R335" s="25">
        <v>97.7</v>
      </c>
      <c r="T335" s="25">
        <v>101.1</v>
      </c>
      <c r="U335" s="25">
        <v>90.2</v>
      </c>
      <c r="V335" s="30"/>
      <c r="W335" s="25">
        <v>2.13</v>
      </c>
      <c r="X335" s="25">
        <v>2.16</v>
      </c>
      <c r="Y335" s="25">
        <v>2.12</v>
      </c>
      <c r="Z335" s="25">
        <v>2.11</v>
      </c>
      <c r="AA335" s="30"/>
      <c r="AB335" s="34"/>
      <c r="AC335" s="25">
        <f t="shared" si="920"/>
        <v>8.8000000000000114</v>
      </c>
      <c r="AD335" s="25">
        <f t="shared" si="921"/>
        <v>19.050000000000011</v>
      </c>
      <c r="AE335" s="25">
        <f t="shared" si="922"/>
        <v>-4.2499999999999716</v>
      </c>
      <c r="AF335" s="25">
        <f t="shared" si="923"/>
        <v>3.6000000000000227</v>
      </c>
      <c r="AG335" s="29"/>
      <c r="AH335" s="25">
        <f>T335-R335</f>
        <v>3.3999999999999915</v>
      </c>
      <c r="AI335" s="25">
        <f t="shared" si="925"/>
        <v>-7.5</v>
      </c>
      <c r="AK335" s="29">
        <f t="shared" si="926"/>
        <v>3.0000000000000249E-2</v>
      </c>
      <c r="AL335" s="25">
        <f t="shared" si="927"/>
        <v>-9.9999999999997868E-3</v>
      </c>
      <c r="AM335" s="25">
        <f t="shared" si="928"/>
        <v>-2.0000000000000018E-2</v>
      </c>
      <c r="AO335" s="29">
        <f t="shared" si="929"/>
        <v>3.3999999999999808E-2</v>
      </c>
      <c r="AP335" s="25">
        <f t="shared" si="930"/>
        <v>2.5000000000000355E-2</v>
      </c>
      <c r="AQ335" s="25">
        <f t="shared" si="931"/>
        <v>-0.33319999999999972</v>
      </c>
      <c r="AR335" s="25">
        <f t="shared" si="932"/>
        <v>-0.18900000000000006</v>
      </c>
      <c r="AS335" s="100">
        <f t="shared" si="933"/>
        <v>0.12603571428571428</v>
      </c>
      <c r="AT335" s="28">
        <f t="shared" si="934"/>
        <v>0.12664285714285714</v>
      </c>
      <c r="AU335" s="28">
        <f t="shared" si="935"/>
        <v>0.12648214285714285</v>
      </c>
      <c r="AV335" s="28">
        <f t="shared" si="936"/>
        <v>0.12008571428571428</v>
      </c>
      <c r="AW335" s="28">
        <f t="shared" si="937"/>
        <v>0.12266071428571428</v>
      </c>
      <c r="AX335" s="12">
        <f t="shared" si="938"/>
        <v>0.99931992065740993</v>
      </c>
      <c r="AY335" s="4">
        <f t="shared" si="939"/>
        <v>1.0292724196277496</v>
      </c>
      <c r="AZ335" s="4">
        <f t="shared" si="940"/>
        <v>1.0710998164619512</v>
      </c>
      <c r="BA335" s="4">
        <f t="shared" si="941"/>
        <v>1.0311384725196289</v>
      </c>
      <c r="BB335" s="4">
        <f t="shared" si="942"/>
        <v>1.0414907555684962</v>
      </c>
      <c r="BC335" s="12">
        <f t="shared" si="943"/>
        <v>0.38758855199773312</v>
      </c>
      <c r="BD335" s="4"/>
      <c r="BE335" s="4">
        <f t="shared" si="944"/>
        <v>0.39966116052520118</v>
      </c>
      <c r="BF335" s="4">
        <f t="shared" si="945"/>
        <v>0.37556507256721394</v>
      </c>
      <c r="BG335" s="4"/>
      <c r="BH335" s="12">
        <f t="shared" si="946"/>
        <v>0.387852322350139</v>
      </c>
      <c r="BI335" s="4"/>
      <c r="BJ335" s="4">
        <f t="shared" si="947"/>
        <v>0.37313157409116071</v>
      </c>
      <c r="BK335" s="4">
        <f t="shared" si="948"/>
        <v>0.36422370280638</v>
      </c>
      <c r="BL335" s="4"/>
      <c r="BM335" s="35">
        <f t="shared" si="949"/>
        <v>2.4702999999999999</v>
      </c>
    </row>
    <row r="336" spans="1:65" x14ac:dyDescent="0.2">
      <c r="A336" s="65" t="s">
        <v>373</v>
      </c>
      <c r="B336" s="68">
        <v>41292</v>
      </c>
      <c r="C336" s="25">
        <v>7.3840000000000003</v>
      </c>
      <c r="D336" s="25">
        <v>7.39</v>
      </c>
      <c r="E336" s="25">
        <v>7.3739999999999997</v>
      </c>
      <c r="F336" s="25">
        <v>7.125</v>
      </c>
      <c r="G336" s="30">
        <v>7.1760000000000002</v>
      </c>
      <c r="H336" s="25">
        <v>254.85</v>
      </c>
      <c r="I336" s="25">
        <v>265</v>
      </c>
      <c r="J336" s="25">
        <v>285.5</v>
      </c>
      <c r="K336" s="25">
        <v>256.10000000000002</v>
      </c>
      <c r="L336" s="30">
        <v>255</v>
      </c>
      <c r="M336" s="25">
        <v>132.25</v>
      </c>
      <c r="N336" s="25">
        <v>132.4</v>
      </c>
      <c r="O336" s="25">
        <v>141.75</v>
      </c>
      <c r="P336" s="25">
        <v>139</v>
      </c>
      <c r="Q336" s="30">
        <v>126.5</v>
      </c>
      <c r="R336" s="25">
        <v>89.1</v>
      </c>
      <c r="T336" s="25">
        <v>104</v>
      </c>
      <c r="U336" s="25">
        <v>92.6</v>
      </c>
      <c r="V336" s="30"/>
      <c r="W336" s="25">
        <v>2.17</v>
      </c>
      <c r="X336" s="25">
        <v>2.17</v>
      </c>
      <c r="Y336" s="25">
        <v>2.15</v>
      </c>
      <c r="Z336" s="25">
        <v>2.16</v>
      </c>
      <c r="AA336" s="30"/>
      <c r="AB336" s="34"/>
      <c r="AC336" s="25">
        <f>I336-H336</f>
        <v>10.150000000000006</v>
      </c>
      <c r="AD336" s="25">
        <f t="shared" si="921"/>
        <v>30.650000000000006</v>
      </c>
      <c r="AE336" s="25">
        <f t="shared" si="922"/>
        <v>1.2500000000000284</v>
      </c>
      <c r="AF336" s="25">
        <f t="shared" si="923"/>
        <v>0.15000000000000568</v>
      </c>
      <c r="AG336" s="29"/>
      <c r="AH336" s="25">
        <f>T336-R336</f>
        <v>14.900000000000006</v>
      </c>
      <c r="AI336" s="25">
        <f t="shared" si="925"/>
        <v>3.5</v>
      </c>
      <c r="AK336" s="29">
        <f t="shared" si="926"/>
        <v>0</v>
      </c>
      <c r="AL336" s="25">
        <f t="shared" si="927"/>
        <v>-2.0000000000000018E-2</v>
      </c>
      <c r="AM336" s="25">
        <f t="shared" si="928"/>
        <v>-9.9999999999997868E-3</v>
      </c>
      <c r="AO336" s="29">
        <f t="shared" si="929"/>
        <v>5.9999999999993392E-3</v>
      </c>
      <c r="AP336" s="25">
        <f t="shared" si="930"/>
        <v>-1.0000000000000675E-2</v>
      </c>
      <c r="AQ336" s="25">
        <f t="shared" si="931"/>
        <v>-0.25900000000000034</v>
      </c>
      <c r="AR336" s="25">
        <f t="shared" si="932"/>
        <v>-0.20800000000000018</v>
      </c>
      <c r="AS336" s="100">
        <f t="shared" si="933"/>
        <v>0.13185714285714287</v>
      </c>
      <c r="AT336" s="28">
        <f t="shared" si="934"/>
        <v>0.1319642857142857</v>
      </c>
      <c r="AU336" s="28">
        <f t="shared" si="935"/>
        <v>0.13167857142857142</v>
      </c>
      <c r="AV336" s="28">
        <f t="shared" si="936"/>
        <v>0.12723214285714285</v>
      </c>
      <c r="AW336" s="28">
        <f t="shared" si="937"/>
        <v>0.12814285714285714</v>
      </c>
      <c r="AX336" s="12">
        <f t="shared" si="938"/>
        <v>0.9663867822318527</v>
      </c>
      <c r="AY336" s="4">
        <f t="shared" si="939"/>
        <v>1.0040595399188093</v>
      </c>
      <c r="AZ336" s="4">
        <f t="shared" si="940"/>
        <v>1.0840791971792785</v>
      </c>
      <c r="BA336" s="4">
        <f t="shared" si="941"/>
        <v>1.0064280701754389</v>
      </c>
      <c r="BB336" s="4">
        <f t="shared" si="942"/>
        <v>0.99498327759197325</v>
      </c>
      <c r="BC336" s="12">
        <f t="shared" si="943"/>
        <v>0.33786565547128922</v>
      </c>
      <c r="BD336" s="4"/>
      <c r="BE336" s="4">
        <f t="shared" si="944"/>
        <v>0.39490100352590179</v>
      </c>
      <c r="BF336" s="4">
        <f t="shared" si="945"/>
        <v>0.36390175438596489</v>
      </c>
      <c r="BG336" s="4"/>
      <c r="BH336" s="12">
        <f t="shared" si="946"/>
        <v>0.34961742201294876</v>
      </c>
      <c r="BI336" s="4"/>
      <c r="BJ336" s="4">
        <f t="shared" si="947"/>
        <v>0.36427320490367776</v>
      </c>
      <c r="BK336" s="4">
        <f t="shared" si="948"/>
        <v>0.36157750878563055</v>
      </c>
      <c r="BL336" s="4"/>
      <c r="BM336" s="35">
        <f t="shared" si="949"/>
        <v>2.5844</v>
      </c>
    </row>
    <row r="337" spans="1:65" x14ac:dyDescent="0.2">
      <c r="A337" s="65" t="s">
        <v>374</v>
      </c>
      <c r="B337" s="68">
        <v>41299</v>
      </c>
      <c r="C337" s="25">
        <v>7.3631499999999992</v>
      </c>
      <c r="D337" s="25">
        <v>7.4387999999999996</v>
      </c>
      <c r="E337" s="25">
        <v>7.3425000000000002</v>
      </c>
      <c r="F337" s="25">
        <v>7.1449999999999996</v>
      </c>
      <c r="G337" s="30">
        <v>7.1624999999999996</v>
      </c>
      <c r="H337" s="25">
        <v>263.88</v>
      </c>
      <c r="I337" s="25">
        <v>270.88</v>
      </c>
      <c r="J337" s="25">
        <v>287.5</v>
      </c>
      <c r="K337" s="25">
        <v>259.25</v>
      </c>
      <c r="L337" s="30">
        <v>258.5</v>
      </c>
      <c r="M337" s="25">
        <v>136.13</v>
      </c>
      <c r="N337" s="25">
        <v>134.63</v>
      </c>
      <c r="O337" s="25">
        <v>146.5</v>
      </c>
      <c r="P337" s="25">
        <v>141.06</v>
      </c>
      <c r="Q337" s="30">
        <v>128</v>
      </c>
      <c r="R337" s="25">
        <v>92.38</v>
      </c>
      <c r="T337" s="25">
        <v>107.5</v>
      </c>
      <c r="U337" s="25">
        <v>94</v>
      </c>
      <c r="V337" s="30"/>
      <c r="W337" s="25">
        <v>2.25</v>
      </c>
      <c r="X337" s="25">
        <v>2.34</v>
      </c>
      <c r="Y337" s="25">
        <v>2.25</v>
      </c>
      <c r="Z337" s="25">
        <v>2.2599999999999998</v>
      </c>
      <c r="AA337" s="30"/>
      <c r="AB337" s="34"/>
      <c r="AC337" s="25">
        <f t="shared" si="920"/>
        <v>7</v>
      </c>
      <c r="AD337" s="25">
        <f t="shared" si="921"/>
        <v>23.620000000000005</v>
      </c>
      <c r="AE337" s="25">
        <f t="shared" si="922"/>
        <v>-4.6299999999999955</v>
      </c>
      <c r="AF337" s="25">
        <f t="shared" si="923"/>
        <v>-5.3799999999999955</v>
      </c>
      <c r="AG337" s="29"/>
      <c r="AH337" s="25">
        <f t="shared" si="924"/>
        <v>15.120000000000005</v>
      </c>
      <c r="AI337" s="25">
        <f t="shared" si="925"/>
        <v>1.6200000000000045</v>
      </c>
      <c r="AK337" s="29">
        <f t="shared" si="926"/>
        <v>8.9999999999999858E-2</v>
      </c>
      <c r="AL337" s="25">
        <f t="shared" si="927"/>
        <v>0</v>
      </c>
      <c r="AM337" s="25">
        <f t="shared" si="928"/>
        <v>9.9999999999997868E-3</v>
      </c>
      <c r="AO337" s="29">
        <f t="shared" si="929"/>
        <v>7.5650000000000439E-2</v>
      </c>
      <c r="AP337" s="25">
        <f t="shared" si="930"/>
        <v>-2.0649999999998947E-2</v>
      </c>
      <c r="AQ337" s="25">
        <f t="shared" si="931"/>
        <v>-0.21814999999999962</v>
      </c>
      <c r="AR337" s="25">
        <f t="shared" si="932"/>
        <v>-0.20064999999999955</v>
      </c>
      <c r="AS337" s="100">
        <f t="shared" si="933"/>
        <v>0.1314848214285714</v>
      </c>
      <c r="AT337" s="28">
        <f t="shared" si="934"/>
        <v>0.13283571428571428</v>
      </c>
      <c r="AU337" s="28">
        <f t="shared" si="935"/>
        <v>0.13111607142857143</v>
      </c>
      <c r="AV337" s="28">
        <f t="shared" si="936"/>
        <v>0.12758928571428571</v>
      </c>
      <c r="AW337" s="28">
        <f t="shared" si="937"/>
        <v>0.1279017857142857</v>
      </c>
      <c r="AX337" s="12">
        <f t="shared" si="938"/>
        <v>1.0034618335902434</v>
      </c>
      <c r="AY337" s="4">
        <f t="shared" si="939"/>
        <v>1.0196053126848417</v>
      </c>
      <c r="AZ337" s="4">
        <f t="shared" si="940"/>
        <v>1.0963568266939052</v>
      </c>
      <c r="BA337" s="4">
        <f t="shared" si="941"/>
        <v>1.0159552134359691</v>
      </c>
      <c r="BB337" s="4">
        <f t="shared" si="942"/>
        <v>1.0105410122164049</v>
      </c>
      <c r="BC337" s="12">
        <f t="shared" si="943"/>
        <v>0.35129530160325406</v>
      </c>
      <c r="BD337" s="4"/>
      <c r="BE337" s="4">
        <f t="shared" si="944"/>
        <v>0.40994211780728634</v>
      </c>
      <c r="BF337" s="4">
        <f t="shared" si="945"/>
        <v>0.36836948915325401</v>
      </c>
      <c r="BG337" s="4"/>
      <c r="BH337" s="12">
        <f t="shared" si="946"/>
        <v>0.35008337122934668</v>
      </c>
      <c r="BI337" s="4"/>
      <c r="BJ337" s="4">
        <f t="shared" si="947"/>
        <v>0.37391304347826088</v>
      </c>
      <c r="BK337" s="4">
        <f t="shared" si="948"/>
        <v>0.36258437801350046</v>
      </c>
      <c r="BL337" s="4"/>
      <c r="BM337" s="35">
        <f t="shared" si="949"/>
        <v>2.5771024999999996</v>
      </c>
    </row>
    <row r="338" spans="1:65" x14ac:dyDescent="0.2">
      <c r="A338" s="65" t="s">
        <v>375</v>
      </c>
      <c r="B338" s="68">
        <v>41306</v>
      </c>
      <c r="C338" s="25">
        <v>7.4465000000000003</v>
      </c>
      <c r="D338" s="25">
        <v>7.5305</v>
      </c>
      <c r="E338" s="25">
        <v>7.4459999999999997</v>
      </c>
      <c r="F338" s="25">
        <v>7.2484999999999999</v>
      </c>
      <c r="G338" s="30">
        <v>7.2225000000000001</v>
      </c>
      <c r="H338" s="25">
        <v>266.35000000000002</v>
      </c>
      <c r="I338" s="25">
        <v>273.39999999999998</v>
      </c>
      <c r="J338" s="25">
        <v>294.39999999999998</v>
      </c>
      <c r="K338" s="25">
        <v>261.60000000000002</v>
      </c>
      <c r="L338" s="30">
        <v>260.5</v>
      </c>
      <c r="M338" s="25">
        <v>136.5</v>
      </c>
      <c r="N338" s="25">
        <v>136.5</v>
      </c>
      <c r="O338" s="25">
        <v>149.5</v>
      </c>
      <c r="P338" s="25">
        <v>142.65</v>
      </c>
      <c r="Q338" s="30">
        <v>128.80000000000001</v>
      </c>
      <c r="R338" s="25">
        <v>93.5</v>
      </c>
      <c r="T338" s="25">
        <v>108</v>
      </c>
      <c r="U338" s="25">
        <v>94.3</v>
      </c>
      <c r="V338" s="30"/>
      <c r="W338" s="25">
        <v>2.3199999999999998</v>
      </c>
      <c r="X338" s="25">
        <v>2.36</v>
      </c>
      <c r="Y338" s="25">
        <v>2.34</v>
      </c>
      <c r="Z338" s="25">
        <v>2.33</v>
      </c>
      <c r="AA338" s="30"/>
      <c r="AB338" s="34"/>
      <c r="AC338" s="25">
        <f t="shared" si="920"/>
        <v>7.0499999999999545</v>
      </c>
      <c r="AD338" s="25">
        <f t="shared" si="921"/>
        <v>28.049999999999955</v>
      </c>
      <c r="AE338" s="25">
        <f t="shared" si="922"/>
        <v>-4.75</v>
      </c>
      <c r="AF338" s="25">
        <f t="shared" si="923"/>
        <v>-5.8500000000000227</v>
      </c>
      <c r="AG338" s="29"/>
      <c r="AH338" s="25">
        <f t="shared" si="924"/>
        <v>14.5</v>
      </c>
      <c r="AI338" s="25">
        <f t="shared" si="925"/>
        <v>0.79999999999999716</v>
      </c>
      <c r="AK338" s="29">
        <f t="shared" si="926"/>
        <v>4.0000000000000036E-2</v>
      </c>
      <c r="AL338" s="25">
        <f t="shared" si="927"/>
        <v>2.0000000000000018E-2</v>
      </c>
      <c r="AM338" s="25">
        <f t="shared" si="928"/>
        <v>1.0000000000000231E-2</v>
      </c>
      <c r="AO338" s="29">
        <f t="shared" si="929"/>
        <v>8.3999999999999631E-2</v>
      </c>
      <c r="AP338" s="25">
        <f t="shared" si="930"/>
        <v>-5.0000000000061107E-4</v>
      </c>
      <c r="AQ338" s="25">
        <f t="shared" si="931"/>
        <v>-0.1980000000000004</v>
      </c>
      <c r="AR338" s="25">
        <f t="shared" si="932"/>
        <v>-0.2240000000000002</v>
      </c>
      <c r="AS338" s="100">
        <f t="shared" si="933"/>
        <v>0.13297321428571429</v>
      </c>
      <c r="AT338" s="28">
        <f t="shared" si="934"/>
        <v>0.13447321428571429</v>
      </c>
      <c r="AU338" s="28">
        <f t="shared" si="935"/>
        <v>0.1329642857142857</v>
      </c>
      <c r="AV338" s="28">
        <f t="shared" si="936"/>
        <v>0.12943750000000001</v>
      </c>
      <c r="AW338" s="28">
        <f t="shared" si="937"/>
        <v>0.12897321428571429</v>
      </c>
      <c r="AX338" s="12">
        <f t="shared" si="938"/>
        <v>1.0015174914389311</v>
      </c>
      <c r="AY338" s="4">
        <f t="shared" si="939"/>
        <v>1.0165593254099992</v>
      </c>
      <c r="AZ338" s="4">
        <f t="shared" si="940"/>
        <v>1.1070641955412304</v>
      </c>
      <c r="BA338" s="4">
        <f t="shared" si="941"/>
        <v>1.0105263157894735</v>
      </c>
      <c r="BB338" s="4">
        <f t="shared" si="942"/>
        <v>1.0098996192454137</v>
      </c>
      <c r="BC338" s="12">
        <f t="shared" si="943"/>
        <v>0.35157456523198816</v>
      </c>
      <c r="BD338" s="4"/>
      <c r="BE338" s="4">
        <f t="shared" si="944"/>
        <v>0.40612409347300565</v>
      </c>
      <c r="BF338" s="4">
        <f t="shared" si="945"/>
        <v>0.36426846933848378</v>
      </c>
      <c r="BG338" s="4"/>
      <c r="BH338" s="12">
        <f t="shared" si="946"/>
        <v>0.35104186221137595</v>
      </c>
      <c r="BI338" s="4"/>
      <c r="BJ338" s="4">
        <f t="shared" si="947"/>
        <v>0.36684782608695654</v>
      </c>
      <c r="BK338" s="4">
        <f t="shared" si="948"/>
        <v>0.36047400611620789</v>
      </c>
      <c r="BL338" s="4"/>
      <c r="BM338" s="35">
        <f t="shared" si="949"/>
        <v>2.6062750000000001</v>
      </c>
    </row>
    <row r="339" spans="1:65" x14ac:dyDescent="0.2">
      <c r="A339" s="106" t="s">
        <v>376</v>
      </c>
      <c r="B339" s="68">
        <v>41313</v>
      </c>
      <c r="C339" s="25">
        <v>7.4190000000000005</v>
      </c>
      <c r="D339" s="25">
        <v>7.4980000000000002</v>
      </c>
      <c r="E339" s="25">
        <v>7.4393000000000002</v>
      </c>
      <c r="F339" s="25">
        <v>7.1950000000000003</v>
      </c>
      <c r="G339" s="30">
        <v>7.17</v>
      </c>
      <c r="H339" s="25">
        <v>268.60000000000002</v>
      </c>
      <c r="I339" s="25">
        <v>272</v>
      </c>
      <c r="J339" s="25">
        <v>290.45</v>
      </c>
      <c r="K339" s="25">
        <v>263.39999999999998</v>
      </c>
      <c r="L339" s="30">
        <v>263</v>
      </c>
      <c r="M339" s="25">
        <v>136.75</v>
      </c>
      <c r="N339" s="25">
        <v>135.5</v>
      </c>
      <c r="O339" s="25">
        <v>148.6</v>
      </c>
      <c r="P339" s="25">
        <v>143.25</v>
      </c>
      <c r="Q339" s="30">
        <v>129.4</v>
      </c>
      <c r="R339" s="25">
        <v>94</v>
      </c>
      <c r="T339" s="25">
        <v>109</v>
      </c>
      <c r="U339" s="25">
        <v>94.5</v>
      </c>
      <c r="V339" s="30"/>
      <c r="W339" s="25">
        <v>2.36</v>
      </c>
      <c r="X339" s="25">
        <v>2.44</v>
      </c>
      <c r="Y339" s="25">
        <v>2.36</v>
      </c>
      <c r="Z339" s="25">
        <v>2.33</v>
      </c>
      <c r="AA339" s="30"/>
      <c r="AB339" s="34"/>
      <c r="AC339" s="25">
        <f t="shared" si="920"/>
        <v>3.3999999999999773</v>
      </c>
      <c r="AD339" s="25">
        <f t="shared" si="921"/>
        <v>21.849999999999966</v>
      </c>
      <c r="AE339" s="25">
        <f t="shared" si="922"/>
        <v>-5.2000000000000455</v>
      </c>
      <c r="AF339" s="25">
        <f t="shared" si="923"/>
        <v>-5.6000000000000227</v>
      </c>
      <c r="AG339" s="29"/>
      <c r="AH339" s="25">
        <f t="shared" si="924"/>
        <v>15</v>
      </c>
      <c r="AI339" s="25">
        <f t="shared" si="925"/>
        <v>0.5</v>
      </c>
      <c r="AK339" s="29">
        <f t="shared" si="926"/>
        <v>8.0000000000000071E-2</v>
      </c>
      <c r="AL339" s="25">
        <f t="shared" si="927"/>
        <v>0</v>
      </c>
      <c r="AM339" s="25">
        <f t="shared" si="928"/>
        <v>-2.9999999999999805E-2</v>
      </c>
      <c r="AO339" s="29">
        <f t="shared" si="929"/>
        <v>7.8999999999999737E-2</v>
      </c>
      <c r="AP339" s="25">
        <f t="shared" si="930"/>
        <v>2.0299999999999763E-2</v>
      </c>
      <c r="AQ339" s="25">
        <f t="shared" si="931"/>
        <v>-0.2240000000000002</v>
      </c>
      <c r="AR339" s="25">
        <f t="shared" si="932"/>
        <v>-0.24900000000000055</v>
      </c>
      <c r="AS339" s="100">
        <f t="shared" si="933"/>
        <v>0.13248214285714285</v>
      </c>
      <c r="AT339" s="28">
        <f t="shared" si="934"/>
        <v>0.13389285714285715</v>
      </c>
      <c r="AU339" s="28">
        <f t="shared" si="935"/>
        <v>0.13284464285714287</v>
      </c>
      <c r="AV339" s="28">
        <f t="shared" si="936"/>
        <v>0.12848214285714285</v>
      </c>
      <c r="AW339" s="28">
        <f t="shared" si="937"/>
        <v>0.12803571428571428</v>
      </c>
      <c r="AX339" s="12">
        <f t="shared" si="938"/>
        <v>1.0137215258121042</v>
      </c>
      <c r="AY339" s="4">
        <f t="shared" si="939"/>
        <v>1.0157375300080023</v>
      </c>
      <c r="AZ339" s="4">
        <f t="shared" si="940"/>
        <v>1.0931942521473792</v>
      </c>
      <c r="BA339" s="4">
        <f t="shared" si="941"/>
        <v>1.0250451702571228</v>
      </c>
      <c r="BB339" s="4">
        <f t="shared" si="942"/>
        <v>1.0270571827057184</v>
      </c>
      <c r="BC339" s="12">
        <f t="shared" si="943"/>
        <v>0.35476479309880038</v>
      </c>
      <c r="BD339" s="4"/>
      <c r="BE339" s="4">
        <f t="shared" si="944"/>
        <v>0.41025365289744997</v>
      </c>
      <c r="BF339" s="4">
        <f t="shared" si="945"/>
        <v>0.36775538568450317</v>
      </c>
      <c r="BG339" s="4"/>
      <c r="BH339" s="12">
        <f t="shared" si="946"/>
        <v>0.34996276991809377</v>
      </c>
      <c r="BI339" s="4"/>
      <c r="BJ339" s="4">
        <f t="shared" si="947"/>
        <v>0.37527973833706318</v>
      </c>
      <c r="BK339" s="4">
        <f t="shared" si="948"/>
        <v>0.35876993166287019</v>
      </c>
      <c r="BL339" s="4"/>
      <c r="BM339" s="35">
        <f t="shared" si="949"/>
        <v>2.5966499999999999</v>
      </c>
    </row>
    <row r="340" spans="1:65" x14ac:dyDescent="0.2">
      <c r="A340" s="106" t="s">
        <v>377</v>
      </c>
      <c r="B340" s="68">
        <v>41320</v>
      </c>
      <c r="C340" s="25">
        <v>7.1669999999999998</v>
      </c>
      <c r="D340" s="25">
        <v>7.2264999999999997</v>
      </c>
      <c r="E340" s="25">
        <v>7.2045000000000003</v>
      </c>
      <c r="F340" s="25">
        <v>6.9284999999999997</v>
      </c>
      <c r="G340" s="30">
        <v>6.9204999999999997</v>
      </c>
      <c r="H340" s="25">
        <v>266.82500000000005</v>
      </c>
      <c r="I340" s="25">
        <v>272.5</v>
      </c>
      <c r="J340" s="25">
        <v>284</v>
      </c>
      <c r="K340" s="25">
        <v>260.5</v>
      </c>
      <c r="L340" s="30">
        <v>263.5</v>
      </c>
      <c r="M340" s="25">
        <v>135</v>
      </c>
      <c r="N340" s="25">
        <v>134</v>
      </c>
      <c r="O340" s="25">
        <v>148.5</v>
      </c>
      <c r="P340" s="25">
        <v>141.65</v>
      </c>
      <c r="Q340" s="30">
        <v>128.69999999999999</v>
      </c>
      <c r="R340" s="25">
        <v>93.9</v>
      </c>
      <c r="T340" s="25">
        <v>108</v>
      </c>
      <c r="U340" s="25">
        <v>94.5</v>
      </c>
      <c r="V340" s="30"/>
      <c r="W340" s="25">
        <v>2.35</v>
      </c>
      <c r="X340" s="25">
        <v>2.44</v>
      </c>
      <c r="Y340" s="25">
        <v>2.36</v>
      </c>
      <c r="Z340" s="25">
        <v>2.3199999999999998</v>
      </c>
      <c r="AB340" s="34"/>
      <c r="AC340" s="25">
        <f t="shared" ref="AC340:AC342" si="950">I340-H340</f>
        <v>5.6749999999999545</v>
      </c>
      <c r="AD340" s="25">
        <f t="shared" ref="AD340:AD342" si="951">J340-H340</f>
        <v>17.174999999999955</v>
      </c>
      <c r="AE340" s="25">
        <f t="shared" ref="AE340:AE342" si="952">K340-$H340</f>
        <v>-6.3250000000000455</v>
      </c>
      <c r="AF340" s="25">
        <f t="shared" ref="AF340:AF342" si="953">L340-$H340</f>
        <v>-3.3250000000000455</v>
      </c>
      <c r="AG340" s="29"/>
      <c r="AH340" s="25">
        <f t="shared" ref="AH340:AH342" si="954">T340-R340</f>
        <v>14.099999999999994</v>
      </c>
      <c r="AI340" s="25">
        <f t="shared" ref="AI340:AI342" si="955">U340-R340</f>
        <v>0.59999999999999432</v>
      </c>
      <c r="AK340" s="29">
        <f t="shared" ref="AK340:AK342" si="956">X340-W340</f>
        <v>8.9999999999999858E-2</v>
      </c>
      <c r="AL340" s="25">
        <f t="shared" ref="AL340:AL342" si="957">Y340-W340</f>
        <v>9.9999999999997868E-3</v>
      </c>
      <c r="AM340" s="25">
        <f t="shared" ref="AM340:AM342" si="958">Z340-W340</f>
        <v>-3.0000000000000249E-2</v>
      </c>
      <c r="AO340" s="29">
        <f t="shared" ref="AO340:AO342" si="959">D340-$C340</f>
        <v>5.9499999999999886E-2</v>
      </c>
      <c r="AP340" s="25">
        <f t="shared" ref="AP340:AP342" si="960">E340-$C340</f>
        <v>3.7500000000000533E-2</v>
      </c>
      <c r="AQ340" s="25">
        <f t="shared" ref="AQ340:AQ342" si="961">F340-$C340</f>
        <v>-0.23850000000000016</v>
      </c>
      <c r="AR340" s="25">
        <f t="shared" ref="AR340:AR342" si="962">G340-$C340</f>
        <v>-0.24650000000000016</v>
      </c>
      <c r="AS340" s="100">
        <f t="shared" ref="AS340:AS342" si="963">C340/56</f>
        <v>0.12798214285714285</v>
      </c>
      <c r="AT340" s="28">
        <f t="shared" ref="AT340:AT342" si="964">D340/56</f>
        <v>0.12904464285714284</v>
      </c>
      <c r="AU340" s="28">
        <f t="shared" ref="AU340:AU342" si="965">E340/56</f>
        <v>0.12865178571428573</v>
      </c>
      <c r="AV340" s="28">
        <f t="shared" ref="AV340:AV342" si="966">F340/56</f>
        <v>0.12372321428571428</v>
      </c>
      <c r="AW340" s="28">
        <f t="shared" ref="AW340:AW342" si="967">G340/56</f>
        <v>0.12358035714285713</v>
      </c>
      <c r="AX340" s="12">
        <f t="shared" ref="AX340:AX342" si="968">(H340/2000)/AS340</f>
        <v>1.0424305846239712</v>
      </c>
      <c r="AY340" s="4">
        <f t="shared" ref="AY340:AY342" si="969">(I340/2000)/AT340</f>
        <v>1.0558361585829934</v>
      </c>
      <c r="AZ340" s="4">
        <f t="shared" ref="AZ340:AZ342" si="970">(J340/2000)/AU340</f>
        <v>1.1037545978208061</v>
      </c>
      <c r="BA340" s="4">
        <f t="shared" ref="BA340:BA342" si="971">(K340/2000)/AV340</f>
        <v>1.0527531211661976</v>
      </c>
      <c r="BB340" s="4">
        <f t="shared" ref="BB340:BB342" si="972">(L340/2000)/AW340</f>
        <v>1.0661079401777329</v>
      </c>
      <c r="BC340" s="12">
        <f t="shared" ref="BC340:BC342" si="973">(R340/2000)/AS340</f>
        <v>0.36684805357890338</v>
      </c>
      <c r="BD340" s="4"/>
      <c r="BE340" s="4">
        <f t="shared" ref="BE340:BE342" si="974">(T340/2000)/AU340</f>
        <v>0.41973766396002493</v>
      </c>
      <c r="BF340" s="4">
        <f t="shared" ref="BF340:BF342" si="975">(U340/2000)/AV340</f>
        <v>0.38190084433860144</v>
      </c>
      <c r="BG340" s="4"/>
      <c r="BH340" s="12">
        <f t="shared" ref="BH340:BH342" si="976">R340/H340</f>
        <v>0.35191604984540426</v>
      </c>
      <c r="BI340" s="4"/>
      <c r="BJ340" s="4">
        <f t="shared" ref="BJ340:BJ342" si="977">T340/J340</f>
        <v>0.38028169014084506</v>
      </c>
      <c r="BK340" s="4">
        <f t="shared" ref="BK340:BK342" si="978">U340/K340</f>
        <v>0.36276391554702497</v>
      </c>
      <c r="BL340" s="4"/>
      <c r="BM340" s="35">
        <f t="shared" ref="BM340:BM342" si="979">C340*0.35</f>
        <v>2.5084499999999998</v>
      </c>
    </row>
    <row r="341" spans="1:65" x14ac:dyDescent="0.2">
      <c r="A341" s="106" t="s">
        <v>378</v>
      </c>
      <c r="B341" s="68">
        <v>41327</v>
      </c>
      <c r="C341" s="25">
        <v>7.1692</v>
      </c>
      <c r="D341" s="25">
        <v>7.1852999999999998</v>
      </c>
      <c r="E341" s="25">
        <v>7.15</v>
      </c>
      <c r="F341" s="25">
        <v>6.9103000000000003</v>
      </c>
      <c r="G341" s="30">
        <v>6.9005999999999998</v>
      </c>
      <c r="H341" s="25">
        <v>262.27999999999997</v>
      </c>
      <c r="I341" s="25">
        <v>272.5</v>
      </c>
      <c r="J341" s="25">
        <v>282.5</v>
      </c>
      <c r="K341" s="25">
        <v>258.19</v>
      </c>
      <c r="L341" s="30">
        <v>264</v>
      </c>
      <c r="M341" s="25">
        <v>132.875</v>
      </c>
      <c r="N341" s="25">
        <v>135.5</v>
      </c>
      <c r="O341" s="25">
        <v>143.5</v>
      </c>
      <c r="P341" s="25">
        <v>141.63</v>
      </c>
      <c r="Q341" s="30">
        <v>130.5</v>
      </c>
      <c r="R341" s="25">
        <v>93.38</v>
      </c>
      <c r="T341" s="25">
        <v>108.5</v>
      </c>
      <c r="U341" s="25">
        <v>93</v>
      </c>
      <c r="V341" s="30"/>
      <c r="W341" s="25">
        <v>2.2999999999999998</v>
      </c>
      <c r="X341" s="25">
        <v>2.38</v>
      </c>
      <c r="Y341" s="25">
        <v>2.2999999999999998</v>
      </c>
      <c r="Z341" s="25">
        <v>2.31</v>
      </c>
      <c r="AB341" s="34"/>
      <c r="AC341" s="25">
        <f>I341-H341</f>
        <v>10.220000000000027</v>
      </c>
      <c r="AD341" s="25">
        <f t="shared" si="951"/>
        <v>20.220000000000027</v>
      </c>
      <c r="AE341" s="25">
        <f t="shared" si="952"/>
        <v>-4.089999999999975</v>
      </c>
      <c r="AF341" s="25">
        <f t="shared" si="953"/>
        <v>1.7200000000000273</v>
      </c>
      <c r="AG341" s="29"/>
      <c r="AH341" s="25">
        <f t="shared" si="954"/>
        <v>15.120000000000005</v>
      </c>
      <c r="AI341" s="25">
        <f t="shared" si="955"/>
        <v>-0.37999999999999545</v>
      </c>
      <c r="AK341" s="29">
        <f t="shared" si="956"/>
        <v>8.0000000000000071E-2</v>
      </c>
      <c r="AL341" s="25">
        <f t="shared" si="957"/>
        <v>0</v>
      </c>
      <c r="AM341" s="25">
        <f t="shared" si="958"/>
        <v>1.0000000000000231E-2</v>
      </c>
      <c r="AO341" s="29">
        <f t="shared" si="959"/>
        <v>1.6099999999999781E-2</v>
      </c>
      <c r="AP341" s="25">
        <f t="shared" si="960"/>
        <v>-1.9199999999999662E-2</v>
      </c>
      <c r="AQ341" s="25">
        <f t="shared" si="961"/>
        <v>-0.25889999999999969</v>
      </c>
      <c r="AR341" s="25">
        <f t="shared" si="962"/>
        <v>-0.26860000000000017</v>
      </c>
      <c r="AS341" s="100">
        <f t="shared" si="963"/>
        <v>0.12802142857142856</v>
      </c>
      <c r="AT341" s="28">
        <f t="shared" si="964"/>
        <v>0.12830892857142856</v>
      </c>
      <c r="AU341" s="28">
        <f t="shared" si="965"/>
        <v>0.12767857142857145</v>
      </c>
      <c r="AV341" s="28">
        <f t="shared" si="966"/>
        <v>0.12339821428571429</v>
      </c>
      <c r="AW341" s="28">
        <f t="shared" si="967"/>
        <v>0.123225</v>
      </c>
      <c r="AX341" s="12">
        <f t="shared" si="968"/>
        <v>1.0243597612006918</v>
      </c>
      <c r="AY341" s="4">
        <f t="shared" si="969"/>
        <v>1.0618902481455195</v>
      </c>
      <c r="AZ341" s="4">
        <f t="shared" si="970"/>
        <v>1.1062937062937059</v>
      </c>
      <c r="BA341" s="4">
        <f t="shared" si="971"/>
        <v>1.0461658683414612</v>
      </c>
      <c r="BB341" s="4">
        <f t="shared" si="972"/>
        <v>1.0712111990261717</v>
      </c>
      <c r="BC341" s="12">
        <f t="shared" si="973"/>
        <v>0.36470456954750879</v>
      </c>
      <c r="BD341" s="4"/>
      <c r="BE341" s="4">
        <f t="shared" si="974"/>
        <v>0.42489510489510485</v>
      </c>
      <c r="BF341" s="4">
        <f t="shared" si="975"/>
        <v>0.37682879180353962</v>
      </c>
      <c r="BG341" s="4"/>
      <c r="BH341" s="12">
        <f t="shared" si="976"/>
        <v>0.35603172182400489</v>
      </c>
      <c r="BI341" s="4"/>
      <c r="BJ341" s="4">
        <f t="shared" si="977"/>
        <v>0.384070796460177</v>
      </c>
      <c r="BK341" s="4">
        <f t="shared" si="978"/>
        <v>0.36019985282156552</v>
      </c>
      <c r="BL341" s="4"/>
      <c r="BM341" s="35">
        <f t="shared" si="979"/>
        <v>2.50922</v>
      </c>
    </row>
    <row r="342" spans="1:65" x14ac:dyDescent="0.2">
      <c r="A342" s="106" t="s">
        <v>379</v>
      </c>
      <c r="B342" s="68">
        <v>41334</v>
      </c>
      <c r="C342" s="25">
        <v>7.2226499999999998</v>
      </c>
      <c r="D342" s="25">
        <v>7.1920000000000002</v>
      </c>
      <c r="E342" s="25">
        <v>7.1715</v>
      </c>
      <c r="F342" s="25">
        <v>6.97</v>
      </c>
      <c r="G342" s="30">
        <v>6.9349999999999996</v>
      </c>
      <c r="H342" s="25">
        <v>263.02499999999998</v>
      </c>
      <c r="I342" s="25">
        <v>273.3</v>
      </c>
      <c r="J342" s="25">
        <v>277.3</v>
      </c>
      <c r="K342" s="25">
        <v>257.35000000000002</v>
      </c>
      <c r="L342" s="30">
        <v>266.8</v>
      </c>
      <c r="M342" s="25">
        <v>135.14999999999998</v>
      </c>
      <c r="N342" s="25">
        <v>136</v>
      </c>
      <c r="O342" s="25">
        <v>139.5</v>
      </c>
      <c r="P342" s="25">
        <v>142.30000000000001</v>
      </c>
      <c r="Q342" s="30">
        <v>130.9</v>
      </c>
      <c r="R342" s="25">
        <v>93</v>
      </c>
      <c r="T342" s="25">
        <v>104</v>
      </c>
      <c r="U342" s="25">
        <v>94.7</v>
      </c>
      <c r="V342" s="30"/>
      <c r="W342" s="25">
        <v>2.2999999999999998</v>
      </c>
      <c r="X342" s="25">
        <v>2.37</v>
      </c>
      <c r="Y342" s="25">
        <v>2.2999999999999998</v>
      </c>
      <c r="Z342" s="25">
        <v>2.2999999999999998</v>
      </c>
      <c r="AB342" s="34"/>
      <c r="AC342" s="25">
        <f t="shared" si="950"/>
        <v>10.275000000000034</v>
      </c>
      <c r="AD342" s="25">
        <f t="shared" si="951"/>
        <v>14.275000000000034</v>
      </c>
      <c r="AE342" s="25">
        <f t="shared" si="952"/>
        <v>-5.6749999999999545</v>
      </c>
      <c r="AF342" s="25">
        <f t="shared" si="953"/>
        <v>3.7750000000000341</v>
      </c>
      <c r="AG342" s="29"/>
      <c r="AH342" s="25">
        <f t="shared" si="954"/>
        <v>11</v>
      </c>
      <c r="AI342" s="25">
        <f t="shared" si="955"/>
        <v>1.7000000000000028</v>
      </c>
      <c r="AK342" s="29">
        <f t="shared" si="956"/>
        <v>7.0000000000000284E-2</v>
      </c>
      <c r="AL342" s="25">
        <f t="shared" si="957"/>
        <v>0</v>
      </c>
      <c r="AM342" s="25">
        <f t="shared" si="958"/>
        <v>0</v>
      </c>
      <c r="AO342" s="29">
        <f t="shared" si="959"/>
        <v>-3.0649999999999622E-2</v>
      </c>
      <c r="AP342" s="25">
        <f t="shared" si="960"/>
        <v>-5.1149999999999807E-2</v>
      </c>
      <c r="AQ342" s="25">
        <f t="shared" si="961"/>
        <v>-0.25265000000000004</v>
      </c>
      <c r="AR342" s="25">
        <f t="shared" si="962"/>
        <v>-0.28765000000000018</v>
      </c>
      <c r="AS342" s="100">
        <f t="shared" si="963"/>
        <v>0.12897589285714287</v>
      </c>
      <c r="AT342" s="28">
        <f t="shared" si="964"/>
        <v>0.12842857142857142</v>
      </c>
      <c r="AU342" s="28">
        <f t="shared" si="965"/>
        <v>0.1280625</v>
      </c>
      <c r="AV342" s="28">
        <f t="shared" si="966"/>
        <v>0.12446428571428571</v>
      </c>
      <c r="AW342" s="28">
        <f t="shared" si="967"/>
        <v>0.12383928571428571</v>
      </c>
      <c r="AX342" s="12">
        <f t="shared" si="968"/>
        <v>1.0196672966293532</v>
      </c>
      <c r="AY342" s="4">
        <f t="shared" si="969"/>
        <v>1.0640155728587319</v>
      </c>
      <c r="AZ342" s="4">
        <f t="shared" si="970"/>
        <v>1.0826744753538311</v>
      </c>
      <c r="BA342" s="4">
        <f t="shared" si="971"/>
        <v>1.0338307030129126</v>
      </c>
      <c r="BB342" s="4">
        <f t="shared" si="972"/>
        <v>1.0772025955299209</v>
      </c>
      <c r="BC342" s="12">
        <f t="shared" si="973"/>
        <v>0.3605324915370397</v>
      </c>
      <c r="BD342" s="4"/>
      <c r="BE342" s="4">
        <f t="shared" si="974"/>
        <v>0.40605173255246463</v>
      </c>
      <c r="BF342" s="4">
        <f t="shared" si="975"/>
        <v>0.38043041606886663</v>
      </c>
      <c r="BG342" s="4"/>
      <c r="BH342" s="12">
        <f t="shared" si="976"/>
        <v>0.3535785571713716</v>
      </c>
      <c r="BI342" s="4"/>
      <c r="BJ342" s="4">
        <f t="shared" si="977"/>
        <v>0.37504507753335736</v>
      </c>
      <c r="BK342" s="4">
        <f t="shared" si="978"/>
        <v>0.36798134835826696</v>
      </c>
      <c r="BL342" s="4"/>
      <c r="BM342" s="35">
        <f t="shared" si="979"/>
        <v>2.5279274999999997</v>
      </c>
    </row>
    <row r="343" spans="1:65" x14ac:dyDescent="0.2">
      <c r="A343" s="109" t="s">
        <v>380</v>
      </c>
      <c r="B343" s="68">
        <v>41341</v>
      </c>
      <c r="C343" s="25">
        <v>7.3214500000000005</v>
      </c>
      <c r="D343" s="25">
        <v>7.2809999999999997</v>
      </c>
      <c r="E343" s="25">
        <v>7.3090000000000002</v>
      </c>
      <c r="F343" s="25">
        <v>7.0069999999999997</v>
      </c>
      <c r="G343" s="30">
        <v>7.0380000000000003</v>
      </c>
      <c r="H343" s="25">
        <v>263.55</v>
      </c>
      <c r="I343" s="25">
        <v>271.89999999999998</v>
      </c>
      <c r="J343" s="25">
        <v>271.60000000000002</v>
      </c>
      <c r="K343" s="25">
        <v>257.45</v>
      </c>
      <c r="L343" s="30">
        <v>267.5</v>
      </c>
      <c r="M343" s="25">
        <v>133.69999999999999</v>
      </c>
      <c r="N343" s="25">
        <v>136</v>
      </c>
      <c r="O343" s="25">
        <v>140.30000000000001</v>
      </c>
      <c r="P343" s="25">
        <v>142.65</v>
      </c>
      <c r="Q343" s="30">
        <v>131</v>
      </c>
      <c r="R343" s="25">
        <v>92.8</v>
      </c>
      <c r="T343" s="25">
        <v>105</v>
      </c>
      <c r="U343" s="25">
        <v>95.5</v>
      </c>
      <c r="V343" s="30"/>
      <c r="W343" s="25">
        <v>2.37</v>
      </c>
      <c r="X343" s="25">
        <v>2.44</v>
      </c>
      <c r="Y343" s="25">
        <v>2.35</v>
      </c>
      <c r="Z343" s="25">
        <v>2.3199999999999998</v>
      </c>
      <c r="AB343" s="34"/>
      <c r="AC343" s="25">
        <f t="shared" ref="AC343:AC354" si="980">I343-H343</f>
        <v>8.3499999999999659</v>
      </c>
      <c r="AD343" s="25">
        <f t="shared" ref="AD343:AD354" si="981">J343-H343</f>
        <v>8.0500000000000114</v>
      </c>
      <c r="AE343" s="25">
        <f t="shared" ref="AE343:AE354" si="982">K343-$H343</f>
        <v>-6.1000000000000227</v>
      </c>
      <c r="AF343" s="25">
        <f t="shared" ref="AF343:AF346" si="983">L343-$H343</f>
        <v>3.9499999999999886</v>
      </c>
      <c r="AG343" s="29"/>
      <c r="AH343" s="25">
        <f t="shared" ref="AH343:AH346" si="984">T343-R343</f>
        <v>12.200000000000003</v>
      </c>
      <c r="AI343" s="25">
        <f t="shared" ref="AI343:AI346" si="985">U343-R343</f>
        <v>2.7000000000000028</v>
      </c>
      <c r="AK343" s="29">
        <f t="shared" ref="AK343:AK346" si="986">X343-W343</f>
        <v>6.999999999999984E-2</v>
      </c>
      <c r="AL343" s="25">
        <f t="shared" ref="AL343:AL346" si="987">Y343-W343</f>
        <v>-2.0000000000000018E-2</v>
      </c>
      <c r="AM343" s="25">
        <f t="shared" ref="AM343:AM346" si="988">Z343-W343</f>
        <v>-5.0000000000000266E-2</v>
      </c>
      <c r="AO343" s="29">
        <f t="shared" ref="AO343:AO345" si="989">D343-$C343</f>
        <v>-4.0450000000000763E-2</v>
      </c>
      <c r="AP343" s="25">
        <f t="shared" ref="AP343:AP359" si="990">E343-$C343</f>
        <v>-1.2450000000000294E-2</v>
      </c>
      <c r="AQ343" s="25">
        <f t="shared" ref="AQ343:AQ359" si="991">F343-$C343</f>
        <v>-0.31445000000000078</v>
      </c>
      <c r="AR343" s="25">
        <f t="shared" ref="AR343:AR359" si="992">G343-$C343</f>
        <v>-0.2834500000000002</v>
      </c>
      <c r="AS343" s="100">
        <f t="shared" ref="AS343:AS359" si="993">C343/56</f>
        <v>0.13074017857142858</v>
      </c>
      <c r="AT343" s="28">
        <f t="shared" ref="AT343:AT351" si="994">D343/56</f>
        <v>0.13001785714285713</v>
      </c>
      <c r="AU343" s="28">
        <f t="shared" ref="AU343:AU351" si="995">E343/56</f>
        <v>0.13051785714285716</v>
      </c>
      <c r="AV343" s="28">
        <f t="shared" ref="AV343:AV351" si="996">F343/56</f>
        <v>0.12512499999999999</v>
      </c>
      <c r="AW343" s="28">
        <f t="shared" ref="AW343:AW351" si="997">G343/56</f>
        <v>0.12567857142857145</v>
      </c>
      <c r="AX343" s="12">
        <f t="shared" ref="AX343:AX348" si="998">(H343/2000)/AS343</f>
        <v>1.0079150987850767</v>
      </c>
      <c r="AY343" s="4">
        <f t="shared" ref="AY343:AY348" si="999">(I343/2000)/AT343</f>
        <v>1.0456256008790001</v>
      </c>
      <c r="AZ343" s="4">
        <f t="shared" ref="AZ343:AZ348" si="1000">(J343/2000)/AU343</f>
        <v>1.0404706526200573</v>
      </c>
      <c r="BA343" s="4">
        <f t="shared" ref="BA343:BA348" si="1001">(K343/2000)/AV343</f>
        <v>1.028771228771229</v>
      </c>
      <c r="BB343" s="4">
        <f t="shared" ref="BB343:BB348" si="1002">(L343/2000)/AW343</f>
        <v>1.0642227905655015</v>
      </c>
      <c r="BC343" s="12">
        <f t="shared" ref="BC343:BC346" si="1003">(R343/2000)/AS343</f>
        <v>0.35490237589548512</v>
      </c>
      <c r="BD343" s="4"/>
      <c r="BE343" s="4">
        <f t="shared" ref="BE343:BE346" si="1004">(T343/2000)/AU343</f>
        <v>0.40224380900259948</v>
      </c>
      <c r="BF343" s="4">
        <f t="shared" ref="BF343:BF346" si="1005">(U343/2000)/AV343</f>
        <v>0.38161838161838169</v>
      </c>
      <c r="BG343" s="4"/>
      <c r="BH343" s="12">
        <f t="shared" ref="BH343:BH346" si="1006">R343/H343</f>
        <v>0.35211534813128437</v>
      </c>
      <c r="BI343" s="4"/>
      <c r="BJ343" s="4">
        <f t="shared" ref="BJ343:BJ346" si="1007">T343/J343</f>
        <v>0.38659793814432986</v>
      </c>
      <c r="BK343" s="4">
        <f t="shared" ref="BK343:BK346" si="1008">U343/K343</f>
        <v>0.37094581472130511</v>
      </c>
      <c r="BL343" s="4"/>
      <c r="BM343" s="35">
        <f t="shared" ref="BM343:BM359" si="1009">C343*0.35</f>
        <v>2.5625075000000002</v>
      </c>
    </row>
    <row r="344" spans="1:65" x14ac:dyDescent="0.2">
      <c r="A344" s="109" t="s">
        <v>381</v>
      </c>
      <c r="B344" s="68">
        <v>41348</v>
      </c>
      <c r="C344" s="25">
        <v>7.4169999999999998</v>
      </c>
      <c r="D344" s="25">
        <v>7.4095000000000004</v>
      </c>
      <c r="E344" s="25">
        <v>7.4424999999999999</v>
      </c>
      <c r="F344" s="25">
        <v>7.1005000000000003</v>
      </c>
      <c r="G344" s="30">
        <v>7.1565000000000003</v>
      </c>
      <c r="H344" s="25">
        <v>262.14999999999998</v>
      </c>
      <c r="I344" s="25">
        <v>271.8</v>
      </c>
      <c r="J344" s="25">
        <v>267.60000000000002</v>
      </c>
      <c r="K344" s="25">
        <v>258.3</v>
      </c>
      <c r="L344" s="30">
        <v>267.5</v>
      </c>
      <c r="M344" s="25">
        <v>133</v>
      </c>
      <c r="N344" s="25">
        <v>136</v>
      </c>
      <c r="O344" s="25">
        <v>141.75</v>
      </c>
      <c r="P344" s="25">
        <v>143.16999999999999</v>
      </c>
      <c r="Q344" s="30">
        <v>131</v>
      </c>
      <c r="R344" s="25">
        <v>92</v>
      </c>
      <c r="T344" s="25">
        <v>103.5</v>
      </c>
      <c r="U344" s="25">
        <v>95.2</v>
      </c>
      <c r="V344" s="30"/>
      <c r="W344" s="25">
        <v>2.42</v>
      </c>
      <c r="X344" s="25">
        <v>2.4900000000000002</v>
      </c>
      <c r="Y344" s="25">
        <v>2.4300000000000002</v>
      </c>
      <c r="Z344" s="25">
        <v>2.4</v>
      </c>
      <c r="AB344" s="34"/>
      <c r="AC344" s="25">
        <f t="shared" si="980"/>
        <v>9.6500000000000341</v>
      </c>
      <c r="AD344" s="25">
        <f t="shared" si="981"/>
        <v>5.4500000000000455</v>
      </c>
      <c r="AE344" s="25">
        <f t="shared" si="982"/>
        <v>-3.8499999999999659</v>
      </c>
      <c r="AF344" s="25">
        <f t="shared" si="983"/>
        <v>5.3500000000000227</v>
      </c>
      <c r="AG344" s="29"/>
      <c r="AH344" s="25">
        <f t="shared" si="984"/>
        <v>11.5</v>
      </c>
      <c r="AI344" s="25">
        <f t="shared" si="985"/>
        <v>3.2000000000000028</v>
      </c>
      <c r="AK344" s="29">
        <f t="shared" si="986"/>
        <v>7.0000000000000284E-2</v>
      </c>
      <c r="AL344" s="25">
        <f t="shared" si="987"/>
        <v>1.0000000000000231E-2</v>
      </c>
      <c r="AM344" s="25">
        <f t="shared" si="988"/>
        <v>-2.0000000000000018E-2</v>
      </c>
      <c r="AO344" s="29">
        <f t="shared" si="989"/>
        <v>-7.499999999999396E-3</v>
      </c>
      <c r="AP344" s="25">
        <f t="shared" si="990"/>
        <v>2.5500000000000078E-2</v>
      </c>
      <c r="AQ344" s="25">
        <f t="shared" si="991"/>
        <v>-0.31649999999999956</v>
      </c>
      <c r="AR344" s="25">
        <f t="shared" si="992"/>
        <v>-0.26049999999999951</v>
      </c>
      <c r="AS344" s="100">
        <f t="shared" si="993"/>
        <v>0.13244642857142858</v>
      </c>
      <c r="AT344" s="28">
        <f t="shared" si="994"/>
        <v>0.1323125</v>
      </c>
      <c r="AU344" s="28">
        <f t="shared" si="995"/>
        <v>0.13290178571428571</v>
      </c>
      <c r="AV344" s="28">
        <f t="shared" si="996"/>
        <v>0.12679464285714287</v>
      </c>
      <c r="AW344" s="28">
        <f t="shared" si="997"/>
        <v>0.12779464285714287</v>
      </c>
      <c r="AX344" s="12">
        <f t="shared" si="998"/>
        <v>0.98964540919509225</v>
      </c>
      <c r="AY344" s="4">
        <f t="shared" si="999"/>
        <v>1.0271138403401039</v>
      </c>
      <c r="AZ344" s="4">
        <f t="shared" si="1000"/>
        <v>1.0067584816929795</v>
      </c>
      <c r="BA344" s="4">
        <f t="shared" si="1001"/>
        <v>1.0185761566086895</v>
      </c>
      <c r="BB344" s="4">
        <f t="shared" si="1002"/>
        <v>1.0466009921050792</v>
      </c>
      <c r="BC344" s="12">
        <f t="shared" si="1003"/>
        <v>0.34731023324794391</v>
      </c>
      <c r="BD344" s="4"/>
      <c r="BE344" s="4">
        <f t="shared" si="1004"/>
        <v>0.38938528720188109</v>
      </c>
      <c r="BF344" s="4">
        <f t="shared" si="1005"/>
        <v>0.37541018238152241</v>
      </c>
      <c r="BG344" s="4"/>
      <c r="BH344" s="12">
        <f t="shared" si="1006"/>
        <v>0.35094411596414271</v>
      </c>
      <c r="BI344" s="4"/>
      <c r="BJ344" s="4">
        <f t="shared" si="1007"/>
        <v>0.38677130044843044</v>
      </c>
      <c r="BK344" s="4">
        <f t="shared" si="1008"/>
        <v>0.36856368563685638</v>
      </c>
      <c r="BL344" s="4"/>
      <c r="BM344" s="35">
        <f t="shared" si="1009"/>
        <v>2.5959499999999998</v>
      </c>
    </row>
    <row r="345" spans="1:65" x14ac:dyDescent="0.2">
      <c r="A345" s="109" t="s">
        <v>382</v>
      </c>
      <c r="B345" s="68">
        <v>41355</v>
      </c>
      <c r="C345" s="25">
        <v>7.5555000000000003</v>
      </c>
      <c r="D345" s="25">
        <v>7.5419999999999998</v>
      </c>
      <c r="E345" s="25">
        <v>7.6059999999999999</v>
      </c>
      <c r="F345" s="25">
        <v>7.258</v>
      </c>
      <c r="G345" s="30">
        <v>7.2809999999999997</v>
      </c>
      <c r="H345" s="25">
        <v>263.75</v>
      </c>
      <c r="I345" s="25">
        <v>272</v>
      </c>
      <c r="J345" s="25">
        <v>269.60000000000002</v>
      </c>
      <c r="K345" s="25">
        <v>260.39999999999998</v>
      </c>
      <c r="L345" s="30">
        <v>268.3</v>
      </c>
      <c r="M345" s="25">
        <v>135.10000000000002</v>
      </c>
      <c r="N345" s="25">
        <v>135.30000000000001</v>
      </c>
      <c r="O345" s="25">
        <v>140.65</v>
      </c>
      <c r="P345" s="25">
        <v>143.1</v>
      </c>
      <c r="Q345" s="30">
        <v>130.19999999999999</v>
      </c>
      <c r="R345" s="25">
        <v>91.7</v>
      </c>
      <c r="T345" s="25">
        <v>102.1</v>
      </c>
      <c r="U345" s="25">
        <v>95</v>
      </c>
      <c r="V345" s="30"/>
      <c r="W345" s="25">
        <v>2.6</v>
      </c>
      <c r="X345" s="25">
        <v>2.64</v>
      </c>
      <c r="Y345" s="25">
        <v>2.6</v>
      </c>
      <c r="Z345" s="25">
        <v>2.54</v>
      </c>
      <c r="AB345" s="34"/>
      <c r="AC345" s="25">
        <f t="shared" si="980"/>
        <v>8.25</v>
      </c>
      <c r="AD345" s="25">
        <f t="shared" si="981"/>
        <v>5.8500000000000227</v>
      </c>
      <c r="AE345" s="25">
        <f t="shared" si="982"/>
        <v>-3.3500000000000227</v>
      </c>
      <c r="AF345" s="25">
        <f t="shared" si="983"/>
        <v>4.5500000000000114</v>
      </c>
      <c r="AG345" s="29"/>
      <c r="AH345" s="25">
        <f t="shared" si="984"/>
        <v>10.399999999999991</v>
      </c>
      <c r="AI345" s="25">
        <f t="shared" si="985"/>
        <v>3.2999999999999972</v>
      </c>
      <c r="AK345" s="29">
        <f t="shared" si="986"/>
        <v>4.0000000000000036E-2</v>
      </c>
      <c r="AL345" s="25">
        <f t="shared" si="987"/>
        <v>0</v>
      </c>
      <c r="AM345" s="25">
        <f t="shared" si="988"/>
        <v>-6.0000000000000053E-2</v>
      </c>
      <c r="AO345" s="29">
        <f t="shared" si="989"/>
        <v>-1.3500000000000512E-2</v>
      </c>
      <c r="AP345" s="25">
        <f t="shared" si="990"/>
        <v>5.0499999999999545E-2</v>
      </c>
      <c r="AQ345" s="25">
        <f t="shared" si="991"/>
        <v>-0.29750000000000032</v>
      </c>
      <c r="AR345" s="25">
        <f t="shared" si="992"/>
        <v>-0.27450000000000063</v>
      </c>
      <c r="AS345" s="100">
        <f t="shared" si="993"/>
        <v>0.13491964285714286</v>
      </c>
      <c r="AT345" s="28">
        <f t="shared" si="994"/>
        <v>0.13467857142857143</v>
      </c>
      <c r="AU345" s="28">
        <f t="shared" si="995"/>
        <v>0.13582142857142857</v>
      </c>
      <c r="AV345" s="28">
        <f t="shared" si="996"/>
        <v>0.12960714285714287</v>
      </c>
      <c r="AW345" s="28">
        <f t="shared" si="997"/>
        <v>0.13001785714285713</v>
      </c>
      <c r="AX345" s="12">
        <f t="shared" si="998"/>
        <v>0.97743365760042344</v>
      </c>
      <c r="AY345" s="4">
        <f t="shared" si="999"/>
        <v>1.0098117210289048</v>
      </c>
      <c r="AZ345" s="4">
        <f t="shared" si="1000"/>
        <v>0.99247962135156464</v>
      </c>
      <c r="BA345" s="4">
        <f t="shared" si="1001"/>
        <v>1.0045742628823366</v>
      </c>
      <c r="BB345" s="4">
        <f t="shared" si="1002"/>
        <v>1.031781348715836</v>
      </c>
      <c r="BC345" s="12">
        <f t="shared" si="1003"/>
        <v>0.33983191052875389</v>
      </c>
      <c r="BD345" s="4"/>
      <c r="BE345" s="4">
        <f t="shared" si="1004"/>
        <v>0.37586116224033655</v>
      </c>
      <c r="BF345" s="4">
        <f t="shared" si="1005"/>
        <v>0.36649214659685864</v>
      </c>
      <c r="BG345" s="4"/>
      <c r="BH345" s="12">
        <f t="shared" si="1006"/>
        <v>0.34767772511848344</v>
      </c>
      <c r="BI345" s="4"/>
      <c r="BJ345" s="4">
        <f t="shared" si="1007"/>
        <v>0.37870919881305631</v>
      </c>
      <c r="BK345" s="4">
        <f t="shared" si="1008"/>
        <v>0.36482334869431648</v>
      </c>
      <c r="BL345" s="4"/>
      <c r="BM345" s="35">
        <f t="shared" si="1009"/>
        <v>2.644425</v>
      </c>
    </row>
    <row r="346" spans="1:65" x14ac:dyDescent="0.2">
      <c r="A346" s="109" t="s">
        <v>383</v>
      </c>
      <c r="B346" s="68">
        <v>41362</v>
      </c>
      <c r="C346" s="25">
        <v>7.4950000000000001</v>
      </c>
      <c r="D346" s="25">
        <v>7.4394999999999998</v>
      </c>
      <c r="E346" s="25">
        <v>7.5244999999999997</v>
      </c>
      <c r="F346" s="25">
        <v>7.2539999999999996</v>
      </c>
      <c r="G346" s="30">
        <v>7.1985000000000001</v>
      </c>
      <c r="H346" s="25">
        <v>263.5</v>
      </c>
      <c r="I346" s="25">
        <v>271.8</v>
      </c>
      <c r="J346" s="25">
        <v>264</v>
      </c>
      <c r="K346" s="25">
        <v>256.45</v>
      </c>
      <c r="L346" s="30">
        <v>268.5</v>
      </c>
      <c r="M346" s="25">
        <v>134.35</v>
      </c>
      <c r="N346" s="25">
        <v>134.38</v>
      </c>
      <c r="O346" s="25">
        <v>140.25</v>
      </c>
      <c r="P346" s="25">
        <v>140.55000000000001</v>
      </c>
      <c r="Q346" s="30">
        <v>130</v>
      </c>
      <c r="R346" s="25">
        <v>91.9</v>
      </c>
      <c r="T346" s="25">
        <v>100.7</v>
      </c>
      <c r="U346" s="25">
        <v>94.5</v>
      </c>
      <c r="V346" s="30"/>
      <c r="W346" s="25">
        <v>2.57</v>
      </c>
      <c r="X346" s="25">
        <v>2.61</v>
      </c>
      <c r="Y346" s="25">
        <v>2.57</v>
      </c>
      <c r="Z346" s="25">
        <v>2.5299999999999998</v>
      </c>
      <c r="AB346" s="34"/>
      <c r="AC346" s="25">
        <f t="shared" si="980"/>
        <v>8.3000000000000114</v>
      </c>
      <c r="AD346" s="25">
        <f t="shared" si="981"/>
        <v>0.5</v>
      </c>
      <c r="AE346" s="25">
        <f t="shared" si="982"/>
        <v>-7.0500000000000114</v>
      </c>
      <c r="AF346" s="25">
        <f t="shared" si="983"/>
        <v>5</v>
      </c>
      <c r="AG346" s="29"/>
      <c r="AH346" s="25">
        <f t="shared" si="984"/>
        <v>8.7999999999999972</v>
      </c>
      <c r="AI346" s="25">
        <f t="shared" si="985"/>
        <v>2.5999999999999943</v>
      </c>
      <c r="AK346" s="29">
        <f t="shared" si="986"/>
        <v>4.0000000000000036E-2</v>
      </c>
      <c r="AL346" s="25">
        <f t="shared" si="987"/>
        <v>0</v>
      </c>
      <c r="AM346" s="25">
        <f t="shared" si="988"/>
        <v>-4.0000000000000036E-2</v>
      </c>
      <c r="AO346" s="29">
        <f t="shared" ref="AO346:AO359" si="1010">D346-$C346</f>
        <v>-5.5500000000000327E-2</v>
      </c>
      <c r="AP346" s="25">
        <f t="shared" si="990"/>
        <v>2.9499999999999638E-2</v>
      </c>
      <c r="AQ346" s="25">
        <f t="shared" si="991"/>
        <v>-0.24100000000000055</v>
      </c>
      <c r="AR346" s="25">
        <f t="shared" si="992"/>
        <v>-0.29649999999999999</v>
      </c>
      <c r="AS346" s="100">
        <f t="shared" si="993"/>
        <v>0.13383928571428572</v>
      </c>
      <c r="AT346" s="28">
        <f t="shared" si="994"/>
        <v>0.13284821428571428</v>
      </c>
      <c r="AU346" s="28">
        <f t="shared" si="995"/>
        <v>0.13436607142857143</v>
      </c>
      <c r="AV346" s="28">
        <f t="shared" si="996"/>
        <v>0.12953571428571428</v>
      </c>
      <c r="AW346" s="28">
        <f t="shared" si="997"/>
        <v>0.12854464285714287</v>
      </c>
      <c r="AX346" s="12">
        <f t="shared" si="998"/>
        <v>0.98438959306204143</v>
      </c>
      <c r="AY346" s="4">
        <f t="shared" si="999"/>
        <v>1.0229719739229788</v>
      </c>
      <c r="AZ346" s="4">
        <f t="shared" si="1000"/>
        <v>0.98239085653531799</v>
      </c>
      <c r="BA346" s="4">
        <f t="shared" si="1001"/>
        <v>0.98988144472015449</v>
      </c>
      <c r="BB346" s="4">
        <f t="shared" si="1002"/>
        <v>1.0443842467180662</v>
      </c>
      <c r="BC346" s="12">
        <f t="shared" si="1003"/>
        <v>0.34332221480987329</v>
      </c>
      <c r="BD346" s="4"/>
      <c r="BE346" s="4">
        <f t="shared" si="1004"/>
        <v>0.37472257292843375</v>
      </c>
      <c r="BF346" s="4">
        <f t="shared" si="1005"/>
        <v>0.36476426799007444</v>
      </c>
      <c r="BG346" s="4"/>
      <c r="BH346" s="12">
        <f t="shared" si="1006"/>
        <v>0.34876660341555982</v>
      </c>
      <c r="BI346" s="4"/>
      <c r="BJ346" s="4">
        <f t="shared" si="1007"/>
        <v>0.38143939393939397</v>
      </c>
      <c r="BK346" s="4">
        <f t="shared" si="1008"/>
        <v>0.36849288360304155</v>
      </c>
      <c r="BL346" s="4"/>
      <c r="BM346" s="35">
        <f t="shared" si="1009"/>
        <v>2.6232500000000001</v>
      </c>
    </row>
    <row r="347" spans="1:65" x14ac:dyDescent="0.2">
      <c r="A347" s="109" t="s">
        <v>384</v>
      </c>
      <c r="B347" s="68">
        <v>41369</v>
      </c>
      <c r="C347" s="25">
        <v>6.67</v>
      </c>
      <c r="D347" s="25">
        <v>6.61</v>
      </c>
      <c r="E347" s="25">
        <v>6.66</v>
      </c>
      <c r="F347" s="25">
        <v>6.39</v>
      </c>
      <c r="G347" s="30">
        <v>6.34</v>
      </c>
      <c r="H347" s="25">
        <v>259.32</v>
      </c>
      <c r="I347" s="25">
        <v>256.13</v>
      </c>
      <c r="J347" s="25">
        <v>247.63</v>
      </c>
      <c r="K347" s="25">
        <v>240.38</v>
      </c>
      <c r="L347" s="30">
        <v>256.5</v>
      </c>
      <c r="M347" s="25">
        <v>129.38</v>
      </c>
      <c r="N347" s="25">
        <v>127.25</v>
      </c>
      <c r="O347" s="110">
        <v>130.25</v>
      </c>
      <c r="P347" s="25">
        <v>132.69</v>
      </c>
      <c r="Q347" s="112">
        <v>124.5</v>
      </c>
      <c r="R347" s="111">
        <v>89.25</v>
      </c>
      <c r="S347" s="111"/>
      <c r="T347" s="111">
        <v>91.75</v>
      </c>
      <c r="U347" s="111">
        <v>88.5</v>
      </c>
      <c r="V347" s="30"/>
      <c r="W347" s="111">
        <v>2.5099999999999998</v>
      </c>
      <c r="X347" s="111">
        <v>2.5099999999999998</v>
      </c>
      <c r="Y347" s="111">
        <v>2.5099999999999998</v>
      </c>
      <c r="Z347" s="111">
        <v>2.52</v>
      </c>
      <c r="AB347" s="34"/>
      <c r="AC347" s="25">
        <f t="shared" si="980"/>
        <v>-3.1899999999999977</v>
      </c>
      <c r="AD347" s="25">
        <f>J347-H347</f>
        <v>-11.689999999999998</v>
      </c>
      <c r="AE347" s="25">
        <f t="shared" si="982"/>
        <v>-18.939999999999998</v>
      </c>
      <c r="AF347" s="25">
        <f t="shared" ref="AF347:AF354" si="1011">L347-$H347</f>
        <v>-2.8199999999999932</v>
      </c>
      <c r="AG347" s="29"/>
      <c r="AH347" s="25">
        <f t="shared" ref="AH347:AH354" si="1012">T347-R347</f>
        <v>2.5</v>
      </c>
      <c r="AI347" s="25">
        <f t="shared" ref="AI347:AI354" si="1013">U347-R347</f>
        <v>-0.75</v>
      </c>
      <c r="AK347" s="29">
        <f>X347-W347</f>
        <v>0</v>
      </c>
      <c r="AL347" s="25">
        <f t="shared" ref="AL347:AL359" si="1014">Y347-W347</f>
        <v>0</v>
      </c>
      <c r="AM347" s="25">
        <f t="shared" ref="AM347:AM359" si="1015">Z347-W347</f>
        <v>1.0000000000000231E-2</v>
      </c>
      <c r="AO347" s="29">
        <f t="shared" si="1010"/>
        <v>-5.9999999999999609E-2</v>
      </c>
      <c r="AP347" s="25">
        <f t="shared" si="990"/>
        <v>-9.9999999999997868E-3</v>
      </c>
      <c r="AQ347" s="25">
        <f t="shared" si="991"/>
        <v>-0.28000000000000025</v>
      </c>
      <c r="AR347" s="30">
        <f t="shared" si="992"/>
        <v>-0.33000000000000007</v>
      </c>
      <c r="AS347" s="28">
        <f t="shared" si="993"/>
        <v>0.11910714285714286</v>
      </c>
      <c r="AT347" s="28">
        <f t="shared" si="994"/>
        <v>0.11803571428571429</v>
      </c>
      <c r="AU347" s="28">
        <f t="shared" si="995"/>
        <v>0.11892857142857143</v>
      </c>
      <c r="AV347" s="28">
        <f t="shared" si="996"/>
        <v>0.11410714285714285</v>
      </c>
      <c r="AW347" s="95">
        <f t="shared" si="997"/>
        <v>0.11321428571428571</v>
      </c>
      <c r="AX347" s="4">
        <f t="shared" si="998"/>
        <v>1.088599700149925</v>
      </c>
      <c r="AY347" s="4">
        <f t="shared" si="999"/>
        <v>1.0849682299546142</v>
      </c>
      <c r="AZ347" s="4">
        <f t="shared" si="1000"/>
        <v>1.041087087087087</v>
      </c>
      <c r="BA347" s="4">
        <f t="shared" si="1001"/>
        <v>1.0533082942097027</v>
      </c>
      <c r="BB347" s="4">
        <f t="shared" si="1002"/>
        <v>1.132807570977918</v>
      </c>
      <c r="BC347" s="12">
        <f t="shared" ref="BC347:BC359" si="1016">(R347/2000)/AS347</f>
        <v>0.37466266866566716</v>
      </c>
      <c r="BD347" s="4"/>
      <c r="BE347" s="4">
        <f t="shared" ref="BE347:BE351" si="1017">(T347/2000)/AU347</f>
        <v>0.38573573573573572</v>
      </c>
      <c r="BF347" s="4">
        <f t="shared" ref="BF347:BF351" si="1018">(U347/2000)/AV347</f>
        <v>0.38779342723004695</v>
      </c>
      <c r="BG347" s="4"/>
      <c r="BH347" s="12">
        <f t="shared" ref="BH347:BH359" si="1019">R347/H347</f>
        <v>0.34416936603424342</v>
      </c>
      <c r="BI347" s="4"/>
      <c r="BJ347" s="4">
        <f t="shared" ref="BJ347:BJ351" si="1020">T347/J347</f>
        <v>0.37051245810281469</v>
      </c>
      <c r="BK347" s="4">
        <f t="shared" ref="BK347:BK351" si="1021">U347/K347</f>
        <v>0.3681670688077211</v>
      </c>
      <c r="BL347" s="4"/>
      <c r="BM347" s="35">
        <f t="shared" si="1009"/>
        <v>2.3344999999999998</v>
      </c>
    </row>
    <row r="348" spans="1:65" x14ac:dyDescent="0.2">
      <c r="A348" s="109" t="s">
        <v>386</v>
      </c>
      <c r="B348" s="68">
        <v>41376</v>
      </c>
      <c r="C348" s="25">
        <v>6.7</v>
      </c>
      <c r="D348" s="25">
        <v>6.62</v>
      </c>
      <c r="E348" s="25">
        <v>6.68</v>
      </c>
      <c r="F348" s="25">
        <v>6.41</v>
      </c>
      <c r="G348" s="30">
        <v>6.41</v>
      </c>
      <c r="H348" s="25">
        <v>242.4</v>
      </c>
      <c r="I348" s="25">
        <v>247.6</v>
      </c>
      <c r="J348" s="25">
        <v>242.5</v>
      </c>
      <c r="K348" s="25">
        <v>234.9</v>
      </c>
      <c r="L348" s="30">
        <v>249.3</v>
      </c>
      <c r="M348" s="25">
        <v>122.1</v>
      </c>
      <c r="N348" s="111">
        <v>121.8</v>
      </c>
      <c r="O348" s="111">
        <v>133</v>
      </c>
      <c r="P348" s="111">
        <v>132.05000000000001</v>
      </c>
      <c r="Q348" s="113">
        <v>120.9</v>
      </c>
      <c r="R348" s="111">
        <v>86.8</v>
      </c>
      <c r="S348" s="111"/>
      <c r="T348" s="111">
        <v>91.5</v>
      </c>
      <c r="U348" s="111">
        <v>86.1</v>
      </c>
      <c r="V348" s="30"/>
      <c r="W348" s="111">
        <v>2.44</v>
      </c>
      <c r="X348" s="111">
        <v>2.46</v>
      </c>
      <c r="Y348" s="111">
        <v>2.4500000000000002</v>
      </c>
      <c r="Z348" s="111">
        <v>2.4300000000000002</v>
      </c>
      <c r="AB348" s="34"/>
      <c r="AC348" s="25">
        <f t="shared" si="980"/>
        <v>5.1999999999999886</v>
      </c>
      <c r="AD348" s="25">
        <f t="shared" si="981"/>
        <v>9.9999999999994316E-2</v>
      </c>
      <c r="AE348" s="25">
        <f t="shared" si="982"/>
        <v>-7.5</v>
      </c>
      <c r="AF348" s="25">
        <f t="shared" si="1011"/>
        <v>6.9000000000000057</v>
      </c>
      <c r="AG348" s="29"/>
      <c r="AH348" s="25">
        <f t="shared" si="1012"/>
        <v>4.7000000000000028</v>
      </c>
      <c r="AI348" s="25">
        <f t="shared" si="1013"/>
        <v>-0.70000000000000284</v>
      </c>
      <c r="AK348" s="29">
        <f t="shared" ref="AK348:AK359" si="1022">X348-W348</f>
        <v>2.0000000000000018E-2</v>
      </c>
      <c r="AL348" s="25">
        <f t="shared" si="1014"/>
        <v>1.0000000000000231E-2</v>
      </c>
      <c r="AM348" s="25">
        <f t="shared" si="1015"/>
        <v>-9.9999999999997868E-3</v>
      </c>
      <c r="AO348" s="29">
        <f t="shared" si="1010"/>
        <v>-8.0000000000000071E-2</v>
      </c>
      <c r="AP348" s="25">
        <f t="shared" si="990"/>
        <v>-2.0000000000000462E-2</v>
      </c>
      <c r="AQ348" s="25">
        <f t="shared" si="991"/>
        <v>-0.29000000000000004</v>
      </c>
      <c r="AR348" s="30">
        <f t="shared" si="992"/>
        <v>-0.29000000000000004</v>
      </c>
      <c r="AS348" s="28">
        <f t="shared" si="993"/>
        <v>0.11964285714285715</v>
      </c>
      <c r="AT348" s="28">
        <f t="shared" si="994"/>
        <v>0.11821428571428572</v>
      </c>
      <c r="AU348" s="28">
        <f t="shared" si="995"/>
        <v>0.11928571428571429</v>
      </c>
      <c r="AV348" s="28">
        <f t="shared" si="996"/>
        <v>0.11446428571428571</v>
      </c>
      <c r="AW348" s="95">
        <f t="shared" si="997"/>
        <v>0.11446428571428571</v>
      </c>
      <c r="AX348" s="4">
        <f t="shared" si="998"/>
        <v>1.0130149253731342</v>
      </c>
      <c r="AY348" s="4">
        <f t="shared" si="999"/>
        <v>1.0472507552870089</v>
      </c>
      <c r="AZ348" s="4">
        <f t="shared" si="1000"/>
        <v>1.0164670658682635</v>
      </c>
      <c r="BA348" s="4">
        <f t="shared" si="1001"/>
        <v>1.0260842433697348</v>
      </c>
      <c r="BB348" s="4">
        <f t="shared" si="1002"/>
        <v>1.0889859594383777</v>
      </c>
      <c r="BC348" s="12">
        <f t="shared" si="1016"/>
        <v>0.36274626865671639</v>
      </c>
      <c r="BD348" s="4"/>
      <c r="BE348" s="4">
        <f t="shared" si="1017"/>
        <v>0.3835329341317365</v>
      </c>
      <c r="BF348" s="4">
        <f t="shared" si="1018"/>
        <v>0.37609984399375973</v>
      </c>
      <c r="BG348" s="4"/>
      <c r="BH348" s="12">
        <f t="shared" si="1019"/>
        <v>0.35808580858085809</v>
      </c>
      <c r="BI348" s="4"/>
      <c r="BJ348" s="4">
        <f t="shared" si="1020"/>
        <v>0.37731958762886597</v>
      </c>
      <c r="BK348" s="4">
        <f t="shared" si="1021"/>
        <v>0.36653895274584924</v>
      </c>
      <c r="BL348" s="4"/>
      <c r="BM348" s="35">
        <f t="shared" si="1009"/>
        <v>2.3449999999999998</v>
      </c>
    </row>
    <row r="349" spans="1:65" x14ac:dyDescent="0.2">
      <c r="A349" s="109" t="s">
        <v>385</v>
      </c>
      <c r="B349" s="68">
        <v>41383</v>
      </c>
      <c r="C349" s="25">
        <v>6.82</v>
      </c>
      <c r="D349" s="25">
        <v>6.71</v>
      </c>
      <c r="E349" s="25">
        <v>6.83</v>
      </c>
      <c r="F349" s="25">
        <v>6.53</v>
      </c>
      <c r="G349" s="30">
        <v>6.58</v>
      </c>
      <c r="H349" s="25">
        <v>235.25</v>
      </c>
      <c r="I349" s="25">
        <v>243.7</v>
      </c>
      <c r="J349" s="25">
        <v>244.5</v>
      </c>
      <c r="K349" s="25">
        <v>228.45</v>
      </c>
      <c r="L349" s="30">
        <v>243.5</v>
      </c>
      <c r="M349" s="25">
        <v>121.2</v>
      </c>
      <c r="N349" s="111">
        <v>120.3</v>
      </c>
      <c r="O349" s="111">
        <v>129.80000000000001</v>
      </c>
      <c r="P349" s="111">
        <v>129.80000000000001</v>
      </c>
      <c r="Q349" s="113">
        <v>120.4</v>
      </c>
      <c r="R349" s="111">
        <v>85.6</v>
      </c>
      <c r="S349" s="111"/>
      <c r="T349" s="111">
        <v>91.5</v>
      </c>
      <c r="U349" s="111">
        <v>83.9</v>
      </c>
      <c r="V349" s="30"/>
      <c r="W349" s="111">
        <v>2.5099999999999998</v>
      </c>
      <c r="X349" s="111">
        <v>2.5499999999999998</v>
      </c>
      <c r="Y349" s="111">
        <v>2.5099999999999998</v>
      </c>
      <c r="Z349" s="111">
        <v>2.5</v>
      </c>
      <c r="AB349" s="34"/>
      <c r="AC349" s="25">
        <f t="shared" si="980"/>
        <v>8.4499999999999886</v>
      </c>
      <c r="AD349" s="25">
        <f t="shared" si="981"/>
        <v>9.25</v>
      </c>
      <c r="AE349" s="25">
        <f t="shared" si="982"/>
        <v>-6.8000000000000114</v>
      </c>
      <c r="AF349" s="25">
        <f t="shared" si="1011"/>
        <v>8.25</v>
      </c>
      <c r="AG349" s="29"/>
      <c r="AH349" s="25">
        <f t="shared" si="1012"/>
        <v>5.9000000000000057</v>
      </c>
      <c r="AI349" s="25">
        <f t="shared" si="1013"/>
        <v>-1.6999999999999886</v>
      </c>
      <c r="AK349" s="29">
        <f t="shared" si="1022"/>
        <v>4.0000000000000036E-2</v>
      </c>
      <c r="AL349" s="25">
        <f t="shared" si="1014"/>
        <v>0</v>
      </c>
      <c r="AM349" s="25">
        <f t="shared" si="1015"/>
        <v>-9.9999999999997868E-3</v>
      </c>
      <c r="AO349" s="29">
        <f t="shared" si="1010"/>
        <v>-0.11000000000000032</v>
      </c>
      <c r="AP349" s="25">
        <f t="shared" si="990"/>
        <v>9.9999999999997868E-3</v>
      </c>
      <c r="AQ349" s="25">
        <f t="shared" si="991"/>
        <v>-0.29000000000000004</v>
      </c>
      <c r="AR349" s="30">
        <f t="shared" si="992"/>
        <v>-0.24000000000000021</v>
      </c>
      <c r="AS349" s="28">
        <f t="shared" si="993"/>
        <v>0.12178571428571429</v>
      </c>
      <c r="AT349" s="28">
        <f t="shared" si="994"/>
        <v>0.11982142857142856</v>
      </c>
      <c r="AU349" s="28">
        <f t="shared" si="995"/>
        <v>0.12196428571428572</v>
      </c>
      <c r="AV349" s="28">
        <f t="shared" si="996"/>
        <v>0.11660714285714287</v>
      </c>
      <c r="AW349" s="95">
        <f t="shared" si="997"/>
        <v>0.11750000000000001</v>
      </c>
      <c r="AX349" s="4">
        <f t="shared" ref="AX349:AX359" si="1023">(H349/2000)/AS349</f>
        <v>0.96583577712609958</v>
      </c>
      <c r="AY349" s="4">
        <f t="shared" ref="AY349:AY351" si="1024">(I349/2000)/AT349</f>
        <v>1.016929955290611</v>
      </c>
      <c r="AZ349" s="4">
        <f t="shared" ref="AZ349:AZ351" si="1025">(J349/2000)/AU349</f>
        <v>1.002342606149341</v>
      </c>
      <c r="BA349" s="4">
        <f t="shared" ref="BA349:BA351" si="1026">(K349/2000)/AV349</f>
        <v>0.97957120980091872</v>
      </c>
      <c r="BB349" s="4">
        <f t="shared" ref="BB349:BB351" si="1027">(L349/2000)/AW349</f>
        <v>1.0361702127659573</v>
      </c>
      <c r="BC349" s="12">
        <f t="shared" si="1016"/>
        <v>0.35143695014662751</v>
      </c>
      <c r="BD349" s="4"/>
      <c r="BE349" s="4">
        <f t="shared" si="1017"/>
        <v>0.37510980966325036</v>
      </c>
      <c r="BF349" s="4">
        <f t="shared" si="1018"/>
        <v>0.35975497702909648</v>
      </c>
      <c r="BG349" s="4"/>
      <c r="BH349" s="12">
        <f t="shared" si="1019"/>
        <v>0.36386822529224228</v>
      </c>
      <c r="BI349" s="4"/>
      <c r="BJ349" s="4">
        <f t="shared" si="1020"/>
        <v>0.37423312883435583</v>
      </c>
      <c r="BK349" s="4">
        <f t="shared" si="1021"/>
        <v>0.3672576056029766</v>
      </c>
      <c r="BL349" s="4"/>
      <c r="BM349" s="35">
        <f t="shared" si="1009"/>
        <v>2.387</v>
      </c>
    </row>
    <row r="350" spans="1:65" x14ac:dyDescent="0.2">
      <c r="A350" s="109" t="s">
        <v>387</v>
      </c>
      <c r="B350" s="68">
        <v>41390</v>
      </c>
      <c r="C350" s="25">
        <v>6.69</v>
      </c>
      <c r="D350" s="25">
        <v>6.6</v>
      </c>
      <c r="E350" s="25">
        <v>6.71</v>
      </c>
      <c r="F350" s="25">
        <v>6.3</v>
      </c>
      <c r="G350" s="30">
        <v>6.4</v>
      </c>
      <c r="H350" s="25">
        <v>232.2</v>
      </c>
      <c r="I350" s="25">
        <v>236.4</v>
      </c>
      <c r="J350" s="25">
        <v>232.5</v>
      </c>
      <c r="K350" s="25">
        <v>221.4</v>
      </c>
      <c r="L350" s="30">
        <v>237.7</v>
      </c>
      <c r="M350" s="25">
        <v>118.75</v>
      </c>
      <c r="N350" s="111">
        <v>120</v>
      </c>
      <c r="O350" s="111">
        <v>133</v>
      </c>
      <c r="P350" s="111">
        <v>126.85</v>
      </c>
      <c r="Q350" s="113">
        <v>116.5</v>
      </c>
      <c r="R350" s="111">
        <v>83.5</v>
      </c>
      <c r="S350" s="111"/>
      <c r="T350" s="111">
        <v>92.2</v>
      </c>
      <c r="U350" s="111">
        <v>81.900000000000006</v>
      </c>
      <c r="V350" s="30"/>
      <c r="W350" s="111">
        <v>2.46</v>
      </c>
      <c r="X350" s="111">
        <v>2.54</v>
      </c>
      <c r="Y350" s="111">
        <v>2.46</v>
      </c>
      <c r="Z350" s="111">
        <v>2.44</v>
      </c>
      <c r="AB350" s="34"/>
      <c r="AC350" s="25">
        <f t="shared" si="980"/>
        <v>4.2000000000000171</v>
      </c>
      <c r="AD350" s="25">
        <f t="shared" si="981"/>
        <v>0.30000000000001137</v>
      </c>
      <c r="AE350" s="25">
        <f t="shared" si="982"/>
        <v>-10.799999999999983</v>
      </c>
      <c r="AF350" s="25">
        <f t="shared" si="1011"/>
        <v>5.5</v>
      </c>
      <c r="AG350" s="29"/>
      <c r="AH350" s="25">
        <f t="shared" si="1012"/>
        <v>8.7000000000000028</v>
      </c>
      <c r="AI350" s="25">
        <f t="shared" si="1013"/>
        <v>-1.5999999999999943</v>
      </c>
      <c r="AK350" s="29">
        <f t="shared" si="1022"/>
        <v>8.0000000000000071E-2</v>
      </c>
      <c r="AL350" s="25">
        <f t="shared" si="1014"/>
        <v>0</v>
      </c>
      <c r="AM350" s="25">
        <f t="shared" si="1015"/>
        <v>-2.0000000000000018E-2</v>
      </c>
      <c r="AO350" s="29">
        <f t="shared" si="1010"/>
        <v>-9.0000000000000746E-2</v>
      </c>
      <c r="AP350" s="25">
        <f t="shared" si="990"/>
        <v>1.9999999999999574E-2</v>
      </c>
      <c r="AQ350" s="25">
        <f t="shared" si="991"/>
        <v>-0.39000000000000057</v>
      </c>
      <c r="AR350" s="30">
        <f t="shared" si="992"/>
        <v>-0.29000000000000004</v>
      </c>
      <c r="AS350" s="28">
        <f t="shared" si="993"/>
        <v>0.11946428571428572</v>
      </c>
      <c r="AT350" s="28">
        <f t="shared" si="994"/>
        <v>0.11785714285714285</v>
      </c>
      <c r="AU350" s="28">
        <f t="shared" si="995"/>
        <v>0.11982142857142856</v>
      </c>
      <c r="AV350" s="28">
        <f t="shared" si="996"/>
        <v>0.1125</v>
      </c>
      <c r="AW350" s="95">
        <f t="shared" si="997"/>
        <v>0.1142857142857143</v>
      </c>
      <c r="AX350" s="4">
        <f t="shared" si="1023"/>
        <v>0.9718385650224215</v>
      </c>
      <c r="AY350" s="4">
        <f t="shared" si="1024"/>
        <v>1.002909090909091</v>
      </c>
      <c r="AZ350" s="4">
        <f t="shared" si="1025"/>
        <v>0.97019374068554409</v>
      </c>
      <c r="BA350" s="4">
        <f t="shared" si="1026"/>
        <v>0.98399999999999999</v>
      </c>
      <c r="BB350" s="4">
        <f t="shared" si="1027"/>
        <v>1.0399375</v>
      </c>
      <c r="BC350" s="12">
        <f t="shared" si="1016"/>
        <v>0.34947683109118088</v>
      </c>
      <c r="BD350" s="4"/>
      <c r="BE350" s="4">
        <f t="shared" si="1017"/>
        <v>0.38473919523099853</v>
      </c>
      <c r="BF350" s="4">
        <f t="shared" si="1018"/>
        <v>0.36399999999999999</v>
      </c>
      <c r="BG350" s="4"/>
      <c r="BH350" s="12">
        <f t="shared" si="1019"/>
        <v>0.359603789836348</v>
      </c>
      <c r="BI350" s="4"/>
      <c r="BJ350" s="4">
        <f t="shared" si="1020"/>
        <v>0.39655913978494622</v>
      </c>
      <c r="BK350" s="4">
        <f t="shared" si="1021"/>
        <v>0.36991869918699188</v>
      </c>
      <c r="BL350" s="4"/>
      <c r="BM350" s="35">
        <f t="shared" si="1009"/>
        <v>2.3414999999999999</v>
      </c>
    </row>
    <row r="351" spans="1:65" x14ac:dyDescent="0.2">
      <c r="A351" s="109" t="s">
        <v>388</v>
      </c>
      <c r="B351" s="68">
        <v>41397</v>
      </c>
      <c r="C351" s="25">
        <v>6.9631499999999997</v>
      </c>
      <c r="D351" s="25">
        <v>6.8422999999999998</v>
      </c>
      <c r="E351" s="25">
        <v>7.0087999999999999</v>
      </c>
      <c r="F351" s="25">
        <v>6.6014999999999997</v>
      </c>
      <c r="G351" s="30">
        <v>6.7287999999999997</v>
      </c>
      <c r="H351" s="25">
        <v>225.4</v>
      </c>
      <c r="I351" s="25">
        <v>232.9</v>
      </c>
      <c r="J351" s="25">
        <v>233</v>
      </c>
      <c r="K351" s="25">
        <v>219.9</v>
      </c>
      <c r="L351" s="30">
        <v>235.7</v>
      </c>
      <c r="M351" s="25">
        <v>115.55000000000001</v>
      </c>
      <c r="N351" s="111">
        <v>114.9</v>
      </c>
      <c r="O351" s="111">
        <v>130</v>
      </c>
      <c r="P351" s="111">
        <v>123.45</v>
      </c>
      <c r="Q351" s="113">
        <v>115.1</v>
      </c>
      <c r="R351" s="111">
        <v>81.400000000000006</v>
      </c>
      <c r="S351" s="111"/>
      <c r="T351" s="111">
        <v>93.3</v>
      </c>
      <c r="U351" s="111">
        <v>81.8</v>
      </c>
      <c r="V351" s="30"/>
      <c r="W351" s="111">
        <v>2.4700000000000002</v>
      </c>
      <c r="X351" s="111">
        <v>2.54</v>
      </c>
      <c r="Y351" s="111">
        <v>2.4700000000000002</v>
      </c>
      <c r="Z351" s="111">
        <v>2.44</v>
      </c>
      <c r="AB351" s="34"/>
      <c r="AC351" s="25">
        <f t="shared" si="980"/>
        <v>7.5</v>
      </c>
      <c r="AD351" s="25">
        <f t="shared" si="981"/>
        <v>7.5999999999999943</v>
      </c>
      <c r="AE351" s="25">
        <f t="shared" si="982"/>
        <v>-5.5</v>
      </c>
      <c r="AF351" s="25">
        <f t="shared" si="1011"/>
        <v>10.299999999999983</v>
      </c>
      <c r="AG351" s="29"/>
      <c r="AH351" s="25">
        <f t="shared" si="1012"/>
        <v>11.899999999999991</v>
      </c>
      <c r="AI351" s="25">
        <f t="shared" si="1013"/>
        <v>0.39999999999999147</v>
      </c>
      <c r="AK351" s="29">
        <f t="shared" si="1022"/>
        <v>6.999999999999984E-2</v>
      </c>
      <c r="AL351" s="25">
        <f t="shared" si="1014"/>
        <v>0</v>
      </c>
      <c r="AM351" s="25">
        <f t="shared" si="1015"/>
        <v>-3.0000000000000249E-2</v>
      </c>
      <c r="AO351" s="29">
        <f t="shared" si="1010"/>
        <v>-0.1208499999999999</v>
      </c>
      <c r="AP351" s="25">
        <f t="shared" si="990"/>
        <v>4.565000000000019E-2</v>
      </c>
      <c r="AQ351" s="25">
        <f t="shared" si="991"/>
        <v>-0.36165000000000003</v>
      </c>
      <c r="AR351" s="30">
        <f t="shared" si="992"/>
        <v>-0.23435000000000006</v>
      </c>
      <c r="AS351" s="25">
        <f t="shared" si="993"/>
        <v>0.12434196428571428</v>
      </c>
      <c r="AT351" s="25">
        <f t="shared" si="994"/>
        <v>0.12218392857142857</v>
      </c>
      <c r="AU351" s="25">
        <f t="shared" si="995"/>
        <v>0.12515714285714286</v>
      </c>
      <c r="AV351" s="25">
        <f t="shared" si="996"/>
        <v>0.11788392857142857</v>
      </c>
      <c r="AW351" s="30">
        <f t="shared" si="997"/>
        <v>0.12015714285714285</v>
      </c>
      <c r="AX351" s="4">
        <f t="shared" si="1023"/>
        <v>0.90637139800234101</v>
      </c>
      <c r="AY351" s="4">
        <f t="shared" si="1024"/>
        <v>0.95307133566198499</v>
      </c>
      <c r="AZ351" s="4">
        <f t="shared" si="1025"/>
        <v>0.93082981394817954</v>
      </c>
      <c r="BA351" s="4">
        <f t="shared" si="1026"/>
        <v>0.93269711429220636</v>
      </c>
      <c r="BB351" s="4">
        <f t="shared" si="1027"/>
        <v>0.98079895375104031</v>
      </c>
      <c r="BC351" s="12">
        <f t="shared" si="1016"/>
        <v>0.32732312243740264</v>
      </c>
      <c r="BD351" s="4"/>
      <c r="BE351" s="4">
        <f t="shared" si="1017"/>
        <v>0.37273142335349846</v>
      </c>
      <c r="BF351" s="4">
        <f t="shared" si="1018"/>
        <v>0.34695145042793302</v>
      </c>
      <c r="BG351" s="4"/>
      <c r="BH351" s="12">
        <f t="shared" si="1019"/>
        <v>0.36113575865128661</v>
      </c>
      <c r="BI351" s="4"/>
      <c r="BJ351" s="4">
        <f t="shared" si="1020"/>
        <v>0.40042918454935622</v>
      </c>
      <c r="BK351" s="4">
        <f t="shared" si="1021"/>
        <v>0.37198726693951795</v>
      </c>
      <c r="BL351" s="4"/>
      <c r="BM351" s="35">
        <f t="shared" si="1009"/>
        <v>2.4371024999999999</v>
      </c>
    </row>
    <row r="352" spans="1:65" x14ac:dyDescent="0.2">
      <c r="A352" s="109" t="s">
        <v>390</v>
      </c>
      <c r="B352" s="115">
        <v>41404</v>
      </c>
      <c r="C352" s="25">
        <v>6.9429999999999996</v>
      </c>
      <c r="D352" s="25">
        <v>6.774</v>
      </c>
      <c r="E352" s="111">
        <v>6.9930000000000003</v>
      </c>
      <c r="F352" s="111">
        <v>6.6660000000000004</v>
      </c>
      <c r="G352" s="114">
        <v>6.7957999999999998</v>
      </c>
      <c r="H352" s="25">
        <v>224.95</v>
      </c>
      <c r="I352" s="111">
        <v>232.7</v>
      </c>
      <c r="J352" s="111">
        <v>235</v>
      </c>
      <c r="K352" s="111">
        <v>213.9</v>
      </c>
      <c r="L352" s="113">
        <v>233.1</v>
      </c>
      <c r="M352" s="25">
        <v>116.4</v>
      </c>
      <c r="N352" s="111">
        <v>120</v>
      </c>
      <c r="O352" s="111">
        <v>127.7</v>
      </c>
      <c r="P352" s="111">
        <v>121.9</v>
      </c>
      <c r="Q352" s="113">
        <v>114.2</v>
      </c>
      <c r="R352" s="111">
        <v>80.7</v>
      </c>
      <c r="S352" s="111"/>
      <c r="T352" s="111">
        <v>90.3</v>
      </c>
      <c r="U352" s="111">
        <v>81.7</v>
      </c>
      <c r="V352" s="30"/>
      <c r="W352" s="111">
        <v>2.52</v>
      </c>
      <c r="X352" s="111">
        <v>2.59</v>
      </c>
      <c r="Y352" s="111">
        <v>2.52</v>
      </c>
      <c r="Z352" s="111">
        <v>2.4900000000000002</v>
      </c>
      <c r="AB352" s="34"/>
      <c r="AC352" s="25">
        <f t="shared" si="980"/>
        <v>7.75</v>
      </c>
      <c r="AD352" s="25">
        <f t="shared" si="981"/>
        <v>10.050000000000011</v>
      </c>
      <c r="AE352" s="25">
        <f t="shared" si="982"/>
        <v>-11.049999999999983</v>
      </c>
      <c r="AF352" s="30">
        <f t="shared" si="1011"/>
        <v>8.1500000000000057</v>
      </c>
      <c r="AH352" s="25">
        <f t="shared" si="1012"/>
        <v>9.5999999999999943</v>
      </c>
      <c r="AI352" s="25">
        <f t="shared" si="1013"/>
        <v>1</v>
      </c>
      <c r="AJ352" s="30"/>
      <c r="AK352" s="25">
        <f t="shared" si="1022"/>
        <v>6.999999999999984E-2</v>
      </c>
      <c r="AL352" s="25">
        <f t="shared" si="1014"/>
        <v>0</v>
      </c>
      <c r="AM352" s="25">
        <f t="shared" si="1015"/>
        <v>-2.9999999999999805E-2</v>
      </c>
      <c r="AN352" s="30"/>
      <c r="AO352" s="25">
        <f t="shared" si="1010"/>
        <v>-0.16899999999999959</v>
      </c>
      <c r="AP352" s="25">
        <f t="shared" si="990"/>
        <v>5.0000000000000711E-2</v>
      </c>
      <c r="AQ352" s="25">
        <f t="shared" si="991"/>
        <v>-0.27699999999999925</v>
      </c>
      <c r="AR352" s="30">
        <f t="shared" si="992"/>
        <v>-0.14719999999999978</v>
      </c>
      <c r="AS352" s="25">
        <f t="shared" si="993"/>
        <v>0.12398214285714285</v>
      </c>
      <c r="AT352" s="25">
        <f t="shared" ref="AT352:AT356" si="1028">D352/56</f>
        <v>0.12096428571428572</v>
      </c>
      <c r="AU352" s="25">
        <f t="shared" ref="AU352:AU356" si="1029">E352/56</f>
        <v>0.124875</v>
      </c>
      <c r="AV352" s="25">
        <f t="shared" ref="AV352:AV356" si="1030">F352/56</f>
        <v>0.11903571428571429</v>
      </c>
      <c r="AW352" s="30">
        <f t="shared" ref="AW352:AW356" si="1031">G352/56</f>
        <v>0.12135357142857142</v>
      </c>
      <c r="AX352" s="4">
        <f t="shared" si="1023"/>
        <v>0.90718709491574245</v>
      </c>
      <c r="AY352" s="4">
        <f t="shared" ref="AY352:AY356" si="1032">(I352/2000)/AT352</f>
        <v>0.96185414821375836</v>
      </c>
      <c r="AZ352" s="4">
        <f t="shared" ref="AZ352:AZ356" si="1033">(J352/2000)/AU352</f>
        <v>0.94094094094094094</v>
      </c>
      <c r="BA352" s="4">
        <f t="shared" ref="BA352:BA356" si="1034">(K352/2000)/AV352</f>
        <v>0.89846984698469845</v>
      </c>
      <c r="BB352" s="10">
        <f t="shared" ref="BB352:BB356" si="1035">(L352/2000)/AW352</f>
        <v>0.96041672797904598</v>
      </c>
      <c r="BC352" s="4">
        <f t="shared" si="1016"/>
        <v>0.32545009361947291</v>
      </c>
      <c r="BD352" s="4"/>
      <c r="BE352" s="4">
        <f t="shared" ref="BE352:BE356" si="1036">(T352/2000)/AU352</f>
        <v>0.36156156156156155</v>
      </c>
      <c r="BF352" s="4">
        <f t="shared" ref="BF352:BF356" si="1037">(U352/2000)/AV352</f>
        <v>0.3431743174317432</v>
      </c>
      <c r="BG352" s="10"/>
      <c r="BH352" s="4">
        <f t="shared" si="1019"/>
        <v>0.35874638808624143</v>
      </c>
      <c r="BI352" s="4"/>
      <c r="BJ352" s="4">
        <f t="shared" ref="BJ352:BJ356" si="1038">T352/J352</f>
        <v>0.38425531914893618</v>
      </c>
      <c r="BK352" s="4">
        <f t="shared" ref="BK352:BK356" si="1039">U352/K352</f>
        <v>0.38195418419822347</v>
      </c>
      <c r="BL352" s="10"/>
      <c r="BM352" s="35">
        <f t="shared" si="1009"/>
        <v>2.4300499999999996</v>
      </c>
    </row>
    <row r="353" spans="1:65" x14ac:dyDescent="0.2">
      <c r="A353" s="109" t="s">
        <v>391</v>
      </c>
      <c r="B353" s="115">
        <v>41411</v>
      </c>
      <c r="C353" s="25">
        <v>7.0149999999999997</v>
      </c>
      <c r="D353" s="25">
        <v>6.8250000000000002</v>
      </c>
      <c r="E353" s="111">
        <v>7.0339999999999998</v>
      </c>
      <c r="F353" s="111">
        <v>6.7629999999999999</v>
      </c>
      <c r="G353" s="114">
        <v>6.7184999999999997</v>
      </c>
      <c r="H353" s="25">
        <v>220.3</v>
      </c>
      <c r="I353" s="111">
        <v>230.1</v>
      </c>
      <c r="J353" s="111">
        <v>227</v>
      </c>
      <c r="K353" s="111">
        <v>211.5</v>
      </c>
      <c r="L353" s="113">
        <v>232.5</v>
      </c>
      <c r="M353" s="25">
        <v>114.25</v>
      </c>
      <c r="N353" s="111">
        <v>119</v>
      </c>
      <c r="O353" s="111">
        <v>126</v>
      </c>
      <c r="P353" s="111">
        <v>123.3</v>
      </c>
      <c r="Q353" s="113">
        <v>113.6</v>
      </c>
      <c r="R353" s="111">
        <v>79.5</v>
      </c>
      <c r="S353" s="111"/>
      <c r="T353" s="111">
        <v>94</v>
      </c>
      <c r="U353" s="111">
        <v>81</v>
      </c>
      <c r="V353" s="30"/>
      <c r="W353" s="111">
        <v>2.59</v>
      </c>
      <c r="X353" s="111">
        <v>2.65</v>
      </c>
      <c r="Y353" s="111">
        <v>2.59</v>
      </c>
      <c r="Z353" s="111">
        <v>2.59</v>
      </c>
      <c r="AB353" s="34"/>
      <c r="AC353" s="25">
        <f t="shared" si="980"/>
        <v>9.7999999999999829</v>
      </c>
      <c r="AD353" s="25">
        <f t="shared" si="981"/>
        <v>6.6999999999999886</v>
      </c>
      <c r="AE353" s="25">
        <f t="shared" si="982"/>
        <v>-8.8000000000000114</v>
      </c>
      <c r="AF353" s="30">
        <f t="shared" si="1011"/>
        <v>12.199999999999989</v>
      </c>
      <c r="AH353" s="25">
        <f t="shared" si="1012"/>
        <v>14.5</v>
      </c>
      <c r="AI353" s="25">
        <f t="shared" si="1013"/>
        <v>1.5</v>
      </c>
      <c r="AJ353" s="30"/>
      <c r="AK353" s="25">
        <f t="shared" si="1022"/>
        <v>6.0000000000000053E-2</v>
      </c>
      <c r="AL353" s="25">
        <f t="shared" si="1014"/>
        <v>0</v>
      </c>
      <c r="AM353" s="25">
        <f t="shared" si="1015"/>
        <v>0</v>
      </c>
      <c r="AN353" s="30"/>
      <c r="AO353" s="25">
        <f t="shared" si="1010"/>
        <v>-0.1899999999999995</v>
      </c>
      <c r="AP353" s="25">
        <f t="shared" si="990"/>
        <v>1.9000000000000128E-2</v>
      </c>
      <c r="AQ353" s="25">
        <f t="shared" si="991"/>
        <v>-0.25199999999999978</v>
      </c>
      <c r="AR353" s="30">
        <f t="shared" si="992"/>
        <v>-0.29649999999999999</v>
      </c>
      <c r="AS353" s="25">
        <f t="shared" si="993"/>
        <v>0.12526785714285713</v>
      </c>
      <c r="AT353" s="25">
        <f t="shared" si="1028"/>
        <v>0.121875</v>
      </c>
      <c r="AU353" s="25">
        <f t="shared" si="1029"/>
        <v>0.12560714285714286</v>
      </c>
      <c r="AV353" s="25">
        <f t="shared" si="1030"/>
        <v>0.12076785714285714</v>
      </c>
      <c r="AW353" s="30">
        <f t="shared" si="1031"/>
        <v>0.11997321428571428</v>
      </c>
      <c r="AX353" s="4">
        <f t="shared" si="1023"/>
        <v>0.87931575196008571</v>
      </c>
      <c r="AY353" s="4">
        <f t="shared" si="1032"/>
        <v>0.94400000000000006</v>
      </c>
      <c r="AZ353" s="4">
        <f t="shared" si="1033"/>
        <v>0.90361103212965599</v>
      </c>
      <c r="BA353" s="4">
        <f t="shared" si="1034"/>
        <v>0.87564690226230968</v>
      </c>
      <c r="BB353" s="10">
        <f t="shared" si="1035"/>
        <v>0.96896628711766031</v>
      </c>
      <c r="BC353" s="4">
        <f t="shared" si="1016"/>
        <v>0.31732002851033503</v>
      </c>
      <c r="BD353" s="4"/>
      <c r="BE353" s="4">
        <f t="shared" si="1036"/>
        <v>0.37418254193915268</v>
      </c>
      <c r="BF353" s="4">
        <f t="shared" si="1037"/>
        <v>0.3353541327813101</v>
      </c>
      <c r="BG353" s="10"/>
      <c r="BH353" s="4">
        <f t="shared" si="1019"/>
        <v>0.36087153881071266</v>
      </c>
      <c r="BI353" s="4"/>
      <c r="BJ353" s="4">
        <f t="shared" si="1038"/>
        <v>0.41409691629955947</v>
      </c>
      <c r="BK353" s="4">
        <f t="shared" si="1039"/>
        <v>0.38297872340425532</v>
      </c>
      <c r="BL353" s="10"/>
      <c r="BM353" s="35">
        <f t="shared" si="1009"/>
        <v>2.4552499999999999</v>
      </c>
    </row>
    <row r="354" spans="1:65" x14ac:dyDescent="0.2">
      <c r="A354" s="109" t="s">
        <v>392</v>
      </c>
      <c r="B354" s="115">
        <v>41418</v>
      </c>
      <c r="C354" s="25">
        <v>7.0739999999999998</v>
      </c>
      <c r="D354" s="25">
        <v>6.9035000000000002</v>
      </c>
      <c r="E354" s="111">
        <v>7.1044999999999998</v>
      </c>
      <c r="F354" s="111">
        <v>6.8324999999999996</v>
      </c>
      <c r="G354" s="114">
        <v>6.7374999999999998</v>
      </c>
      <c r="H354" s="25">
        <v>222.5</v>
      </c>
      <c r="I354" s="111">
        <v>228</v>
      </c>
      <c r="J354" s="111">
        <v>223.2</v>
      </c>
      <c r="K354" s="111">
        <v>208.95</v>
      </c>
      <c r="L354" s="113">
        <v>230.9</v>
      </c>
      <c r="M354" s="25">
        <v>114.35</v>
      </c>
      <c r="N354" s="111">
        <v>115.5</v>
      </c>
      <c r="O354" s="111">
        <v>126</v>
      </c>
      <c r="P354" s="111">
        <v>121.55</v>
      </c>
      <c r="Q354" s="113">
        <v>112.7</v>
      </c>
      <c r="R354" s="111">
        <v>79.2</v>
      </c>
      <c r="S354" s="111"/>
      <c r="T354" s="111">
        <v>93.4</v>
      </c>
      <c r="U354" s="111">
        <v>80.599999999999994</v>
      </c>
      <c r="V354" s="30"/>
      <c r="W354" s="111">
        <v>2.57</v>
      </c>
      <c r="X354" s="111">
        <v>2.63</v>
      </c>
      <c r="Y354" s="111">
        <v>2.57</v>
      </c>
      <c r="Z354" s="111">
        <v>2.57</v>
      </c>
      <c r="AB354" s="34"/>
      <c r="AC354" s="25">
        <f t="shared" si="980"/>
        <v>5.5</v>
      </c>
      <c r="AD354" s="25">
        <f t="shared" si="981"/>
        <v>0.69999999999998863</v>
      </c>
      <c r="AE354" s="25">
        <f t="shared" si="982"/>
        <v>-13.550000000000011</v>
      </c>
      <c r="AF354" s="30">
        <f t="shared" si="1011"/>
        <v>8.4000000000000057</v>
      </c>
      <c r="AH354" s="25">
        <f t="shared" si="1012"/>
        <v>14.200000000000003</v>
      </c>
      <c r="AI354" s="25">
        <f t="shared" si="1013"/>
        <v>1.3999999999999915</v>
      </c>
      <c r="AJ354" s="30"/>
      <c r="AK354" s="25">
        <f t="shared" si="1022"/>
        <v>6.0000000000000053E-2</v>
      </c>
      <c r="AL354" s="25">
        <f t="shared" si="1014"/>
        <v>0</v>
      </c>
      <c r="AM354" s="25">
        <f t="shared" si="1015"/>
        <v>0</v>
      </c>
      <c r="AN354" s="30"/>
      <c r="AO354" s="25">
        <f t="shared" si="1010"/>
        <v>-0.17049999999999965</v>
      </c>
      <c r="AP354" s="25">
        <f t="shared" si="990"/>
        <v>3.0499999999999972E-2</v>
      </c>
      <c r="AQ354" s="25">
        <f t="shared" si="991"/>
        <v>-0.24150000000000027</v>
      </c>
      <c r="AR354" s="30">
        <f t="shared" si="992"/>
        <v>-0.33650000000000002</v>
      </c>
      <c r="AS354" s="25">
        <f t="shared" si="993"/>
        <v>0.12632142857142856</v>
      </c>
      <c r="AT354" s="25">
        <f t="shared" si="1028"/>
        <v>0.12327678571428571</v>
      </c>
      <c r="AU354" s="25">
        <f t="shared" si="1029"/>
        <v>0.12686607142857143</v>
      </c>
      <c r="AV354" s="25">
        <f t="shared" si="1030"/>
        <v>0.12200892857142856</v>
      </c>
      <c r="AW354" s="30">
        <f t="shared" si="1031"/>
        <v>0.1203125</v>
      </c>
      <c r="AX354" s="4">
        <f t="shared" si="1023"/>
        <v>0.88068985015549917</v>
      </c>
      <c r="AY354" s="4">
        <f t="shared" si="1032"/>
        <v>0.92474831607155794</v>
      </c>
      <c r="AZ354" s="4">
        <f t="shared" si="1033"/>
        <v>0.87966781617284817</v>
      </c>
      <c r="BA354" s="4">
        <f t="shared" si="1034"/>
        <v>0.85628979143798034</v>
      </c>
      <c r="BB354" s="10">
        <f t="shared" si="1035"/>
        <v>0.95958441558441554</v>
      </c>
      <c r="BC354" s="4">
        <f t="shared" si="1016"/>
        <v>0.31348600508905861</v>
      </c>
      <c r="BD354" s="4"/>
      <c r="BE354" s="4">
        <f t="shared" si="1036"/>
        <v>0.36810472235906827</v>
      </c>
      <c r="BF354" s="4">
        <f t="shared" si="1037"/>
        <v>0.33030369557263078</v>
      </c>
      <c r="BG354" s="10"/>
      <c r="BH354" s="4">
        <f t="shared" si="1019"/>
        <v>0.3559550561797753</v>
      </c>
      <c r="BI354" s="4"/>
      <c r="BJ354" s="4">
        <f t="shared" si="1038"/>
        <v>0.4184587813620072</v>
      </c>
      <c r="BK354" s="4">
        <f t="shared" si="1039"/>
        <v>0.3857382148839435</v>
      </c>
      <c r="BL354" s="10"/>
      <c r="BM354" s="35">
        <f t="shared" si="1009"/>
        <v>2.4758999999999998</v>
      </c>
    </row>
    <row r="355" spans="1:65" x14ac:dyDescent="0.2">
      <c r="A355" s="109" t="s">
        <v>389</v>
      </c>
      <c r="B355" s="115">
        <v>41425</v>
      </c>
      <c r="C355" s="25">
        <v>7.1306499999999993</v>
      </c>
      <c r="D355" s="25">
        <v>6.9824999999999999</v>
      </c>
      <c r="E355" s="111">
        <v>7.1612999999999998</v>
      </c>
      <c r="F355" s="111">
        <v>6.9175000000000004</v>
      </c>
      <c r="G355" s="114">
        <v>6.8875000000000002</v>
      </c>
      <c r="H355" s="25">
        <v>223.125</v>
      </c>
      <c r="I355" s="111">
        <v>229.63</v>
      </c>
      <c r="J355" s="111">
        <v>218.5</v>
      </c>
      <c r="K355" s="111">
        <v>210.75</v>
      </c>
      <c r="L355" s="113">
        <v>231.5</v>
      </c>
      <c r="M355" s="25">
        <v>114.75</v>
      </c>
      <c r="N355" s="111">
        <v>108</v>
      </c>
      <c r="O355" s="111">
        <v>121.13</v>
      </c>
      <c r="P355" s="111">
        <v>120.63</v>
      </c>
      <c r="Q355" s="113">
        <v>113</v>
      </c>
      <c r="R355" s="111">
        <v>78</v>
      </c>
      <c r="S355" s="111"/>
      <c r="T355" s="111">
        <v>91</v>
      </c>
      <c r="U355" s="111">
        <v>81</v>
      </c>
      <c r="V355" s="30"/>
      <c r="W355" s="111">
        <v>2.58</v>
      </c>
      <c r="X355" s="111">
        <v>2.65</v>
      </c>
      <c r="Y355" s="111">
        <v>2.58</v>
      </c>
      <c r="Z355" s="111">
        <v>2.58</v>
      </c>
      <c r="AB355" s="34"/>
      <c r="AC355" s="25">
        <f t="shared" ref="AC355:AC359" si="1040">I355-H355</f>
        <v>6.5049999999999955</v>
      </c>
      <c r="AD355" s="25">
        <f t="shared" ref="AD355:AD359" si="1041">J355-H355</f>
        <v>-4.625</v>
      </c>
      <c r="AE355" s="25">
        <f t="shared" ref="AE355:AE359" si="1042">K355-$H355</f>
        <v>-12.375</v>
      </c>
      <c r="AF355" s="30">
        <f t="shared" ref="AF355:AF366" si="1043">L355-$H355</f>
        <v>8.375</v>
      </c>
      <c r="AH355" s="25">
        <f t="shared" ref="AH355:AH359" si="1044">T355-R355</f>
        <v>13</v>
      </c>
      <c r="AI355" s="25">
        <f t="shared" ref="AI355:AI359" si="1045">U355-R355</f>
        <v>3</v>
      </c>
      <c r="AJ355" s="30"/>
      <c r="AK355" s="25">
        <f t="shared" si="1022"/>
        <v>6.999999999999984E-2</v>
      </c>
      <c r="AL355" s="25">
        <f t="shared" si="1014"/>
        <v>0</v>
      </c>
      <c r="AM355" s="25">
        <f t="shared" si="1015"/>
        <v>0</v>
      </c>
      <c r="AN355" s="30"/>
      <c r="AO355" s="25">
        <f t="shared" si="1010"/>
        <v>-0.14814999999999934</v>
      </c>
      <c r="AP355" s="25">
        <f t="shared" si="990"/>
        <v>3.065000000000051E-2</v>
      </c>
      <c r="AQ355" s="25">
        <f t="shared" si="991"/>
        <v>-0.21314999999999884</v>
      </c>
      <c r="AR355" s="30">
        <f t="shared" si="992"/>
        <v>-0.24314999999999909</v>
      </c>
      <c r="AS355" s="25">
        <f t="shared" si="993"/>
        <v>0.1273330357142857</v>
      </c>
      <c r="AT355" s="25">
        <f t="shared" si="1028"/>
        <v>0.12468749999999999</v>
      </c>
      <c r="AU355" s="25">
        <f t="shared" si="1029"/>
        <v>0.12788035714285714</v>
      </c>
      <c r="AV355" s="25">
        <f t="shared" si="1030"/>
        <v>0.12352678571428573</v>
      </c>
      <c r="AW355" s="30">
        <f t="shared" si="1031"/>
        <v>0.12299107142857144</v>
      </c>
      <c r="AX355" s="4">
        <f t="shared" si="1023"/>
        <v>0.87614733579687698</v>
      </c>
      <c r="AY355" s="4">
        <f t="shared" si="1032"/>
        <v>0.92082205513784465</v>
      </c>
      <c r="AZ355" s="4">
        <f t="shared" si="1033"/>
        <v>0.85431416083671963</v>
      </c>
      <c r="BA355" s="4">
        <f t="shared" si="1034"/>
        <v>0.85305384893386327</v>
      </c>
      <c r="BB355" s="10">
        <f t="shared" si="1035"/>
        <v>0.94112522686025413</v>
      </c>
      <c r="BC355" s="4">
        <f t="shared" si="1016"/>
        <v>0.30628343839621919</v>
      </c>
      <c r="BD355" s="4"/>
      <c r="BE355" s="4">
        <f t="shared" si="1036"/>
        <v>0.35580132098920586</v>
      </c>
      <c r="BF355" s="4">
        <f t="shared" si="1037"/>
        <v>0.32786411275749905</v>
      </c>
      <c r="BG355" s="10"/>
      <c r="BH355" s="4">
        <f t="shared" si="1019"/>
        <v>0.34957983193277309</v>
      </c>
      <c r="BI355" s="4"/>
      <c r="BJ355" s="4">
        <f t="shared" si="1038"/>
        <v>0.41647597254004576</v>
      </c>
      <c r="BK355" s="4">
        <f t="shared" si="1039"/>
        <v>0.38434163701067614</v>
      </c>
      <c r="BL355" s="10"/>
      <c r="BM355" s="35">
        <f t="shared" si="1009"/>
        <v>2.4957274999999997</v>
      </c>
    </row>
    <row r="356" spans="1:65" x14ac:dyDescent="0.2">
      <c r="A356" s="109" t="s">
        <v>393</v>
      </c>
      <c r="B356" s="115">
        <v>41432</v>
      </c>
      <c r="C356" s="25">
        <v>7.1529000000000007</v>
      </c>
      <c r="D356" s="25">
        <v>6.9814999999999996</v>
      </c>
      <c r="E356" s="111">
        <v>7.1515000000000004</v>
      </c>
      <c r="F356" s="111">
        <v>6.9465000000000003</v>
      </c>
      <c r="G356" s="114">
        <v>6.8775000000000004</v>
      </c>
      <c r="H356" s="25">
        <v>225.9</v>
      </c>
      <c r="I356" s="111">
        <v>233.2</v>
      </c>
      <c r="J356" s="111">
        <v>225</v>
      </c>
      <c r="K356" s="111">
        <v>210.8</v>
      </c>
      <c r="L356" s="113">
        <v>232.3</v>
      </c>
      <c r="M356" s="25">
        <v>115.05</v>
      </c>
      <c r="N356" s="111">
        <v>113.4</v>
      </c>
      <c r="O356" s="111">
        <v>122.5</v>
      </c>
      <c r="P356" s="111">
        <v>118.45</v>
      </c>
      <c r="Q356" s="113">
        <v>113.4</v>
      </c>
      <c r="R356" s="111">
        <v>78</v>
      </c>
      <c r="S356" s="111"/>
      <c r="T356" s="111">
        <v>91</v>
      </c>
      <c r="U356" s="111">
        <v>81</v>
      </c>
      <c r="V356" s="30"/>
      <c r="W356" s="111">
        <v>2.61</v>
      </c>
      <c r="X356" s="111">
        <v>2.7</v>
      </c>
      <c r="Y356" s="111">
        <v>2.61</v>
      </c>
      <c r="Z356" s="111">
        <v>2.61</v>
      </c>
      <c r="AB356" s="34"/>
      <c r="AC356" s="25">
        <f t="shared" si="1040"/>
        <v>7.2999999999999829</v>
      </c>
      <c r="AD356" s="25">
        <f t="shared" si="1041"/>
        <v>-0.90000000000000568</v>
      </c>
      <c r="AE356" s="25">
        <f t="shared" si="1042"/>
        <v>-15.099999999999994</v>
      </c>
      <c r="AF356" s="30">
        <f t="shared" si="1043"/>
        <v>6.4000000000000057</v>
      </c>
      <c r="AH356" s="25">
        <f t="shared" si="1044"/>
        <v>13</v>
      </c>
      <c r="AI356" s="25">
        <f t="shared" si="1045"/>
        <v>3</v>
      </c>
      <c r="AJ356" s="30"/>
      <c r="AK356" s="25">
        <f t="shared" si="1022"/>
        <v>9.0000000000000302E-2</v>
      </c>
      <c r="AL356" s="25">
        <f t="shared" si="1014"/>
        <v>0</v>
      </c>
      <c r="AM356" s="25">
        <f t="shared" si="1015"/>
        <v>0</v>
      </c>
      <c r="AN356" s="30"/>
      <c r="AO356" s="25">
        <f t="shared" si="1010"/>
        <v>-0.17140000000000111</v>
      </c>
      <c r="AP356" s="25">
        <f t="shared" si="990"/>
        <v>-1.4000000000002899E-3</v>
      </c>
      <c r="AQ356" s="25">
        <f t="shared" si="991"/>
        <v>-0.20640000000000036</v>
      </c>
      <c r="AR356" s="30">
        <f t="shared" si="992"/>
        <v>-0.27540000000000031</v>
      </c>
      <c r="AS356" s="25">
        <f t="shared" si="993"/>
        <v>0.12773035714285716</v>
      </c>
      <c r="AT356" s="25">
        <f t="shared" si="1028"/>
        <v>0.12466964285714285</v>
      </c>
      <c r="AU356" s="25">
        <f t="shared" si="1029"/>
        <v>0.12770535714285716</v>
      </c>
      <c r="AV356" s="25">
        <f t="shared" si="1030"/>
        <v>0.12404464285714287</v>
      </c>
      <c r="AW356" s="30">
        <f t="shared" si="1031"/>
        <v>0.1228125</v>
      </c>
      <c r="AX356" s="4">
        <f t="shared" si="1023"/>
        <v>0.88428469571782065</v>
      </c>
      <c r="AY356" s="4">
        <f t="shared" si="1032"/>
        <v>0.93527178973000069</v>
      </c>
      <c r="AZ356" s="4">
        <f t="shared" si="1033"/>
        <v>0.88093406977557143</v>
      </c>
      <c r="BA356" s="4">
        <f t="shared" si="1034"/>
        <v>0.84969409054919742</v>
      </c>
      <c r="BB356" s="10">
        <f t="shared" si="1035"/>
        <v>0.94575063613231547</v>
      </c>
      <c r="BC356" s="4">
        <f t="shared" si="1016"/>
        <v>0.30533070502872955</v>
      </c>
      <c r="BD356" s="4"/>
      <c r="BE356" s="4">
        <f t="shared" si="1036"/>
        <v>0.35628889044256445</v>
      </c>
      <c r="BF356" s="4">
        <f t="shared" si="1037"/>
        <v>0.3264953573742172</v>
      </c>
      <c r="BG356" s="10"/>
      <c r="BH356" s="4">
        <f t="shared" si="1019"/>
        <v>0.34528552456839307</v>
      </c>
      <c r="BI356" s="4"/>
      <c r="BJ356" s="4">
        <f t="shared" si="1038"/>
        <v>0.40444444444444444</v>
      </c>
      <c r="BK356" s="4">
        <f t="shared" si="1039"/>
        <v>0.38425047438330168</v>
      </c>
      <c r="BL356" s="10"/>
      <c r="BM356" s="35">
        <f t="shared" si="1009"/>
        <v>2.5035150000000002</v>
      </c>
    </row>
    <row r="357" spans="1:65" x14ac:dyDescent="0.2">
      <c r="A357" s="109" t="s">
        <v>394</v>
      </c>
      <c r="B357" s="115">
        <v>41439</v>
      </c>
      <c r="C357" s="25">
        <v>7.1051500000000001</v>
      </c>
      <c r="D357" s="111">
        <v>6.95</v>
      </c>
      <c r="E357" s="111">
        <v>7.1463000000000001</v>
      </c>
      <c r="F357" s="111">
        <v>6.8890000000000002</v>
      </c>
      <c r="G357" s="114">
        <v>6.819</v>
      </c>
      <c r="H357" s="25">
        <v>229.85</v>
      </c>
      <c r="I357" s="111">
        <v>236.3</v>
      </c>
      <c r="J357" s="111">
        <v>224.5</v>
      </c>
      <c r="K357" s="111">
        <v>211.2</v>
      </c>
      <c r="L357" s="113">
        <v>234.5</v>
      </c>
      <c r="M357" s="25">
        <v>116.15</v>
      </c>
      <c r="N357" s="111">
        <v>117.1</v>
      </c>
      <c r="O357" s="111">
        <v>122.5</v>
      </c>
      <c r="P357" s="111">
        <v>118</v>
      </c>
      <c r="Q357" s="113">
        <v>114.3</v>
      </c>
      <c r="R357" s="111">
        <v>78</v>
      </c>
      <c r="S357" s="111"/>
      <c r="T357" s="111">
        <v>91</v>
      </c>
      <c r="U357" s="111">
        <v>81</v>
      </c>
      <c r="V357" s="30"/>
      <c r="W357" s="111">
        <v>2.58</v>
      </c>
      <c r="X357" s="111">
        <v>2.68</v>
      </c>
      <c r="Y357" s="111">
        <v>2.59</v>
      </c>
      <c r="Z357" s="111">
        <v>2.59</v>
      </c>
      <c r="AA357" s="30"/>
      <c r="AB357" s="34"/>
      <c r="AC357" s="25">
        <f t="shared" si="1040"/>
        <v>6.4500000000000171</v>
      </c>
      <c r="AD357" s="25">
        <f t="shared" si="1041"/>
        <v>-5.3499999999999943</v>
      </c>
      <c r="AE357" s="25">
        <f t="shared" si="1042"/>
        <v>-18.650000000000006</v>
      </c>
      <c r="AF357" s="30">
        <f t="shared" si="1043"/>
        <v>4.6500000000000057</v>
      </c>
      <c r="AH357" s="25">
        <f t="shared" si="1044"/>
        <v>13</v>
      </c>
      <c r="AI357" s="25">
        <f t="shared" si="1045"/>
        <v>3</v>
      </c>
      <c r="AJ357" s="30"/>
      <c r="AK357" s="25">
        <f t="shared" si="1022"/>
        <v>0.10000000000000009</v>
      </c>
      <c r="AL357" s="25">
        <f t="shared" si="1014"/>
        <v>9.9999999999997868E-3</v>
      </c>
      <c r="AM357" s="25">
        <f t="shared" si="1015"/>
        <v>9.9999999999997868E-3</v>
      </c>
      <c r="AN357" s="30"/>
      <c r="AO357" s="25">
        <f t="shared" si="1010"/>
        <v>-0.1551499999999999</v>
      </c>
      <c r="AP357" s="25">
        <f t="shared" si="990"/>
        <v>4.115000000000002E-2</v>
      </c>
      <c r="AQ357" s="25">
        <f t="shared" si="991"/>
        <v>-0.21614999999999984</v>
      </c>
      <c r="AR357" s="30">
        <f t="shared" si="992"/>
        <v>-0.28615000000000013</v>
      </c>
      <c r="AS357" s="25">
        <f t="shared" si="993"/>
        <v>0.12687767857142856</v>
      </c>
      <c r="AT357" s="25">
        <f t="shared" ref="AT357:AT359" si="1046">D357/56</f>
        <v>0.12410714285714286</v>
      </c>
      <c r="AU357" s="25">
        <f t="shared" ref="AU357:AU359" si="1047">E357/56</f>
        <v>0.12761249999999999</v>
      </c>
      <c r="AV357" s="25">
        <f t="shared" ref="AV357:AV359" si="1048">F357/56</f>
        <v>0.12301785714285715</v>
      </c>
      <c r="AW357" s="30">
        <f t="shared" ref="AW357:AW359" si="1049">G357/56</f>
        <v>0.12176785714285714</v>
      </c>
      <c r="AX357" s="4">
        <f t="shared" si="1023"/>
        <v>0.90579368486238854</v>
      </c>
      <c r="AY357" s="4">
        <f t="shared" ref="AY357:AY359" si="1050">(I357/2000)/AT357</f>
        <v>0.95200000000000007</v>
      </c>
      <c r="AZ357" s="4">
        <f t="shared" ref="AZ357:AZ359" si="1051">(J357/2000)/AU357</f>
        <v>0.87961602507591352</v>
      </c>
      <c r="BA357" s="4">
        <f t="shared" ref="BA357:BA359" si="1052">(K357/2000)/AV357</f>
        <v>0.85841196109740159</v>
      </c>
      <c r="BB357" s="10">
        <f t="shared" ref="BB357:BB359" si="1053">(L357/2000)/AW357</f>
        <v>0.96289778559906147</v>
      </c>
      <c r="BC357" s="4">
        <f t="shared" si="1016"/>
        <v>0.307382673131461</v>
      </c>
      <c r="BD357" s="4"/>
      <c r="BE357" s="4">
        <f t="shared" ref="BE357:BE358" si="1054">(T357/2000)/AU357</f>
        <v>0.35654814379469096</v>
      </c>
      <c r="BF357" s="4">
        <f t="shared" ref="BF357:BF358" si="1055">(U357/2000)/AV357</f>
        <v>0.32922049644360574</v>
      </c>
      <c r="BG357" s="10"/>
      <c r="BH357" s="4">
        <f t="shared" si="1019"/>
        <v>0.33935175114204919</v>
      </c>
      <c r="BI357" s="4"/>
      <c r="BJ357" s="4">
        <f t="shared" ref="BJ357:BJ359" si="1056">T357/J357</f>
        <v>0.40534521158129178</v>
      </c>
      <c r="BK357" s="4">
        <f t="shared" ref="BK357:BK359" si="1057">U357/K357</f>
        <v>0.38352272727272729</v>
      </c>
      <c r="BL357" s="10"/>
      <c r="BM357" s="35">
        <f t="shared" si="1009"/>
        <v>2.4868025</v>
      </c>
    </row>
    <row r="358" spans="1:65" x14ac:dyDescent="0.2">
      <c r="A358" s="109" t="s">
        <v>395</v>
      </c>
      <c r="B358" s="115">
        <v>41446</v>
      </c>
      <c r="C358" s="25">
        <v>7.2908999999999997</v>
      </c>
      <c r="D358" s="111">
        <v>7.1295000000000002</v>
      </c>
      <c r="E358" s="111">
        <v>7.2672999999999996</v>
      </c>
      <c r="F358" s="111">
        <v>7.0082000000000004</v>
      </c>
      <c r="G358" s="114">
        <v>6.9904999999999999</v>
      </c>
      <c r="H358" s="25">
        <v>231.35</v>
      </c>
      <c r="I358" s="111">
        <v>238.5</v>
      </c>
      <c r="J358" s="111">
        <v>225.1</v>
      </c>
      <c r="K358" s="111">
        <v>213</v>
      </c>
      <c r="L358" s="113">
        <v>235.8</v>
      </c>
      <c r="M358" s="25">
        <v>115.35</v>
      </c>
      <c r="N358" s="111">
        <v>119.5</v>
      </c>
      <c r="O358" s="111">
        <v>117</v>
      </c>
      <c r="P358" s="111">
        <v>117.85</v>
      </c>
      <c r="Q358" s="113">
        <v>114.9</v>
      </c>
      <c r="R358" s="111">
        <v>78.5</v>
      </c>
      <c r="S358" s="111"/>
      <c r="T358" s="111">
        <v>88.7</v>
      </c>
      <c r="U358" s="111">
        <v>81.599999999999994</v>
      </c>
      <c r="V358" s="30"/>
      <c r="W358" s="111">
        <v>2.56</v>
      </c>
      <c r="X358" s="111">
        <v>2.59</v>
      </c>
      <c r="Y358" s="111">
        <v>2.57</v>
      </c>
      <c r="Z358" s="111">
        <v>2.54</v>
      </c>
      <c r="AA358" s="30"/>
      <c r="AB358" s="34"/>
      <c r="AC358" s="25">
        <f t="shared" si="1040"/>
        <v>7.1500000000000057</v>
      </c>
      <c r="AD358" s="25">
        <f t="shared" si="1041"/>
        <v>-6.25</v>
      </c>
      <c r="AE358" s="25">
        <f t="shared" si="1042"/>
        <v>-18.349999999999994</v>
      </c>
      <c r="AF358" s="30">
        <f t="shared" si="1043"/>
        <v>4.4500000000000171</v>
      </c>
      <c r="AH358" s="25">
        <f t="shared" si="1044"/>
        <v>10.200000000000003</v>
      </c>
      <c r="AI358" s="25">
        <f t="shared" si="1045"/>
        <v>3.0999999999999943</v>
      </c>
      <c r="AJ358" s="30"/>
      <c r="AK358" s="25">
        <f t="shared" si="1022"/>
        <v>2.9999999999999805E-2</v>
      </c>
      <c r="AL358" s="25">
        <f t="shared" si="1014"/>
        <v>9.9999999999997868E-3</v>
      </c>
      <c r="AM358" s="25">
        <f t="shared" si="1015"/>
        <v>-2.0000000000000018E-2</v>
      </c>
      <c r="AN358" s="30"/>
      <c r="AO358" s="25">
        <f t="shared" si="1010"/>
        <v>-0.16139999999999954</v>
      </c>
      <c r="AP358" s="25">
        <f t="shared" si="990"/>
        <v>-2.3600000000000065E-2</v>
      </c>
      <c r="AQ358" s="25">
        <f t="shared" si="991"/>
        <v>-0.28269999999999929</v>
      </c>
      <c r="AR358" s="30">
        <f t="shared" si="992"/>
        <v>-0.30039999999999978</v>
      </c>
      <c r="AS358" s="25">
        <f t="shared" si="993"/>
        <v>0.13019464285714286</v>
      </c>
      <c r="AT358" s="25">
        <f t="shared" si="1046"/>
        <v>0.1273125</v>
      </c>
      <c r="AU358" s="25">
        <f t="shared" si="1047"/>
        <v>0.12977321428571428</v>
      </c>
      <c r="AV358" s="25">
        <f t="shared" si="1048"/>
        <v>0.12514642857142858</v>
      </c>
      <c r="AW358" s="30">
        <f t="shared" si="1049"/>
        <v>0.12483035714285715</v>
      </c>
      <c r="AX358" s="4">
        <f t="shared" si="1023"/>
        <v>0.88847741705413597</v>
      </c>
      <c r="AY358" s="4">
        <f t="shared" si="1050"/>
        <v>0.93667157584683358</v>
      </c>
      <c r="AZ358" s="4">
        <f t="shared" si="1051"/>
        <v>0.86728220934872646</v>
      </c>
      <c r="BA358" s="4">
        <f t="shared" si="1052"/>
        <v>0.85100311064181955</v>
      </c>
      <c r="BB358" s="10">
        <f t="shared" si="1053"/>
        <v>0.94448179672412558</v>
      </c>
      <c r="BC358" s="4">
        <f t="shared" si="1016"/>
        <v>0.30147169759563291</v>
      </c>
      <c r="BD358" s="4"/>
      <c r="BE358" s="4">
        <f t="shared" si="1054"/>
        <v>0.34175003096060436</v>
      </c>
      <c r="BF358" s="4">
        <f t="shared" si="1055"/>
        <v>0.32601809309095053</v>
      </c>
      <c r="BG358" s="10"/>
      <c r="BH358" s="4">
        <f t="shared" si="1019"/>
        <v>0.33931272963043008</v>
      </c>
      <c r="BI358" s="4"/>
      <c r="BJ358" s="4">
        <f t="shared" si="1056"/>
        <v>0.39404709018214129</v>
      </c>
      <c r="BK358" s="4">
        <f t="shared" si="1057"/>
        <v>0.38309859154929576</v>
      </c>
      <c r="BL358" s="10"/>
      <c r="BM358" s="35">
        <f t="shared" si="1009"/>
        <v>2.5518149999999999</v>
      </c>
    </row>
    <row r="359" spans="1:65" x14ac:dyDescent="0.2">
      <c r="A359" s="109" t="s">
        <v>396</v>
      </c>
      <c r="B359" s="115">
        <v>41453</v>
      </c>
      <c r="C359" s="25">
        <v>7.1203500000000002</v>
      </c>
      <c r="D359" s="111">
        <v>6.9512999999999998</v>
      </c>
      <c r="E359" s="111">
        <v>7.0289999999999999</v>
      </c>
      <c r="F359" s="111">
        <v>6.7823000000000002</v>
      </c>
      <c r="G359" s="114">
        <v>6.8303000000000003</v>
      </c>
      <c r="H359" s="25">
        <v>232.4</v>
      </c>
      <c r="I359" s="111">
        <v>240</v>
      </c>
      <c r="J359" s="111">
        <v>232.25</v>
      </c>
      <c r="K359" s="111">
        <v>212.8</v>
      </c>
      <c r="L359" s="113">
        <v>238</v>
      </c>
      <c r="M359" s="25">
        <v>114</v>
      </c>
      <c r="N359" s="111">
        <v>119.7</v>
      </c>
      <c r="O359" s="111">
        <v>118.4</v>
      </c>
      <c r="P359" s="111">
        <v>116.55</v>
      </c>
      <c r="Q359" s="113">
        <v>116.6</v>
      </c>
      <c r="R359" s="111">
        <v>78.8</v>
      </c>
      <c r="S359" s="111"/>
      <c r="T359" s="111">
        <v>88.5</v>
      </c>
      <c r="U359" s="111">
        <v>80.400000000000006</v>
      </c>
      <c r="V359" s="30"/>
      <c r="W359" s="111">
        <v>2.5299999999999998</v>
      </c>
      <c r="X359" s="111">
        <v>2.54</v>
      </c>
      <c r="Y359" s="111">
        <v>2.5299999999999998</v>
      </c>
      <c r="Z359" s="111">
        <v>2.52</v>
      </c>
      <c r="AA359" s="30"/>
      <c r="AB359" s="34"/>
      <c r="AC359" s="25">
        <f t="shared" si="1040"/>
        <v>7.5999999999999943</v>
      </c>
      <c r="AD359" s="25">
        <f t="shared" si="1041"/>
        <v>-0.15000000000000568</v>
      </c>
      <c r="AE359" s="25">
        <f t="shared" si="1042"/>
        <v>-19.599999999999994</v>
      </c>
      <c r="AF359" s="30">
        <f t="shared" si="1043"/>
        <v>5.5999999999999943</v>
      </c>
      <c r="AH359" s="25">
        <f t="shared" si="1044"/>
        <v>9.7000000000000028</v>
      </c>
      <c r="AI359" s="25">
        <f t="shared" si="1045"/>
        <v>1.6000000000000085</v>
      </c>
      <c r="AJ359" s="30"/>
      <c r="AK359" s="25">
        <f t="shared" si="1022"/>
        <v>1.0000000000000231E-2</v>
      </c>
      <c r="AL359" s="25">
        <f t="shared" si="1014"/>
        <v>0</v>
      </c>
      <c r="AM359" s="25">
        <f t="shared" si="1015"/>
        <v>-9.9999999999997868E-3</v>
      </c>
      <c r="AN359" s="30"/>
      <c r="AO359" s="25">
        <f t="shared" si="1010"/>
        <v>-0.16905000000000037</v>
      </c>
      <c r="AP359" s="25">
        <f t="shared" si="990"/>
        <v>-9.1350000000000264E-2</v>
      </c>
      <c r="AQ359" s="25">
        <f t="shared" si="991"/>
        <v>-0.33804999999999996</v>
      </c>
      <c r="AR359" s="30">
        <f t="shared" si="992"/>
        <v>-0.29004999999999992</v>
      </c>
      <c r="AS359" s="25">
        <f t="shared" si="993"/>
        <v>0.12714910714285715</v>
      </c>
      <c r="AT359" s="25">
        <f t="shared" si="1046"/>
        <v>0.12413035714285714</v>
      </c>
      <c r="AU359" s="25">
        <f t="shared" si="1047"/>
        <v>0.12551785714285715</v>
      </c>
      <c r="AV359" s="25">
        <f t="shared" si="1048"/>
        <v>0.1211125</v>
      </c>
      <c r="AW359" s="30">
        <f t="shared" si="1049"/>
        <v>0.12196964285714286</v>
      </c>
      <c r="AX359" s="4">
        <f t="shared" si="1023"/>
        <v>0.91388766001671251</v>
      </c>
      <c r="AY359" s="4">
        <f t="shared" si="1050"/>
        <v>0.9667256484398602</v>
      </c>
      <c r="AZ359" s="4">
        <f t="shared" si="1051"/>
        <v>0.92516716460378434</v>
      </c>
      <c r="BA359" s="4">
        <f t="shared" si="1052"/>
        <v>0.87852203529776041</v>
      </c>
      <c r="BB359" s="10">
        <f t="shared" si="1053"/>
        <v>0.97565260676690624</v>
      </c>
      <c r="BC359" s="4">
        <f t="shared" si="1016"/>
        <v>0.30987240795747395</v>
      </c>
      <c r="BD359" s="4"/>
      <c r="BE359" s="4">
        <f t="shared" ref="BE359" si="1058">(T359/2000)/AU359</f>
        <v>0.35253947930004265</v>
      </c>
      <c r="BF359" s="4">
        <f t="shared" ref="BF359" si="1059">(U359/2000)/AV359</f>
        <v>0.33192279905046962</v>
      </c>
      <c r="BG359" s="10"/>
      <c r="BH359" s="4">
        <f t="shared" si="1019"/>
        <v>0.33907056798623064</v>
      </c>
      <c r="BI359" s="4"/>
      <c r="BJ359" s="4">
        <f t="shared" si="1056"/>
        <v>0.38105489773950485</v>
      </c>
      <c r="BK359" s="4">
        <f t="shared" si="1057"/>
        <v>0.37781954887218044</v>
      </c>
      <c r="BL359" s="10"/>
      <c r="BM359" s="35">
        <f t="shared" si="1009"/>
        <v>2.4921224999999998</v>
      </c>
    </row>
    <row r="360" spans="1:65" x14ac:dyDescent="0.2">
      <c r="A360" s="65" t="s">
        <v>397</v>
      </c>
      <c r="B360" s="115">
        <v>41460</v>
      </c>
      <c r="C360" s="25">
        <v>6.7456499999999995</v>
      </c>
      <c r="D360" s="111">
        <v>6.6971999999999996</v>
      </c>
      <c r="E360" s="111">
        <v>6.7763</v>
      </c>
      <c r="F360" s="111">
        <v>6.3624999999999998</v>
      </c>
      <c r="G360" s="114">
        <v>6.5213000000000001</v>
      </c>
      <c r="H360" s="25">
        <v>234.375</v>
      </c>
      <c r="I360" s="111">
        <v>241.88</v>
      </c>
      <c r="J360" s="111">
        <v>226.13</v>
      </c>
      <c r="K360" s="111">
        <v>215.31</v>
      </c>
      <c r="L360" s="113">
        <v>234.5</v>
      </c>
      <c r="M360" s="25">
        <v>115.625</v>
      </c>
      <c r="N360" s="111">
        <v>120.75</v>
      </c>
      <c r="O360" s="111">
        <v>115</v>
      </c>
      <c r="P360" s="111">
        <v>116.88</v>
      </c>
      <c r="Q360" s="113">
        <v>115</v>
      </c>
      <c r="R360" s="111">
        <v>79.13</v>
      </c>
      <c r="S360" s="111">
        <v>75</v>
      </c>
      <c r="T360" s="111">
        <v>83.13</v>
      </c>
      <c r="U360" s="111">
        <v>79.25</v>
      </c>
      <c r="V360" s="30"/>
      <c r="W360" s="111">
        <v>2.4700000000000002</v>
      </c>
      <c r="X360" s="111">
        <v>2.5299999999999998</v>
      </c>
      <c r="Y360" s="111">
        <v>2.44</v>
      </c>
      <c r="Z360" s="111">
        <v>2.4500000000000002</v>
      </c>
      <c r="AA360" s="30"/>
      <c r="AB360" s="34"/>
      <c r="AC360" s="25">
        <f t="shared" ref="AC360:AC366" si="1060">I360-H360</f>
        <v>7.5049999999999955</v>
      </c>
      <c r="AD360" s="25">
        <f>J360-H360</f>
        <v>-8.2450000000000045</v>
      </c>
      <c r="AE360" s="25">
        <f t="shared" ref="AE360:AE366" si="1061">K360-$H360</f>
        <v>-19.064999999999998</v>
      </c>
      <c r="AF360" s="30">
        <f t="shared" si="1043"/>
        <v>0.125</v>
      </c>
      <c r="AG360" s="25">
        <f>S360-R360</f>
        <v>-4.1299999999999955</v>
      </c>
      <c r="AH360" s="25">
        <f>T360-R360</f>
        <v>4</v>
      </c>
      <c r="AI360" s="25">
        <f t="shared" ref="AI360:AI366" si="1062">U360-R360</f>
        <v>0.12000000000000455</v>
      </c>
      <c r="AJ360" s="30"/>
      <c r="AK360" s="25">
        <f t="shared" ref="AK360:AK366" si="1063">X360-W360</f>
        <v>5.9999999999999609E-2</v>
      </c>
      <c r="AL360" s="25">
        <f t="shared" ref="AL360:AL366" si="1064">Y360-W360</f>
        <v>-3.0000000000000249E-2</v>
      </c>
      <c r="AM360" s="25">
        <f t="shared" ref="AM360:AM366" si="1065">Z360-W360</f>
        <v>-2.0000000000000018E-2</v>
      </c>
      <c r="AN360" s="30"/>
      <c r="AO360" s="25">
        <f t="shared" ref="AO360:AO366" si="1066">D360-$C360</f>
        <v>-4.8449999999999882E-2</v>
      </c>
      <c r="AP360" s="25">
        <f t="shared" ref="AP360:AP366" si="1067">E360-$C360</f>
        <v>3.065000000000051E-2</v>
      </c>
      <c r="AQ360" s="25">
        <f t="shared" ref="AQ360:AQ366" si="1068">F360-$C360</f>
        <v>-0.38314999999999966</v>
      </c>
      <c r="AR360" s="30">
        <f t="shared" ref="AR360:AR366" si="1069">G360-$C360</f>
        <v>-0.22434999999999938</v>
      </c>
      <c r="AS360" s="25">
        <f t="shared" ref="AS360:AS366" si="1070">C360/56</f>
        <v>0.1204580357142857</v>
      </c>
      <c r="AT360" s="25">
        <f t="shared" ref="AT360:AT366" si="1071">D360/56</f>
        <v>0.11959285714285714</v>
      </c>
      <c r="AU360" s="25">
        <f t="shared" ref="AU360:AU366" si="1072">E360/56</f>
        <v>0.12100535714285714</v>
      </c>
      <c r="AV360" s="25">
        <f t="shared" ref="AV360:AV366" si="1073">F360/56</f>
        <v>0.11361607142857143</v>
      </c>
      <c r="AW360" s="30">
        <f t="shared" ref="AW360:AW366" si="1074">G360/56</f>
        <v>0.11645178571428572</v>
      </c>
      <c r="AX360" s="4">
        <f t="shared" ref="AX360:AX366" si="1075">(H360/2000)/AS360</f>
        <v>0.97284916946476629</v>
      </c>
      <c r="AY360" s="4">
        <f t="shared" ref="AY360:AY366" si="1076">(I360/2000)/AT360</f>
        <v>1.0112644090067491</v>
      </c>
      <c r="AZ360" s="4">
        <f t="shared" ref="AZ360:AZ366" si="1077">(J360/2000)/AU360</f>
        <v>0.93438011894396655</v>
      </c>
      <c r="BA360" s="4">
        <f t="shared" ref="BA360:BA366" si="1078">(K360/2000)/AV360</f>
        <v>0.94753320235756389</v>
      </c>
      <c r="BB360" s="10">
        <f t="shared" ref="BB360:BB366" si="1079">(L360/2000)/AW360</f>
        <v>1.0068544615337431</v>
      </c>
      <c r="BC360" s="4">
        <f t="shared" ref="BC360:BC366" si="1080">(R360/2000)/AS360</f>
        <v>0.3284546337269203</v>
      </c>
      <c r="BD360" s="4"/>
      <c r="BE360" s="4">
        <f t="shared" ref="BE360:BE366" si="1081">(T360/2000)/AU360</f>
        <v>0.34349718873131357</v>
      </c>
      <c r="BF360" s="4">
        <f t="shared" ref="BF360:BF366" si="1082">(U360/2000)/AV360</f>
        <v>0.34876227897838902</v>
      </c>
      <c r="BG360" s="10"/>
      <c r="BH360" s="4">
        <f t="shared" ref="BH360:BH366" si="1083">R360/H360</f>
        <v>0.33762133333333333</v>
      </c>
      <c r="BI360" s="4">
        <f>S360/I360</f>
        <v>0.31007110964114437</v>
      </c>
      <c r="BJ360" s="4">
        <f t="shared" ref="BJ360:BJ366" si="1084">T360/J360</f>
        <v>0.36762039534780877</v>
      </c>
      <c r="BK360" s="4">
        <f t="shared" ref="BK360:BK366" si="1085">U360/K360</f>
        <v>0.36807393990060844</v>
      </c>
      <c r="BL360" s="10"/>
      <c r="BM360" s="35">
        <f t="shared" ref="BM360:BM366" si="1086">C360*0.35</f>
        <v>2.3609774999999997</v>
      </c>
    </row>
    <row r="361" spans="1:65" x14ac:dyDescent="0.2">
      <c r="A361" s="65" t="s">
        <v>398</v>
      </c>
      <c r="B361" s="115">
        <v>41467</v>
      </c>
      <c r="C361" s="25">
        <v>6.9610000000000003</v>
      </c>
      <c r="D361" s="111">
        <v>6.8754999999999997</v>
      </c>
      <c r="E361" s="111">
        <v>6.8555000000000001</v>
      </c>
      <c r="F361" s="111">
        <v>6.5705</v>
      </c>
      <c r="G361" s="114">
        <v>6.6745000000000001</v>
      </c>
      <c r="H361" s="25">
        <v>232.5</v>
      </c>
      <c r="I361" s="111">
        <v>242.7</v>
      </c>
      <c r="J361" s="111">
        <v>224.1</v>
      </c>
      <c r="K361" s="111">
        <v>215.65</v>
      </c>
      <c r="L361" s="113">
        <v>234.8</v>
      </c>
      <c r="M361" s="25">
        <v>117.55</v>
      </c>
      <c r="N361" s="111">
        <v>119.8</v>
      </c>
      <c r="O361" s="111">
        <v>116.25</v>
      </c>
      <c r="P361" s="111">
        <v>116.75</v>
      </c>
      <c r="Q361" s="113">
        <v>115</v>
      </c>
      <c r="R361" s="111">
        <v>82.5</v>
      </c>
      <c r="S361" s="111"/>
      <c r="T361" s="111">
        <v>81.900000000000006</v>
      </c>
      <c r="U361" s="111">
        <v>81.8</v>
      </c>
      <c r="V361" s="30"/>
      <c r="W361" s="111">
        <v>2.42</v>
      </c>
      <c r="X361" s="111">
        <v>2.36</v>
      </c>
      <c r="Y361" s="111">
        <v>2.4</v>
      </c>
      <c r="Z361" s="111">
        <v>2.44</v>
      </c>
      <c r="AA361" s="30"/>
      <c r="AB361" s="34"/>
      <c r="AC361" s="25">
        <f t="shared" si="1060"/>
        <v>10.199999999999989</v>
      </c>
      <c r="AD361" s="25">
        <f t="shared" ref="AD361:AD366" si="1087">J361-H361</f>
        <v>-8.4000000000000057</v>
      </c>
      <c r="AE361" s="25">
        <f t="shared" si="1061"/>
        <v>-16.849999999999994</v>
      </c>
      <c r="AF361" s="30">
        <f t="shared" si="1043"/>
        <v>2.3000000000000114</v>
      </c>
      <c r="AH361" s="25">
        <f t="shared" ref="AH361:AH366" si="1088">T361-R361</f>
        <v>-0.59999999999999432</v>
      </c>
      <c r="AI361" s="25">
        <f t="shared" si="1062"/>
        <v>-0.70000000000000284</v>
      </c>
      <c r="AJ361" s="30"/>
      <c r="AK361" s="25">
        <f t="shared" si="1063"/>
        <v>-6.0000000000000053E-2</v>
      </c>
      <c r="AL361" s="25">
        <f t="shared" si="1064"/>
        <v>-2.0000000000000018E-2</v>
      </c>
      <c r="AM361" s="25">
        <f t="shared" si="1065"/>
        <v>2.0000000000000018E-2</v>
      </c>
      <c r="AN361" s="30"/>
      <c r="AO361" s="25">
        <f t="shared" si="1066"/>
        <v>-8.5500000000000576E-2</v>
      </c>
      <c r="AP361" s="25">
        <f t="shared" si="1067"/>
        <v>-0.10550000000000015</v>
      </c>
      <c r="AQ361" s="25">
        <f t="shared" si="1068"/>
        <v>-0.39050000000000029</v>
      </c>
      <c r="AR361" s="30">
        <f t="shared" si="1069"/>
        <v>-0.2865000000000002</v>
      </c>
      <c r="AS361" s="25">
        <f t="shared" si="1070"/>
        <v>0.12430357142857143</v>
      </c>
      <c r="AT361" s="25">
        <f t="shared" si="1071"/>
        <v>0.12277678571428571</v>
      </c>
      <c r="AU361" s="25">
        <f t="shared" si="1072"/>
        <v>0.12241964285714287</v>
      </c>
      <c r="AV361" s="25">
        <f t="shared" si="1073"/>
        <v>0.11733035714285714</v>
      </c>
      <c r="AW361" s="30">
        <f t="shared" si="1074"/>
        <v>0.1191875</v>
      </c>
      <c r="AX361" s="4">
        <f t="shared" si="1075"/>
        <v>0.93521045826749039</v>
      </c>
      <c r="AY361" s="4">
        <f t="shared" si="1076"/>
        <v>0.98837902697985602</v>
      </c>
      <c r="AZ361" s="4">
        <f t="shared" si="1077"/>
        <v>0.91529428925680101</v>
      </c>
      <c r="BA361" s="4">
        <f t="shared" si="1078"/>
        <v>0.91898637851000686</v>
      </c>
      <c r="BB361" s="10">
        <f t="shared" si="1079"/>
        <v>0.98500262191924493</v>
      </c>
      <c r="BC361" s="4">
        <f t="shared" si="1080"/>
        <v>0.33184887228846432</v>
      </c>
      <c r="BD361" s="4"/>
      <c r="BE361" s="4">
        <f t="shared" si="1081"/>
        <v>0.33450514185690322</v>
      </c>
      <c r="BF361" s="4">
        <f t="shared" si="1082"/>
        <v>0.34858838748953658</v>
      </c>
      <c r="BG361" s="10"/>
      <c r="BH361" s="4">
        <f t="shared" si="1083"/>
        <v>0.35483870967741937</v>
      </c>
      <c r="BI361" s="4"/>
      <c r="BJ361" s="4">
        <f t="shared" si="1084"/>
        <v>0.36546184738955828</v>
      </c>
      <c r="BK361" s="4">
        <f t="shared" si="1085"/>
        <v>0.37931833990261998</v>
      </c>
      <c r="BL361" s="10"/>
      <c r="BM361" s="35">
        <f t="shared" si="1086"/>
        <v>2.43635</v>
      </c>
    </row>
    <row r="362" spans="1:65" x14ac:dyDescent="0.2">
      <c r="A362" s="65" t="s">
        <v>399</v>
      </c>
      <c r="B362" s="115">
        <v>41474</v>
      </c>
      <c r="C362" s="25">
        <v>7.0329999999999995</v>
      </c>
      <c r="D362" s="111">
        <v>6.8129999999999997</v>
      </c>
      <c r="E362" s="111">
        <v>6.899</v>
      </c>
      <c r="F362" s="111">
        <v>6.6689999999999996</v>
      </c>
      <c r="G362" s="114">
        <v>6.8680000000000003</v>
      </c>
      <c r="H362" s="25">
        <v>233</v>
      </c>
      <c r="I362" s="111">
        <v>242.5</v>
      </c>
      <c r="J362" s="111">
        <v>226.25</v>
      </c>
      <c r="K362" s="111">
        <v>214.5</v>
      </c>
      <c r="L362" s="113">
        <v>237</v>
      </c>
      <c r="M362" s="25">
        <v>116.95</v>
      </c>
      <c r="N362" s="111">
        <v>119.5</v>
      </c>
      <c r="O362" s="111">
        <v>110.5</v>
      </c>
      <c r="P362" s="111">
        <v>114.9</v>
      </c>
      <c r="Q362" s="113">
        <v>114.6</v>
      </c>
      <c r="R362" s="111">
        <v>81.400000000000006</v>
      </c>
      <c r="S362" s="111"/>
      <c r="T362" s="111">
        <v>85.5</v>
      </c>
      <c r="U362" s="111">
        <v>82.5</v>
      </c>
      <c r="V362" s="30"/>
      <c r="W362" s="111">
        <v>2.46</v>
      </c>
      <c r="X362" s="111">
        <v>2.54</v>
      </c>
      <c r="Y362" s="111">
        <v>2.46</v>
      </c>
      <c r="Z362" s="111">
        <v>2.46</v>
      </c>
      <c r="AA362" s="30"/>
      <c r="AB362" s="34"/>
      <c r="AC362" s="25">
        <f t="shared" si="1060"/>
        <v>9.5</v>
      </c>
      <c r="AD362" s="25">
        <f t="shared" si="1087"/>
        <v>-6.75</v>
      </c>
      <c r="AE362" s="25">
        <f t="shared" si="1061"/>
        <v>-18.5</v>
      </c>
      <c r="AF362" s="30">
        <f t="shared" si="1043"/>
        <v>4</v>
      </c>
      <c r="AH362" s="25">
        <f t="shared" si="1088"/>
        <v>4.0999999999999943</v>
      </c>
      <c r="AI362" s="25">
        <f t="shared" si="1062"/>
        <v>1.0999999999999943</v>
      </c>
      <c r="AJ362" s="30"/>
      <c r="AK362" s="25">
        <f t="shared" si="1063"/>
        <v>8.0000000000000071E-2</v>
      </c>
      <c r="AL362" s="25">
        <f t="shared" si="1064"/>
        <v>0</v>
      </c>
      <c r="AM362" s="25">
        <f t="shared" si="1065"/>
        <v>0</v>
      </c>
      <c r="AN362" s="30"/>
      <c r="AO362" s="25">
        <f t="shared" si="1066"/>
        <v>-0.21999999999999975</v>
      </c>
      <c r="AP362" s="25">
        <f t="shared" si="1067"/>
        <v>-0.13399999999999945</v>
      </c>
      <c r="AQ362" s="25">
        <f t="shared" si="1068"/>
        <v>-0.36399999999999988</v>
      </c>
      <c r="AR362" s="30">
        <f t="shared" si="1069"/>
        <v>-0.16499999999999915</v>
      </c>
      <c r="AS362" s="25">
        <f t="shared" si="1070"/>
        <v>0.12558928571428571</v>
      </c>
      <c r="AT362" s="25">
        <f t="shared" si="1071"/>
        <v>0.12166071428571427</v>
      </c>
      <c r="AU362" s="25">
        <f t="shared" si="1072"/>
        <v>0.12319642857142857</v>
      </c>
      <c r="AV362" s="25">
        <f t="shared" si="1073"/>
        <v>0.1190892857142857</v>
      </c>
      <c r="AW362" s="30">
        <f t="shared" si="1074"/>
        <v>0.12264285714285715</v>
      </c>
      <c r="AX362" s="4">
        <f t="shared" si="1075"/>
        <v>0.92762690174889817</v>
      </c>
      <c r="AY362" s="4">
        <f t="shared" si="1076"/>
        <v>0.99662410098341414</v>
      </c>
      <c r="AZ362" s="4">
        <f t="shared" si="1077"/>
        <v>0.91824902159733301</v>
      </c>
      <c r="BA362" s="4">
        <f t="shared" si="1078"/>
        <v>0.90058479532163749</v>
      </c>
      <c r="BB362" s="10">
        <f t="shared" si="1079"/>
        <v>0.96622015142690731</v>
      </c>
      <c r="BC362" s="4">
        <f t="shared" si="1080"/>
        <v>0.32407223091141762</v>
      </c>
      <c r="BD362" s="4"/>
      <c r="BE362" s="4">
        <f t="shared" si="1081"/>
        <v>0.3470068125815336</v>
      </c>
      <c r="BF362" s="4">
        <f t="shared" si="1082"/>
        <v>0.34637876743139906</v>
      </c>
      <c r="BG362" s="10"/>
      <c r="BH362" s="4">
        <f t="shared" si="1083"/>
        <v>0.34935622317596571</v>
      </c>
      <c r="BI362" s="4"/>
      <c r="BJ362" s="4">
        <f t="shared" si="1084"/>
        <v>0.37790055248618787</v>
      </c>
      <c r="BK362" s="4">
        <f t="shared" si="1085"/>
        <v>0.38461538461538464</v>
      </c>
      <c r="BL362" s="10"/>
      <c r="BM362" s="35">
        <f t="shared" si="1086"/>
        <v>2.4615499999999995</v>
      </c>
    </row>
    <row r="363" spans="1:65" x14ac:dyDescent="0.2">
      <c r="A363" s="65" t="s">
        <v>400</v>
      </c>
      <c r="B363" s="115">
        <v>41481</v>
      </c>
      <c r="C363" s="25">
        <v>6.6768999999999998</v>
      </c>
      <c r="D363" s="111">
        <v>6.5585000000000004</v>
      </c>
      <c r="E363" s="111">
        <v>6.6340000000000003</v>
      </c>
      <c r="F363" s="111">
        <v>6.6025</v>
      </c>
      <c r="G363" s="114">
        <v>6.67</v>
      </c>
      <c r="H363" s="25">
        <v>234.45</v>
      </c>
      <c r="I363" s="111">
        <v>242.1</v>
      </c>
      <c r="J363" s="111">
        <v>224.75</v>
      </c>
      <c r="K363" s="111">
        <v>214.1</v>
      </c>
      <c r="L363" s="113">
        <v>238.3</v>
      </c>
      <c r="M363" s="25">
        <v>112.75</v>
      </c>
      <c r="N363" s="111">
        <v>118.1</v>
      </c>
      <c r="O363" s="111">
        <v>108.1</v>
      </c>
      <c r="P363" s="111">
        <v>114.7</v>
      </c>
      <c r="Q363" s="113">
        <v>114.9</v>
      </c>
      <c r="R363" s="111">
        <v>76.8</v>
      </c>
      <c r="S363" s="111"/>
      <c r="T363" s="111">
        <v>85.3</v>
      </c>
      <c r="U363" s="111">
        <v>82.1</v>
      </c>
      <c r="V363" s="30"/>
      <c r="W363" s="111">
        <v>2.46</v>
      </c>
      <c r="X363" s="111">
        <v>2.59</v>
      </c>
      <c r="Y363" s="111">
        <v>2.46</v>
      </c>
      <c r="Z363" s="111">
        <v>2.52</v>
      </c>
      <c r="AA363" s="30"/>
      <c r="AB363" s="34"/>
      <c r="AC363" s="25">
        <f t="shared" si="1060"/>
        <v>7.6500000000000057</v>
      </c>
      <c r="AD363" s="25">
        <f t="shared" si="1087"/>
        <v>-9.6999999999999886</v>
      </c>
      <c r="AE363" s="25">
        <f t="shared" si="1061"/>
        <v>-20.349999999999994</v>
      </c>
      <c r="AF363" s="30">
        <f t="shared" si="1043"/>
        <v>3.8500000000000227</v>
      </c>
      <c r="AH363" s="25">
        <f t="shared" si="1088"/>
        <v>8.5</v>
      </c>
      <c r="AI363" s="25">
        <f t="shared" si="1062"/>
        <v>5.2999999999999972</v>
      </c>
      <c r="AJ363" s="30"/>
      <c r="AK363" s="25">
        <f t="shared" si="1063"/>
        <v>0.12999999999999989</v>
      </c>
      <c r="AL363" s="25">
        <f t="shared" si="1064"/>
        <v>0</v>
      </c>
      <c r="AM363" s="25">
        <f t="shared" si="1065"/>
        <v>6.0000000000000053E-2</v>
      </c>
      <c r="AN363" s="30"/>
      <c r="AO363" s="25">
        <f t="shared" si="1066"/>
        <v>-0.11839999999999939</v>
      </c>
      <c r="AP363" s="25">
        <f t="shared" si="1067"/>
        <v>-4.2899999999999494E-2</v>
      </c>
      <c r="AQ363" s="25">
        <f t="shared" si="1068"/>
        <v>-7.43999999999998E-2</v>
      </c>
      <c r="AR363" s="30">
        <f t="shared" si="1069"/>
        <v>-6.8999999999999062E-3</v>
      </c>
      <c r="AS363" s="25">
        <f t="shared" si="1070"/>
        <v>0.11923035714285714</v>
      </c>
      <c r="AT363" s="25">
        <f t="shared" si="1071"/>
        <v>0.11711607142857143</v>
      </c>
      <c r="AU363" s="25">
        <f t="shared" si="1072"/>
        <v>0.11846428571428572</v>
      </c>
      <c r="AV363" s="25">
        <f t="shared" si="1073"/>
        <v>0.11790178571428571</v>
      </c>
      <c r="AW363" s="30">
        <f t="shared" si="1074"/>
        <v>0.11910714285714286</v>
      </c>
      <c r="AX363" s="4">
        <f t="shared" si="1075"/>
        <v>0.98318081744522157</v>
      </c>
      <c r="AY363" s="4">
        <f t="shared" si="1076"/>
        <v>1.0335899977128915</v>
      </c>
      <c r="AZ363" s="4">
        <f t="shared" si="1077"/>
        <v>0.94859813084112155</v>
      </c>
      <c r="BA363" s="4">
        <f t="shared" si="1078"/>
        <v>0.90795910639909128</v>
      </c>
      <c r="BB363" s="10">
        <f t="shared" si="1079"/>
        <v>1.0003598200899551</v>
      </c>
      <c r="BC363" s="4">
        <f t="shared" si="1080"/>
        <v>0.32206562925908727</v>
      </c>
      <c r="BD363" s="4"/>
      <c r="BE363" s="4">
        <f t="shared" si="1081"/>
        <v>0.36002411817907748</v>
      </c>
      <c r="BF363" s="4">
        <f t="shared" si="1082"/>
        <v>0.34817114729269216</v>
      </c>
      <c r="BG363" s="10"/>
      <c r="BH363" s="4">
        <f t="shared" si="1083"/>
        <v>0.327575175943698</v>
      </c>
      <c r="BI363" s="4"/>
      <c r="BJ363" s="4">
        <f t="shared" si="1084"/>
        <v>0.37953281423804225</v>
      </c>
      <c r="BK363" s="4">
        <f t="shared" si="1085"/>
        <v>0.38346567024754785</v>
      </c>
      <c r="BL363" s="10"/>
      <c r="BM363" s="35">
        <f t="shared" si="1086"/>
        <v>2.3369149999999999</v>
      </c>
    </row>
    <row r="364" spans="1:65" x14ac:dyDescent="0.2">
      <c r="A364" s="65" t="s">
        <v>401</v>
      </c>
      <c r="B364" s="115">
        <v>41488</v>
      </c>
      <c r="C364" s="25">
        <v>5.7929999999999993</v>
      </c>
      <c r="D364" s="111">
        <v>6.0359999999999996</v>
      </c>
      <c r="E364" s="111">
        <v>5.9225000000000003</v>
      </c>
      <c r="F364" s="111">
        <v>5.4894999999999996</v>
      </c>
      <c r="G364" s="114">
        <v>5.8315000000000001</v>
      </c>
      <c r="H364" s="25">
        <v>231.4</v>
      </c>
      <c r="I364" s="111">
        <v>235.1</v>
      </c>
      <c r="J364" s="111">
        <v>220.5</v>
      </c>
      <c r="K364" s="111">
        <v>206.75</v>
      </c>
      <c r="L364" s="113">
        <v>237.7</v>
      </c>
      <c r="M364" s="25">
        <v>108.85</v>
      </c>
      <c r="N364" s="111">
        <v>113</v>
      </c>
      <c r="O364" s="111">
        <v>109.5</v>
      </c>
      <c r="P364" s="111">
        <v>108.6</v>
      </c>
      <c r="Q364" s="113">
        <v>115</v>
      </c>
      <c r="R364" s="111">
        <v>76</v>
      </c>
      <c r="S364" s="111"/>
      <c r="T364" s="111">
        <v>82.5</v>
      </c>
      <c r="U364" s="111">
        <v>73.400000000000006</v>
      </c>
      <c r="V364" s="30"/>
      <c r="W364" s="111">
        <v>2.2999999999999998</v>
      </c>
      <c r="X364" s="111">
        <v>2.25</v>
      </c>
      <c r="Y364" s="111">
        <v>2.29</v>
      </c>
      <c r="Z364" s="111">
        <v>2.46</v>
      </c>
      <c r="AA364" s="30"/>
      <c r="AB364" s="34"/>
      <c r="AC364" s="25">
        <f t="shared" si="1060"/>
        <v>3.6999999999999886</v>
      </c>
      <c r="AD364" s="25">
        <f t="shared" si="1087"/>
        <v>-10.900000000000006</v>
      </c>
      <c r="AE364" s="25">
        <f t="shared" si="1061"/>
        <v>-24.650000000000006</v>
      </c>
      <c r="AF364" s="30">
        <f t="shared" si="1043"/>
        <v>6.2999999999999829</v>
      </c>
      <c r="AH364" s="25">
        <f t="shared" si="1088"/>
        <v>6.5</v>
      </c>
      <c r="AI364" s="25">
        <f t="shared" si="1062"/>
        <v>-2.5999999999999943</v>
      </c>
      <c r="AJ364" s="30"/>
      <c r="AK364" s="25">
        <f t="shared" si="1063"/>
        <v>-4.9999999999999822E-2</v>
      </c>
      <c r="AL364" s="25">
        <f t="shared" si="1064"/>
        <v>-9.9999999999997868E-3</v>
      </c>
      <c r="AM364" s="25">
        <f t="shared" si="1065"/>
        <v>0.16000000000000014</v>
      </c>
      <c r="AN364" s="30"/>
      <c r="AO364" s="25">
        <f t="shared" si="1066"/>
        <v>0.24300000000000033</v>
      </c>
      <c r="AP364" s="25">
        <f t="shared" si="1067"/>
        <v>0.12950000000000106</v>
      </c>
      <c r="AQ364" s="25">
        <f t="shared" si="1068"/>
        <v>-0.30349999999999966</v>
      </c>
      <c r="AR364" s="30">
        <f t="shared" si="1069"/>
        <v>3.8500000000000867E-2</v>
      </c>
      <c r="AS364" s="25">
        <f t="shared" si="1070"/>
        <v>0.10344642857142856</v>
      </c>
      <c r="AT364" s="25">
        <f t="shared" si="1071"/>
        <v>0.10778571428571428</v>
      </c>
      <c r="AU364" s="25">
        <f t="shared" si="1072"/>
        <v>0.10575892857142857</v>
      </c>
      <c r="AV364" s="25">
        <f t="shared" si="1073"/>
        <v>9.8026785714285705E-2</v>
      </c>
      <c r="AW364" s="30">
        <f t="shared" si="1074"/>
        <v>0.10413392857142857</v>
      </c>
      <c r="AX364" s="4">
        <f t="shared" si="1075"/>
        <v>1.1184533057137926</v>
      </c>
      <c r="AY364" s="4">
        <f t="shared" si="1076"/>
        <v>1.0905897945659377</v>
      </c>
      <c r="AZ364" s="4">
        <f t="shared" si="1077"/>
        <v>1.0424651751794005</v>
      </c>
      <c r="BA364" s="4">
        <f t="shared" si="1078"/>
        <v>1.0545587029784134</v>
      </c>
      <c r="BB364" s="10">
        <f t="shared" si="1079"/>
        <v>1.1413187001629084</v>
      </c>
      <c r="BC364" s="4">
        <f t="shared" si="1080"/>
        <v>0.36733989297427933</v>
      </c>
      <c r="BD364" s="4"/>
      <c r="BE364" s="4">
        <f t="shared" si="1081"/>
        <v>0.39003799071338119</v>
      </c>
      <c r="BF364" s="4">
        <f t="shared" si="1082"/>
        <v>0.37438746698242104</v>
      </c>
      <c r="BG364" s="10"/>
      <c r="BH364" s="4">
        <f t="shared" si="1083"/>
        <v>0.32843560933448573</v>
      </c>
      <c r="BI364" s="4"/>
      <c r="BJ364" s="4">
        <f t="shared" si="1084"/>
        <v>0.37414965986394561</v>
      </c>
      <c r="BK364" s="4">
        <f t="shared" si="1085"/>
        <v>0.35501813784764213</v>
      </c>
      <c r="BL364" s="10"/>
      <c r="BM364" s="35">
        <f t="shared" si="1086"/>
        <v>2.0275499999999997</v>
      </c>
    </row>
    <row r="365" spans="1:65" x14ac:dyDescent="0.2">
      <c r="A365" s="65" t="s">
        <v>402</v>
      </c>
      <c r="B365" s="115">
        <v>41495</v>
      </c>
      <c r="C365" s="25">
        <v>5.9005000000000001</v>
      </c>
      <c r="D365" s="25">
        <v>6.0213000000000001</v>
      </c>
      <c r="E365" s="111">
        <v>5.8875000000000002</v>
      </c>
      <c r="F365" s="111">
        <v>5.5395000000000003</v>
      </c>
      <c r="G365" s="114">
        <v>5.6855000000000002</v>
      </c>
      <c r="H365" s="25">
        <v>226.64999999999998</v>
      </c>
      <c r="I365" s="111">
        <v>233</v>
      </c>
      <c r="J365" s="111">
        <v>216.8</v>
      </c>
      <c r="K365" s="111">
        <v>205.1</v>
      </c>
      <c r="L365" s="113">
        <v>236.7</v>
      </c>
      <c r="M365" s="25">
        <v>108.65</v>
      </c>
      <c r="N365" s="111">
        <v>111.2</v>
      </c>
      <c r="O365" s="111">
        <v>105.9</v>
      </c>
      <c r="P365" s="111">
        <v>106.6</v>
      </c>
      <c r="Q365" s="113">
        <v>114.2</v>
      </c>
      <c r="R365" s="111">
        <v>75.3</v>
      </c>
      <c r="S365" s="111"/>
      <c r="T365" s="111">
        <v>77.900000000000006</v>
      </c>
      <c r="U365" s="111">
        <v>76</v>
      </c>
      <c r="V365" s="30"/>
      <c r="W365" s="111">
        <v>2.2599999999999998</v>
      </c>
      <c r="X365" s="111">
        <v>2.2599999999999998</v>
      </c>
      <c r="Y365" s="111">
        <v>2.23</v>
      </c>
      <c r="Z365" s="111">
        <v>2.23</v>
      </c>
      <c r="AA365" s="30"/>
      <c r="AB365" s="34"/>
      <c r="AC365" s="25">
        <f t="shared" si="1060"/>
        <v>6.3500000000000227</v>
      </c>
      <c r="AD365" s="25">
        <f t="shared" si="1087"/>
        <v>-9.8499999999999659</v>
      </c>
      <c r="AE365" s="25">
        <f t="shared" si="1061"/>
        <v>-21.549999999999983</v>
      </c>
      <c r="AF365" s="30">
        <f t="shared" si="1043"/>
        <v>10.050000000000011</v>
      </c>
      <c r="AH365" s="25">
        <f t="shared" si="1088"/>
        <v>2.6000000000000085</v>
      </c>
      <c r="AI365" s="25">
        <f t="shared" si="1062"/>
        <v>0.70000000000000284</v>
      </c>
      <c r="AJ365" s="30"/>
      <c r="AK365" s="25">
        <f t="shared" si="1063"/>
        <v>0</v>
      </c>
      <c r="AL365" s="25">
        <f t="shared" si="1064"/>
        <v>-2.9999999999999805E-2</v>
      </c>
      <c r="AM365" s="25">
        <f t="shared" si="1065"/>
        <v>-2.9999999999999805E-2</v>
      </c>
      <c r="AN365" s="30"/>
      <c r="AO365" s="25">
        <f t="shared" si="1066"/>
        <v>0.12080000000000002</v>
      </c>
      <c r="AP365" s="25">
        <f t="shared" si="1067"/>
        <v>-1.2999999999999901E-2</v>
      </c>
      <c r="AQ365" s="25">
        <f t="shared" si="1068"/>
        <v>-0.36099999999999977</v>
      </c>
      <c r="AR365" s="30">
        <f t="shared" si="1069"/>
        <v>-0.21499999999999986</v>
      </c>
      <c r="AS365" s="25">
        <f t="shared" si="1070"/>
        <v>0.10536607142857143</v>
      </c>
      <c r="AT365" s="25">
        <f t="shared" si="1071"/>
        <v>0.10752321428571429</v>
      </c>
      <c r="AU365" s="25">
        <f t="shared" si="1072"/>
        <v>0.10513392857142857</v>
      </c>
      <c r="AV365" s="25">
        <f t="shared" si="1073"/>
        <v>9.8919642857142859E-2</v>
      </c>
      <c r="AW365" s="30">
        <f t="shared" si="1074"/>
        <v>0.10152678571428572</v>
      </c>
      <c r="AX365" s="4">
        <f t="shared" si="1075"/>
        <v>1.0755359715278365</v>
      </c>
      <c r="AY365" s="4">
        <f t="shared" si="1076"/>
        <v>1.083486954644346</v>
      </c>
      <c r="AZ365" s="4">
        <f t="shared" si="1077"/>
        <v>1.0310658174097664</v>
      </c>
      <c r="BA365" s="4">
        <f t="shared" si="1078"/>
        <v>1.0367000631825978</v>
      </c>
      <c r="BB365" s="10">
        <f t="shared" si="1079"/>
        <v>1.165702224958227</v>
      </c>
      <c r="BC365" s="4">
        <f t="shared" si="1080"/>
        <v>0.35732565036861275</v>
      </c>
      <c r="BD365" s="4"/>
      <c r="BE365" s="4">
        <f t="shared" si="1081"/>
        <v>0.37047983014862002</v>
      </c>
      <c r="BF365" s="4">
        <f t="shared" si="1082"/>
        <v>0.38415019406083578</v>
      </c>
      <c r="BG365" s="10"/>
      <c r="BH365" s="4">
        <f t="shared" si="1083"/>
        <v>0.33223031105228329</v>
      </c>
      <c r="BI365" s="4"/>
      <c r="BJ365" s="4">
        <f t="shared" si="1084"/>
        <v>0.35931734317343172</v>
      </c>
      <c r="BK365" s="4">
        <f t="shared" si="1085"/>
        <v>0.37055095075572891</v>
      </c>
      <c r="BL365" s="10"/>
      <c r="BM365" s="35">
        <f t="shared" si="1086"/>
        <v>2.065175</v>
      </c>
    </row>
    <row r="366" spans="1:65" x14ac:dyDescent="0.2">
      <c r="A366" s="65" t="s">
        <v>403</v>
      </c>
      <c r="B366" s="115">
        <v>41502</v>
      </c>
      <c r="C366" s="25">
        <v>5.9541500000000003</v>
      </c>
      <c r="D366" s="25">
        <v>6.0942999999999996</v>
      </c>
      <c r="E366" s="25">
        <v>5.9210000000000003</v>
      </c>
      <c r="F366" s="25">
        <v>5.6565000000000003</v>
      </c>
      <c r="G366" s="30">
        <v>5.7004999999999999</v>
      </c>
      <c r="H366" s="25">
        <v>221.65</v>
      </c>
      <c r="I366" s="25">
        <v>232.1</v>
      </c>
      <c r="J366" s="25">
        <v>217.5</v>
      </c>
      <c r="K366" s="25">
        <v>202.7</v>
      </c>
      <c r="L366" s="30">
        <v>236.2</v>
      </c>
      <c r="M366" s="25">
        <v>106.2</v>
      </c>
      <c r="N366" s="111">
        <v>105.6</v>
      </c>
      <c r="O366" s="111">
        <v>106.5</v>
      </c>
      <c r="P366" s="111">
        <v>107.45</v>
      </c>
      <c r="Q366" s="113">
        <v>114</v>
      </c>
      <c r="R366" s="111">
        <v>72.3</v>
      </c>
      <c r="S366" s="111"/>
      <c r="T366" s="111">
        <v>77</v>
      </c>
      <c r="U366" s="111">
        <v>75.8</v>
      </c>
      <c r="V366" s="30"/>
      <c r="W366" s="111">
        <v>2.25</v>
      </c>
      <c r="X366" s="111">
        <v>2.2999999999999998</v>
      </c>
      <c r="Y366" s="111">
        <v>2.23</v>
      </c>
      <c r="Z366" s="111">
        <v>2.2200000000000002</v>
      </c>
      <c r="AA366" s="30"/>
      <c r="AB366" s="34"/>
      <c r="AC366" s="25">
        <f t="shared" si="1060"/>
        <v>10.449999999999989</v>
      </c>
      <c r="AD366" s="25">
        <f t="shared" si="1087"/>
        <v>-4.1500000000000057</v>
      </c>
      <c r="AE366" s="25">
        <f t="shared" si="1061"/>
        <v>-18.950000000000017</v>
      </c>
      <c r="AF366" s="30">
        <f t="shared" si="1043"/>
        <v>14.549999999999983</v>
      </c>
      <c r="AH366" s="25">
        <f t="shared" si="1088"/>
        <v>4.7000000000000028</v>
      </c>
      <c r="AI366" s="25">
        <f t="shared" si="1062"/>
        <v>3.5</v>
      </c>
      <c r="AJ366" s="30"/>
      <c r="AK366" s="25">
        <f t="shared" si="1063"/>
        <v>4.9999999999999822E-2</v>
      </c>
      <c r="AL366" s="25">
        <f t="shared" si="1064"/>
        <v>-2.0000000000000018E-2</v>
      </c>
      <c r="AM366" s="25">
        <f t="shared" si="1065"/>
        <v>-2.9999999999999805E-2</v>
      </c>
      <c r="AN366" s="30"/>
      <c r="AO366" s="25">
        <f t="shared" si="1066"/>
        <v>0.14014999999999933</v>
      </c>
      <c r="AP366" s="25">
        <f t="shared" si="1067"/>
        <v>-3.3150000000000013E-2</v>
      </c>
      <c r="AQ366" s="25">
        <f t="shared" si="1068"/>
        <v>-0.29764999999999997</v>
      </c>
      <c r="AR366" s="30">
        <f t="shared" si="1069"/>
        <v>-0.25365000000000038</v>
      </c>
      <c r="AS366" s="25">
        <f t="shared" si="1070"/>
        <v>0.10632410714285714</v>
      </c>
      <c r="AT366" s="25">
        <f t="shared" si="1071"/>
        <v>0.10882678571428571</v>
      </c>
      <c r="AU366" s="25">
        <f t="shared" si="1072"/>
        <v>0.10573214285714286</v>
      </c>
      <c r="AV366" s="25">
        <f t="shared" si="1073"/>
        <v>0.10100892857142858</v>
      </c>
      <c r="AW366" s="30">
        <f t="shared" si="1074"/>
        <v>0.10179464285714286</v>
      </c>
      <c r="AX366" s="4">
        <f t="shared" si="1075"/>
        <v>1.0423318189833981</v>
      </c>
      <c r="AY366" s="4">
        <f t="shared" si="1076"/>
        <v>1.0663734965459528</v>
      </c>
      <c r="AZ366" s="4">
        <f t="shared" si="1077"/>
        <v>1.0285424759331194</v>
      </c>
      <c r="BA366" s="4">
        <f t="shared" si="1078"/>
        <v>1.0033766463360734</v>
      </c>
      <c r="BB366" s="10">
        <f t="shared" si="1079"/>
        <v>1.1601789316726603</v>
      </c>
      <c r="BC366" s="4">
        <f t="shared" si="1080"/>
        <v>0.3399981525490624</v>
      </c>
      <c r="BD366" s="4"/>
      <c r="BE366" s="4">
        <f t="shared" si="1081"/>
        <v>0.36412768113494343</v>
      </c>
      <c r="BF366" s="4">
        <f t="shared" si="1082"/>
        <v>0.37521435516662238</v>
      </c>
      <c r="BG366" s="10"/>
      <c r="BH366" s="4">
        <f t="shared" si="1083"/>
        <v>0.3261899390931649</v>
      </c>
      <c r="BI366" s="4"/>
      <c r="BJ366" s="4">
        <f t="shared" si="1084"/>
        <v>0.35402298850574715</v>
      </c>
      <c r="BK366" s="4">
        <f t="shared" si="1085"/>
        <v>0.37395165268870251</v>
      </c>
      <c r="BL366" s="10"/>
      <c r="BM366" s="35">
        <f t="shared" si="1086"/>
        <v>2.0839525000000001</v>
      </c>
    </row>
    <row r="367" spans="1:65" x14ac:dyDescent="0.2">
      <c r="A367" s="116" t="s">
        <v>405</v>
      </c>
      <c r="B367" s="115">
        <v>41509</v>
      </c>
      <c r="C367" s="25">
        <v>6.2234999999999996</v>
      </c>
      <c r="D367" s="25">
        <v>6.3085000000000004</v>
      </c>
      <c r="E367" s="25">
        <v>6.2004999999999999</v>
      </c>
      <c r="F367" s="25">
        <v>5.9074999999999998</v>
      </c>
      <c r="G367" s="30">
        <v>5.9775</v>
      </c>
      <c r="H367" s="25">
        <v>223.5</v>
      </c>
      <c r="I367" s="25">
        <v>228.3</v>
      </c>
      <c r="J367" s="25">
        <v>219.5</v>
      </c>
      <c r="K367" s="25">
        <v>206.95</v>
      </c>
      <c r="L367" s="30">
        <v>237.3</v>
      </c>
      <c r="M367" s="25">
        <v>105.55</v>
      </c>
      <c r="N367" s="111">
        <v>105.6</v>
      </c>
      <c r="O367" s="111">
        <v>109.3</v>
      </c>
      <c r="P367" s="111">
        <v>107.55</v>
      </c>
      <c r="Q367" s="113">
        <v>114.8</v>
      </c>
      <c r="R367" s="111">
        <v>71.599999999999994</v>
      </c>
      <c r="S367" s="111"/>
      <c r="T367" s="111">
        <v>79.5</v>
      </c>
      <c r="U367" s="111">
        <v>76</v>
      </c>
      <c r="V367" s="30"/>
      <c r="W367" s="111">
        <v>2.2599999999999998</v>
      </c>
      <c r="X367" s="111">
        <v>2.3199999999999998</v>
      </c>
      <c r="Y367" s="111">
        <v>2.2599999999999998</v>
      </c>
      <c r="Z367" s="111">
        <v>2.2799999999999998</v>
      </c>
      <c r="AA367" s="30"/>
      <c r="AB367" s="34"/>
      <c r="AC367" s="25">
        <f t="shared" ref="AC367:AC369" si="1089">I367-H367</f>
        <v>4.8000000000000114</v>
      </c>
      <c r="AD367" s="25">
        <f t="shared" ref="AD367:AD369" si="1090">J367-H367</f>
        <v>-4</v>
      </c>
      <c r="AE367" s="25">
        <f t="shared" ref="AE367:AE369" si="1091">K367-$H367</f>
        <v>-16.550000000000011</v>
      </c>
      <c r="AF367" s="30">
        <f t="shared" ref="AF367:AF369" si="1092">L367-$H367</f>
        <v>13.800000000000011</v>
      </c>
      <c r="AH367" s="25">
        <f t="shared" ref="AH367:AH369" si="1093">T367-R367</f>
        <v>7.9000000000000057</v>
      </c>
      <c r="AI367" s="25">
        <f t="shared" ref="AI367:AI369" si="1094">U367-R367</f>
        <v>4.4000000000000057</v>
      </c>
      <c r="AJ367" s="30"/>
      <c r="AK367" s="25">
        <f t="shared" ref="AK367:AK369" si="1095">X367-W367</f>
        <v>6.0000000000000053E-2</v>
      </c>
      <c r="AL367" s="25">
        <f t="shared" ref="AL367:AL369" si="1096">Y367-W367</f>
        <v>0</v>
      </c>
      <c r="AM367" s="25">
        <f t="shared" ref="AM367:AM369" si="1097">Z367-W367</f>
        <v>2.0000000000000018E-2</v>
      </c>
      <c r="AN367" s="30"/>
      <c r="AO367" s="25">
        <f t="shared" ref="AO367:AO369" si="1098">D367-$C367</f>
        <v>8.5000000000000853E-2</v>
      </c>
      <c r="AP367" s="25">
        <f t="shared" ref="AP367:AP369" si="1099">E367-$C367</f>
        <v>-2.2999999999999687E-2</v>
      </c>
      <c r="AQ367" s="25">
        <f t="shared" ref="AQ367:AQ369" si="1100">F367-$C367</f>
        <v>-0.31599999999999984</v>
      </c>
      <c r="AR367" s="30">
        <f t="shared" ref="AR367:AR369" si="1101">G367-$C367</f>
        <v>-0.24599999999999955</v>
      </c>
      <c r="AS367" s="25">
        <f t="shared" ref="AS367:AS369" si="1102">C367/56</f>
        <v>0.11113392857142856</v>
      </c>
      <c r="AT367" s="25">
        <f t="shared" ref="AT367:AT369" si="1103">D367/56</f>
        <v>0.11265178571428572</v>
      </c>
      <c r="AU367" s="25">
        <f t="shared" ref="AU367:AU369" si="1104">E367/56</f>
        <v>0.11072321428571429</v>
      </c>
      <c r="AV367" s="25">
        <f t="shared" ref="AV367:AV369" si="1105">F367/56</f>
        <v>0.10549107142857142</v>
      </c>
      <c r="AW367" s="30">
        <f t="shared" ref="AW367:AW369" si="1106">G367/56</f>
        <v>0.10674107142857144</v>
      </c>
      <c r="AX367" s="4">
        <f t="shared" ref="AX367:AX369" si="1107">(H367/2000)/AS367</f>
        <v>1.0055435044589058</v>
      </c>
      <c r="AY367" s="4">
        <f t="shared" ref="AY367:AY369" si="1108">(I367/2000)/AT367</f>
        <v>1.0132995165253229</v>
      </c>
      <c r="AZ367" s="4">
        <f t="shared" ref="AZ367:AZ369" si="1109">(J367/2000)/AU367</f>
        <v>0.99121038625917268</v>
      </c>
      <c r="BA367" s="4">
        <f t="shared" ref="BA367:BA369" si="1110">(K367/2000)/AV367</f>
        <v>0.98088870080406265</v>
      </c>
      <c r="BB367" s="10">
        <f t="shared" ref="BB367:BB369" si="1111">(L367/2000)/AW367</f>
        <v>1.1115683814303638</v>
      </c>
      <c r="BC367" s="4">
        <f t="shared" ref="BC367:BC369" si="1112">(R367/2000)/AS367</f>
        <v>0.32213384751345708</v>
      </c>
      <c r="BD367" s="4"/>
      <c r="BE367" s="4">
        <f t="shared" ref="BE367:BE369" si="1113">(T367/2000)/AU367</f>
        <v>0.3590033061849851</v>
      </c>
      <c r="BF367" s="4">
        <f t="shared" ref="BF367:BF369" si="1114">(U367/2000)/AV367</f>
        <v>0.36022005924672029</v>
      </c>
      <c r="BG367" s="10"/>
      <c r="BH367" s="4">
        <f t="shared" ref="BH367:BH369" si="1115">R367/H367</f>
        <v>0.32035794183445188</v>
      </c>
      <c r="BI367" s="4"/>
      <c r="BJ367" s="4">
        <f t="shared" ref="BJ367:BJ369" si="1116">T367/J367</f>
        <v>0.36218678815489752</v>
      </c>
      <c r="BK367" s="4">
        <f t="shared" ref="BK367:BK369" si="1117">U367/K367</f>
        <v>0.36723846339695582</v>
      </c>
      <c r="BL367" s="10"/>
      <c r="BM367" s="35">
        <f t="shared" ref="BM367:BM369" si="1118">C367*0.35</f>
        <v>2.1782249999999999</v>
      </c>
    </row>
    <row r="368" spans="1:65" x14ac:dyDescent="0.2">
      <c r="A368" s="116" t="s">
        <v>406</v>
      </c>
      <c r="B368" s="115">
        <v>41516</v>
      </c>
      <c r="C368" s="25">
        <v>6.29725</v>
      </c>
      <c r="D368" s="25">
        <v>6.4865000000000004</v>
      </c>
      <c r="E368" s="25">
        <v>6.3292999999999999</v>
      </c>
      <c r="F368" s="25">
        <v>6.02</v>
      </c>
      <c r="G368" s="30">
        <v>6.2243000000000004</v>
      </c>
      <c r="H368" s="25">
        <v>225</v>
      </c>
      <c r="I368" s="25">
        <v>234.3</v>
      </c>
      <c r="J368" s="25">
        <v>222.5</v>
      </c>
      <c r="K368" s="25">
        <v>209.6</v>
      </c>
      <c r="L368" s="30">
        <v>239.5</v>
      </c>
      <c r="M368" s="25">
        <v>103.9</v>
      </c>
      <c r="N368" s="25">
        <v>113</v>
      </c>
      <c r="O368" s="25">
        <v>112.5</v>
      </c>
      <c r="P368" s="25">
        <v>109.2</v>
      </c>
      <c r="Q368" s="30">
        <v>115.8</v>
      </c>
      <c r="R368" s="25">
        <v>72.2</v>
      </c>
      <c r="T368" s="25">
        <v>80.400000000000006</v>
      </c>
      <c r="U368" s="25">
        <v>76.8</v>
      </c>
      <c r="V368" s="30"/>
      <c r="W368" s="25">
        <v>2.38</v>
      </c>
      <c r="X368" s="25">
        <v>2.46</v>
      </c>
      <c r="Y368" s="25">
        <v>2.38</v>
      </c>
      <c r="Z368" s="25">
        <v>2.4</v>
      </c>
      <c r="AA368" s="30"/>
      <c r="AB368" s="34"/>
      <c r="AC368" s="25">
        <f t="shared" si="1089"/>
        <v>9.3000000000000114</v>
      </c>
      <c r="AD368" s="25">
        <f t="shared" si="1090"/>
        <v>-2.5</v>
      </c>
      <c r="AE368" s="25">
        <f t="shared" si="1091"/>
        <v>-15.400000000000006</v>
      </c>
      <c r="AF368" s="30">
        <f t="shared" si="1092"/>
        <v>14.5</v>
      </c>
      <c r="AH368" s="25">
        <f t="shared" si="1093"/>
        <v>8.2000000000000028</v>
      </c>
      <c r="AI368" s="25">
        <f t="shared" si="1094"/>
        <v>4.5999999999999943</v>
      </c>
      <c r="AJ368" s="30"/>
      <c r="AK368" s="25">
        <f t="shared" si="1095"/>
        <v>8.0000000000000071E-2</v>
      </c>
      <c r="AL368" s="25">
        <f t="shared" si="1096"/>
        <v>0</v>
      </c>
      <c r="AM368" s="25">
        <f t="shared" si="1097"/>
        <v>2.0000000000000018E-2</v>
      </c>
      <c r="AN368" s="30"/>
      <c r="AO368" s="25">
        <f t="shared" si="1098"/>
        <v>0.18925000000000036</v>
      </c>
      <c r="AP368" s="25">
        <f t="shared" si="1099"/>
        <v>3.2049999999999912E-2</v>
      </c>
      <c r="AQ368" s="25">
        <f t="shared" si="1100"/>
        <v>-0.27725000000000044</v>
      </c>
      <c r="AR368" s="30">
        <f t="shared" si="1101"/>
        <v>-7.2949999999999626E-2</v>
      </c>
      <c r="AS368" s="25">
        <f t="shared" si="1102"/>
        <v>0.11245089285714285</v>
      </c>
      <c r="AT368" s="25">
        <f t="shared" si="1103"/>
        <v>0.11583035714285715</v>
      </c>
      <c r="AU368" s="25">
        <f t="shared" si="1104"/>
        <v>0.11302321428571428</v>
      </c>
      <c r="AV368" s="25">
        <f t="shared" si="1105"/>
        <v>0.1075</v>
      </c>
      <c r="AW368" s="30">
        <f t="shared" si="1106"/>
        <v>0.11114821428571429</v>
      </c>
      <c r="AX368" s="4">
        <f t="shared" si="1107"/>
        <v>1.0004366985588948</v>
      </c>
      <c r="AY368" s="4">
        <f t="shared" si="1108"/>
        <v>1.0113928929314731</v>
      </c>
      <c r="AZ368" s="4">
        <f t="shared" si="1109"/>
        <v>0.98431106125479917</v>
      </c>
      <c r="BA368" s="4">
        <f t="shared" si="1110"/>
        <v>0.97488372093023246</v>
      </c>
      <c r="BB368" s="10">
        <f t="shared" si="1111"/>
        <v>1.0773902286200856</v>
      </c>
      <c r="BC368" s="4">
        <f t="shared" si="1112"/>
        <v>0.321029020604232</v>
      </c>
      <c r="BD368" s="4"/>
      <c r="BE368" s="4">
        <f t="shared" si="1113"/>
        <v>0.35567914303319481</v>
      </c>
      <c r="BF368" s="4">
        <f t="shared" si="1114"/>
        <v>0.35720930232558135</v>
      </c>
      <c r="BG368" s="10"/>
      <c r="BH368" s="4">
        <f t="shared" si="1115"/>
        <v>0.32088888888888889</v>
      </c>
      <c r="BI368" s="4"/>
      <c r="BJ368" s="4">
        <f t="shared" si="1116"/>
        <v>0.36134831460674161</v>
      </c>
      <c r="BK368" s="4">
        <f t="shared" si="1117"/>
        <v>0.36641221374045801</v>
      </c>
      <c r="BL368" s="10"/>
      <c r="BM368" s="35">
        <f t="shared" si="1118"/>
        <v>2.2040374999999996</v>
      </c>
    </row>
    <row r="369" spans="1:65" x14ac:dyDescent="0.2">
      <c r="A369" s="116" t="s">
        <v>404</v>
      </c>
      <c r="B369" s="115">
        <v>41523</v>
      </c>
      <c r="C369" s="25">
        <v>5.6087500000000006</v>
      </c>
      <c r="D369" s="25">
        <v>5.9694000000000003</v>
      </c>
      <c r="E369" s="25">
        <v>5.6256000000000004</v>
      </c>
      <c r="F369" s="25">
        <v>5.4302999999999999</v>
      </c>
      <c r="G369" s="30">
        <v>6.0659000000000001</v>
      </c>
      <c r="H369" s="25">
        <v>226.03</v>
      </c>
      <c r="I369" s="25">
        <v>233.63</v>
      </c>
      <c r="J369" s="25">
        <v>218.5</v>
      </c>
      <c r="K369" s="25">
        <v>207.25</v>
      </c>
      <c r="L369" s="30">
        <v>239</v>
      </c>
      <c r="M369" s="25">
        <v>104.69</v>
      </c>
      <c r="N369" s="25">
        <v>111.75</v>
      </c>
      <c r="O369" s="25">
        <v>109</v>
      </c>
      <c r="P369" s="25">
        <v>108.63</v>
      </c>
      <c r="Q369" s="30">
        <v>115.5</v>
      </c>
      <c r="R369" s="25">
        <v>74.75</v>
      </c>
      <c r="T369" s="25">
        <v>82.5</v>
      </c>
      <c r="U369" s="25">
        <v>76.31</v>
      </c>
      <c r="V369" s="30"/>
      <c r="W369" s="25">
        <v>2.58</v>
      </c>
      <c r="X369" s="25">
        <v>2.67</v>
      </c>
      <c r="Y369" s="25">
        <v>2.58</v>
      </c>
      <c r="Z369" s="25">
        <v>2.66</v>
      </c>
      <c r="AA369" s="30"/>
      <c r="AB369" s="34"/>
      <c r="AC369" s="25">
        <f t="shared" si="1089"/>
        <v>7.5999999999999943</v>
      </c>
      <c r="AD369" s="25">
        <f t="shared" si="1090"/>
        <v>-7.5300000000000011</v>
      </c>
      <c r="AE369" s="25">
        <f t="shared" si="1091"/>
        <v>-18.78</v>
      </c>
      <c r="AF369" s="30">
        <f t="shared" si="1092"/>
        <v>12.969999999999999</v>
      </c>
      <c r="AH369" s="25">
        <f t="shared" si="1093"/>
        <v>7.75</v>
      </c>
      <c r="AI369" s="25">
        <f t="shared" si="1094"/>
        <v>1.5600000000000023</v>
      </c>
      <c r="AJ369" s="30"/>
      <c r="AK369" s="25">
        <f t="shared" si="1095"/>
        <v>8.9999999999999858E-2</v>
      </c>
      <c r="AL369" s="25">
        <f t="shared" si="1096"/>
        <v>0</v>
      </c>
      <c r="AM369" s="25">
        <f t="shared" si="1097"/>
        <v>8.0000000000000071E-2</v>
      </c>
      <c r="AN369" s="30"/>
      <c r="AO369" s="25">
        <f t="shared" si="1098"/>
        <v>0.36064999999999969</v>
      </c>
      <c r="AP369" s="25">
        <f t="shared" si="1099"/>
        <v>1.684999999999981E-2</v>
      </c>
      <c r="AQ369" s="25">
        <f t="shared" si="1100"/>
        <v>-0.17845000000000066</v>
      </c>
      <c r="AR369" s="30">
        <f t="shared" si="1101"/>
        <v>0.4571499999999995</v>
      </c>
      <c r="AS369" s="25">
        <f t="shared" si="1102"/>
        <v>0.10015625000000002</v>
      </c>
      <c r="AT369" s="25">
        <f t="shared" si="1103"/>
        <v>0.10659642857142858</v>
      </c>
      <c r="AU369" s="25">
        <f t="shared" si="1104"/>
        <v>0.10045714285714287</v>
      </c>
      <c r="AV369" s="25">
        <f t="shared" si="1105"/>
        <v>9.6969642857142851E-2</v>
      </c>
      <c r="AW369" s="30">
        <f t="shared" si="1106"/>
        <v>0.10831964285714286</v>
      </c>
      <c r="AX369" s="4">
        <f t="shared" si="1107"/>
        <v>1.1283868954758189</v>
      </c>
      <c r="AY369" s="4">
        <f t="shared" si="1108"/>
        <v>1.0958622307099541</v>
      </c>
      <c r="AZ369" s="4">
        <f t="shared" si="1109"/>
        <v>1.0875284414106938</v>
      </c>
      <c r="BA369" s="4">
        <f t="shared" si="1110"/>
        <v>1.0686334088356075</v>
      </c>
      <c r="BB369" s="10">
        <f t="shared" si="1111"/>
        <v>1.10321634052655</v>
      </c>
      <c r="BC369" s="4">
        <f t="shared" si="1112"/>
        <v>0.37316692667706702</v>
      </c>
      <c r="BD369" s="4"/>
      <c r="BE369" s="4">
        <f t="shared" si="1113"/>
        <v>0.41062286689419791</v>
      </c>
      <c r="BF369" s="4">
        <f t="shared" si="1114"/>
        <v>0.39347365707235332</v>
      </c>
      <c r="BG369" s="10"/>
      <c r="BH369" s="4">
        <f t="shared" si="1115"/>
        <v>0.33070831305578907</v>
      </c>
      <c r="BI369" s="4"/>
      <c r="BJ369" s="4">
        <f t="shared" si="1116"/>
        <v>0.37757437070938216</v>
      </c>
      <c r="BK369" s="4">
        <f t="shared" si="1117"/>
        <v>0.36820265379975875</v>
      </c>
      <c r="BL369" s="10"/>
      <c r="BM369" s="35">
        <f t="shared" si="1118"/>
        <v>1.9630625000000002</v>
      </c>
    </row>
    <row r="370" spans="1:65" x14ac:dyDescent="0.2">
      <c r="A370" s="103" t="s">
        <v>407</v>
      </c>
      <c r="B370" s="115">
        <v>41530</v>
      </c>
      <c r="C370" s="25">
        <v>5.2530000000000001</v>
      </c>
      <c r="D370" s="25">
        <v>5.2770000000000001</v>
      </c>
      <c r="E370" s="25">
        <v>5.3259999999999996</v>
      </c>
      <c r="F370" s="25">
        <v>5.0140000000000002</v>
      </c>
      <c r="G370" s="30">
        <v>5.3369999999999997</v>
      </c>
      <c r="H370" s="25">
        <v>223.125</v>
      </c>
      <c r="I370" s="25">
        <v>231.2</v>
      </c>
      <c r="J370" s="25">
        <v>217.3</v>
      </c>
      <c r="K370" s="25">
        <v>205</v>
      </c>
      <c r="L370" s="30">
        <v>236.6</v>
      </c>
      <c r="M370" s="25">
        <v>105.55000000000001</v>
      </c>
      <c r="N370" s="25">
        <v>112.2</v>
      </c>
      <c r="O370" s="25">
        <v>107.8</v>
      </c>
      <c r="P370" s="25">
        <v>107</v>
      </c>
      <c r="Q370" s="30">
        <v>114.7</v>
      </c>
      <c r="R370" s="25">
        <v>72.7</v>
      </c>
      <c r="T370" s="25">
        <v>82.1</v>
      </c>
      <c r="U370" s="25">
        <v>73.55</v>
      </c>
      <c r="V370" s="30" t="s">
        <v>15</v>
      </c>
      <c r="W370" s="25">
        <v>2.48</v>
      </c>
      <c r="X370" s="25">
        <v>2.54</v>
      </c>
      <c r="Y370" s="25">
        <v>2.48</v>
      </c>
      <c r="Z370" s="25">
        <v>2.4700000000000002</v>
      </c>
      <c r="AA370" s="30"/>
      <c r="AB370" s="34"/>
      <c r="AC370" s="25">
        <f t="shared" ref="AC370:AC377" si="1119">I370-H370</f>
        <v>8.0749999999999886</v>
      </c>
      <c r="AD370" s="25">
        <f t="shared" ref="AD370:AD377" si="1120">J370-H370</f>
        <v>-5.8249999999999886</v>
      </c>
      <c r="AE370" s="25">
        <f t="shared" ref="AE370:AE377" si="1121">K370-$H370</f>
        <v>-18.125</v>
      </c>
      <c r="AF370" s="30">
        <f t="shared" ref="AF370:AF377" si="1122">L370-$H370</f>
        <v>13.474999999999994</v>
      </c>
      <c r="AH370" s="25">
        <f t="shared" ref="AH370:AH377" si="1123">T370-R370</f>
        <v>9.3999999999999915</v>
      </c>
      <c r="AI370" s="25">
        <f t="shared" ref="AI370:AI377" si="1124">U370-R370</f>
        <v>0.84999999999999432</v>
      </c>
      <c r="AJ370" s="30"/>
      <c r="AK370" s="25">
        <f t="shared" ref="AK370:AK377" si="1125">X370-W370</f>
        <v>6.0000000000000053E-2</v>
      </c>
      <c r="AL370" s="25">
        <f t="shared" ref="AL370:AL377" si="1126">Y370-W370</f>
        <v>0</v>
      </c>
      <c r="AM370" s="25">
        <f t="shared" ref="AM370:AM377" si="1127">Z370-W370</f>
        <v>-9.9999999999997868E-3</v>
      </c>
      <c r="AN370" s="30"/>
      <c r="AO370" s="25">
        <f t="shared" ref="AO370:AO377" si="1128">D370-$C370</f>
        <v>2.4000000000000021E-2</v>
      </c>
      <c r="AP370" s="25">
        <f t="shared" ref="AP370:AP377" si="1129">E370-$C370</f>
        <v>7.299999999999951E-2</v>
      </c>
      <c r="AQ370" s="25">
        <f t="shared" ref="AQ370:AQ377" si="1130">F370-$C370</f>
        <v>-0.23899999999999988</v>
      </c>
      <c r="AR370" s="30">
        <f t="shared" ref="AR370:AR377" si="1131">G370-$C370</f>
        <v>8.3999999999999631E-2</v>
      </c>
      <c r="AS370" s="25">
        <f t="shared" ref="AS370:AS377" si="1132">C370/56</f>
        <v>9.3803571428571431E-2</v>
      </c>
      <c r="AT370" s="25">
        <f t="shared" ref="AT370:AT377" si="1133">D370/56</f>
        <v>9.4232142857142862E-2</v>
      </c>
      <c r="AU370" s="25">
        <f t="shared" ref="AU370:AU377" si="1134">E370/56</f>
        <v>9.5107142857142848E-2</v>
      </c>
      <c r="AV370" s="25">
        <f t="shared" ref="AV370:AV377" si="1135">F370/56</f>
        <v>8.9535714285714288E-2</v>
      </c>
      <c r="AW370" s="30">
        <f t="shared" ref="AW370:AW377" si="1136">G370/56</f>
        <v>9.5303571428571418E-2</v>
      </c>
      <c r="AX370" s="4">
        <f t="shared" ref="AX370:AX377" si="1137">(H370/2000)/AS370</f>
        <v>1.1893203883495145</v>
      </c>
      <c r="AY370" s="4">
        <f t="shared" ref="AY370:AY377" si="1138">(I370/2000)/AT370</f>
        <v>1.2267576274398331</v>
      </c>
      <c r="AZ370" s="4">
        <f t="shared" ref="AZ370:AZ377" si="1139">(J370/2000)/AU370</f>
        <v>1.1423957942170486</v>
      </c>
      <c r="BA370" s="4">
        <f t="shared" ref="BA370:BA377" si="1140">(K370/2000)/AV370</f>
        <v>1.1447945751894695</v>
      </c>
      <c r="BB370" s="10">
        <f t="shared" ref="BB370:BB377" si="1141">(L370/2000)/AW370</f>
        <v>1.2412966085816004</v>
      </c>
      <c r="BC370" s="4">
        <f t="shared" ref="BC370:BC377" si="1142">(R370/2000)/AS370</f>
        <v>0.38751189796306873</v>
      </c>
      <c r="BD370" s="4"/>
      <c r="BE370" s="4">
        <f t="shared" ref="BE370:BE377" si="1143">(T370/2000)/AU370</f>
        <v>0.43161847540368004</v>
      </c>
      <c r="BF370" s="4">
        <f t="shared" ref="BF370:BF377" si="1144">(U370/2000)/AV370</f>
        <v>0.41072995612285595</v>
      </c>
      <c r="BG370" s="10"/>
      <c r="BH370" s="4">
        <f t="shared" ref="BH370:BH377" si="1145">R370/H370</f>
        <v>0.32582633053221288</v>
      </c>
      <c r="BI370" s="4"/>
      <c r="BJ370" s="4">
        <f t="shared" ref="BJ370:BJ377" si="1146">T370/J370</f>
        <v>0.37781868384721579</v>
      </c>
      <c r="BK370" s="4">
        <f t="shared" ref="BK370:BK377" si="1147">U370/K370</f>
        <v>0.35878048780487803</v>
      </c>
      <c r="BL370" s="10"/>
      <c r="BM370" s="35">
        <f t="shared" ref="BM370:BM377" si="1148">C370*0.35</f>
        <v>1.8385499999999999</v>
      </c>
    </row>
    <row r="371" spans="1:65" x14ac:dyDescent="0.2">
      <c r="A371" s="103" t="s">
        <v>408</v>
      </c>
      <c r="B371" s="115">
        <v>41537</v>
      </c>
      <c r="C371" s="25">
        <v>4.9674500000000004</v>
      </c>
      <c r="D371" s="25">
        <v>4.6005000000000003</v>
      </c>
      <c r="E371" s="25">
        <v>4.8304999999999998</v>
      </c>
      <c r="F371" s="25">
        <v>4.6135000000000002</v>
      </c>
      <c r="G371" s="30">
        <v>4.6784999999999997</v>
      </c>
      <c r="H371" s="25">
        <v>216.85</v>
      </c>
      <c r="I371" s="25">
        <v>228.4</v>
      </c>
      <c r="J371" s="25">
        <v>213.25</v>
      </c>
      <c r="K371" s="25">
        <v>203.1</v>
      </c>
      <c r="L371" s="30">
        <v>234.4</v>
      </c>
      <c r="M371" s="25">
        <v>102.4</v>
      </c>
      <c r="N371" s="25">
        <v>112</v>
      </c>
      <c r="O371" s="25">
        <v>106</v>
      </c>
      <c r="P371" s="25">
        <v>105.7</v>
      </c>
      <c r="Q371" s="30">
        <v>112.9</v>
      </c>
      <c r="R371" s="25">
        <v>67.2</v>
      </c>
      <c r="T371" s="25">
        <v>75.25</v>
      </c>
      <c r="U371" s="25">
        <v>70.2</v>
      </c>
      <c r="V371" s="30" t="s">
        <v>15</v>
      </c>
      <c r="W371" s="25">
        <v>2.2999999999999998</v>
      </c>
      <c r="X371" s="25">
        <v>2.37</v>
      </c>
      <c r="Y371" s="25">
        <v>2.2999999999999998</v>
      </c>
      <c r="Z371" s="25">
        <v>2.27</v>
      </c>
      <c r="AA371" s="30"/>
      <c r="AB371" s="34"/>
      <c r="AC371" s="25">
        <f t="shared" si="1119"/>
        <v>11.550000000000011</v>
      </c>
      <c r="AD371" s="25">
        <f t="shared" si="1120"/>
        <v>-3.5999999999999943</v>
      </c>
      <c r="AE371" s="25">
        <f t="shared" si="1121"/>
        <v>-13.75</v>
      </c>
      <c r="AF371" s="30">
        <f t="shared" si="1122"/>
        <v>17.550000000000011</v>
      </c>
      <c r="AH371" s="25">
        <f t="shared" si="1123"/>
        <v>8.0499999999999972</v>
      </c>
      <c r="AI371" s="25">
        <f t="shared" si="1124"/>
        <v>3</v>
      </c>
      <c r="AJ371" s="30"/>
      <c r="AK371" s="25">
        <f t="shared" si="1125"/>
        <v>7.0000000000000284E-2</v>
      </c>
      <c r="AL371" s="25">
        <f t="shared" si="1126"/>
        <v>0</v>
      </c>
      <c r="AM371" s="25">
        <f t="shared" si="1127"/>
        <v>-2.9999999999999805E-2</v>
      </c>
      <c r="AN371" s="30"/>
      <c r="AO371" s="25">
        <f t="shared" si="1128"/>
        <v>-0.36695000000000011</v>
      </c>
      <c r="AP371" s="25">
        <f t="shared" si="1129"/>
        <v>-0.13695000000000057</v>
      </c>
      <c r="AQ371" s="25">
        <f t="shared" si="1130"/>
        <v>-0.35395000000000021</v>
      </c>
      <c r="AR371" s="30">
        <f t="shared" si="1131"/>
        <v>-0.28895000000000071</v>
      </c>
      <c r="AS371" s="25">
        <f t="shared" si="1132"/>
        <v>8.8704464285714296E-2</v>
      </c>
      <c r="AT371" s="25">
        <f t="shared" si="1133"/>
        <v>8.2151785714285719E-2</v>
      </c>
      <c r="AU371" s="25">
        <f t="shared" si="1134"/>
        <v>8.625892857142857E-2</v>
      </c>
      <c r="AV371" s="25">
        <f t="shared" si="1135"/>
        <v>8.238392857142858E-2</v>
      </c>
      <c r="AW371" s="30">
        <f t="shared" si="1136"/>
        <v>8.3544642857142845E-2</v>
      </c>
      <c r="AX371" s="4">
        <f t="shared" si="1137"/>
        <v>1.2223172855287923</v>
      </c>
      <c r="AY371" s="4">
        <f t="shared" si="1138"/>
        <v>1.3901097706771002</v>
      </c>
      <c r="AZ371" s="4">
        <f t="shared" si="1139"/>
        <v>1.2361039229893385</v>
      </c>
      <c r="BA371" s="4">
        <f t="shared" si="1140"/>
        <v>1.2326433293594883</v>
      </c>
      <c r="BB371" s="10">
        <f t="shared" si="1141"/>
        <v>1.4028427914930002</v>
      </c>
      <c r="BC371" s="4">
        <f t="shared" si="1142"/>
        <v>0.37878589618415887</v>
      </c>
      <c r="BD371" s="4"/>
      <c r="BE371" s="4">
        <f t="shared" si="1143"/>
        <v>0.43618673015215814</v>
      </c>
      <c r="BF371" s="4">
        <f t="shared" si="1144"/>
        <v>0.42605397203858236</v>
      </c>
      <c r="BG371" s="10"/>
      <c r="BH371" s="4">
        <f t="shared" si="1145"/>
        <v>0.30989163015909615</v>
      </c>
      <c r="BI371" s="4"/>
      <c r="BJ371" s="4">
        <f t="shared" si="1146"/>
        <v>0.35287221570926142</v>
      </c>
      <c r="BK371" s="4">
        <f t="shared" si="1147"/>
        <v>0.34564254062038408</v>
      </c>
      <c r="BL371" s="10"/>
      <c r="BM371" s="35">
        <f t="shared" si="1148"/>
        <v>1.7386075000000001</v>
      </c>
    </row>
    <row r="372" spans="1:65" x14ac:dyDescent="0.2">
      <c r="A372" s="103" t="s">
        <v>409</v>
      </c>
      <c r="B372" s="115">
        <v>41544</v>
      </c>
      <c r="C372" s="25">
        <v>4.91</v>
      </c>
      <c r="D372" s="25">
        <v>4.4820000000000002</v>
      </c>
      <c r="E372" s="25">
        <v>4.7640000000000002</v>
      </c>
      <c r="F372" s="25">
        <v>4.4960000000000004</v>
      </c>
      <c r="G372" s="30">
        <v>4.694</v>
      </c>
      <c r="H372" s="25">
        <v>211.89999999999998</v>
      </c>
      <c r="I372" s="25">
        <v>226.5</v>
      </c>
      <c r="J372" s="25">
        <v>212.5</v>
      </c>
      <c r="K372" s="25">
        <v>198.2</v>
      </c>
      <c r="L372" s="30">
        <v>232.8</v>
      </c>
      <c r="M372" s="25">
        <v>99</v>
      </c>
      <c r="N372" s="25">
        <v>109</v>
      </c>
      <c r="O372" s="25">
        <v>103.1</v>
      </c>
      <c r="P372" s="25">
        <v>99.7</v>
      </c>
      <c r="Q372" s="30">
        <v>110.9</v>
      </c>
      <c r="R372" s="25">
        <v>65.5</v>
      </c>
      <c r="T372" s="25">
        <v>71.400000000000006</v>
      </c>
      <c r="U372" s="25">
        <v>65.400000000000006</v>
      </c>
      <c r="V372" s="30" t="s">
        <v>15</v>
      </c>
      <c r="W372" s="25">
        <v>2.11</v>
      </c>
      <c r="X372" s="25">
        <v>2.23</v>
      </c>
      <c r="Y372" s="25">
        <v>2.1</v>
      </c>
      <c r="Z372" s="25">
        <v>2.0499999999999998</v>
      </c>
      <c r="AA372" s="30"/>
      <c r="AB372" s="34"/>
      <c r="AC372" s="25">
        <f t="shared" si="1119"/>
        <v>14.600000000000023</v>
      </c>
      <c r="AD372" s="25">
        <f t="shared" si="1120"/>
        <v>0.60000000000002274</v>
      </c>
      <c r="AE372" s="25">
        <f t="shared" si="1121"/>
        <v>-13.699999999999989</v>
      </c>
      <c r="AF372" s="30">
        <f t="shared" si="1122"/>
        <v>20.900000000000034</v>
      </c>
      <c r="AH372" s="25">
        <f t="shared" si="1123"/>
        <v>5.9000000000000057</v>
      </c>
      <c r="AI372" s="25">
        <f t="shared" si="1124"/>
        <v>-9.9999999999994316E-2</v>
      </c>
      <c r="AJ372" s="30"/>
      <c r="AK372" s="25">
        <f t="shared" si="1125"/>
        <v>0.12000000000000011</v>
      </c>
      <c r="AL372" s="25">
        <f t="shared" si="1126"/>
        <v>-9.9999999999997868E-3</v>
      </c>
      <c r="AM372" s="25">
        <f t="shared" si="1127"/>
        <v>-6.0000000000000053E-2</v>
      </c>
      <c r="AN372" s="30"/>
      <c r="AO372" s="25">
        <f t="shared" si="1128"/>
        <v>-0.42799999999999994</v>
      </c>
      <c r="AP372" s="25">
        <f t="shared" si="1129"/>
        <v>-0.14599999999999991</v>
      </c>
      <c r="AQ372" s="25">
        <f t="shared" si="1130"/>
        <v>-0.4139999999999997</v>
      </c>
      <c r="AR372" s="30">
        <f t="shared" si="1131"/>
        <v>-0.21600000000000019</v>
      </c>
      <c r="AS372" s="25">
        <f t="shared" si="1132"/>
        <v>8.7678571428571425E-2</v>
      </c>
      <c r="AT372" s="25">
        <f t="shared" si="1133"/>
        <v>8.0035714285714293E-2</v>
      </c>
      <c r="AU372" s="25">
        <f t="shared" si="1134"/>
        <v>8.5071428571428576E-2</v>
      </c>
      <c r="AV372" s="25">
        <f t="shared" si="1135"/>
        <v>8.0285714285714294E-2</v>
      </c>
      <c r="AW372" s="30">
        <f t="shared" si="1136"/>
        <v>8.3821428571428575E-2</v>
      </c>
      <c r="AX372" s="4">
        <f t="shared" si="1137"/>
        <v>1.2083910386965375</v>
      </c>
      <c r="AY372" s="4">
        <f t="shared" si="1138"/>
        <v>1.4149933065595715</v>
      </c>
      <c r="AZ372" s="4">
        <f t="shared" si="1139"/>
        <v>1.2489504617968092</v>
      </c>
      <c r="BA372" s="4">
        <f t="shared" si="1140"/>
        <v>1.2343416370106759</v>
      </c>
      <c r="BB372" s="10">
        <f t="shared" si="1141"/>
        <v>1.3886663826161056</v>
      </c>
      <c r="BC372" s="4">
        <f t="shared" si="1142"/>
        <v>0.37352342158859475</v>
      </c>
      <c r="BD372" s="4"/>
      <c r="BE372" s="4">
        <f t="shared" si="1143"/>
        <v>0.41964735516372798</v>
      </c>
      <c r="BF372" s="4">
        <f t="shared" si="1144"/>
        <v>0.40729537366548041</v>
      </c>
      <c r="BG372" s="10"/>
      <c r="BH372" s="4">
        <f t="shared" si="1145"/>
        <v>0.3091080698442662</v>
      </c>
      <c r="BI372" s="4"/>
      <c r="BJ372" s="4">
        <f t="shared" si="1146"/>
        <v>0.33600000000000002</v>
      </c>
      <c r="BK372" s="4">
        <f t="shared" si="1147"/>
        <v>0.32996972754793141</v>
      </c>
      <c r="BL372" s="10"/>
      <c r="BM372" s="35">
        <f t="shared" si="1148"/>
        <v>1.7184999999999999</v>
      </c>
    </row>
    <row r="373" spans="1:65" x14ac:dyDescent="0.2">
      <c r="A373" s="65" t="s">
        <v>410</v>
      </c>
      <c r="B373" s="115">
        <v>41551</v>
      </c>
      <c r="C373" s="25">
        <v>4.8774999999999995</v>
      </c>
      <c r="D373" s="25">
        <v>4.5049999999999999</v>
      </c>
      <c r="E373" s="25">
        <v>4.7750000000000004</v>
      </c>
      <c r="F373" s="25">
        <v>4.3650000000000002</v>
      </c>
      <c r="G373" s="30">
        <v>4.74</v>
      </c>
      <c r="H373" s="25">
        <v>210.5</v>
      </c>
      <c r="I373" s="25">
        <v>225</v>
      </c>
      <c r="J373" s="25">
        <v>212</v>
      </c>
      <c r="K373" s="25">
        <v>193.5</v>
      </c>
      <c r="L373" s="30">
        <v>232.5</v>
      </c>
      <c r="M373" s="25">
        <v>95</v>
      </c>
      <c r="N373" s="25">
        <v>109.5</v>
      </c>
      <c r="O373" s="25">
        <v>102.5</v>
      </c>
      <c r="P373" s="25">
        <v>97</v>
      </c>
      <c r="Q373" s="30">
        <v>110.5</v>
      </c>
      <c r="R373" s="25">
        <v>63.5</v>
      </c>
      <c r="T373" s="25">
        <v>71.5</v>
      </c>
      <c r="U373" s="25">
        <v>65</v>
      </c>
      <c r="V373" s="30" t="s">
        <v>15</v>
      </c>
      <c r="W373" s="25">
        <v>2.15</v>
      </c>
      <c r="X373" s="25">
        <v>2.23</v>
      </c>
      <c r="Y373" s="25">
        <v>2.1</v>
      </c>
      <c r="Z373" s="25">
        <v>2.0499999999999998</v>
      </c>
      <c r="AA373" s="30"/>
      <c r="AB373" s="34"/>
      <c r="AC373" s="25">
        <f t="shared" si="1119"/>
        <v>14.5</v>
      </c>
      <c r="AD373" s="25">
        <f t="shared" si="1120"/>
        <v>1.5</v>
      </c>
      <c r="AE373" s="25">
        <f t="shared" si="1121"/>
        <v>-17</v>
      </c>
      <c r="AF373" s="30">
        <f t="shared" si="1122"/>
        <v>22</v>
      </c>
      <c r="AH373" s="25">
        <f t="shared" si="1123"/>
        <v>8</v>
      </c>
      <c r="AI373" s="25">
        <f t="shared" si="1124"/>
        <v>1.5</v>
      </c>
      <c r="AJ373" s="30"/>
      <c r="AK373" s="25">
        <f t="shared" si="1125"/>
        <v>8.0000000000000071E-2</v>
      </c>
      <c r="AL373" s="25">
        <f t="shared" si="1126"/>
        <v>-4.9999999999999822E-2</v>
      </c>
      <c r="AM373" s="25">
        <f t="shared" si="1127"/>
        <v>-0.10000000000000009</v>
      </c>
      <c r="AN373" s="30"/>
      <c r="AO373" s="25">
        <f t="shared" si="1128"/>
        <v>-0.37249999999999961</v>
      </c>
      <c r="AP373" s="25">
        <f t="shared" si="1129"/>
        <v>-0.10249999999999915</v>
      </c>
      <c r="AQ373" s="25">
        <f t="shared" si="1130"/>
        <v>-0.51249999999999929</v>
      </c>
      <c r="AR373" s="30">
        <f t="shared" si="1131"/>
        <v>-0.13749999999999929</v>
      </c>
      <c r="AS373" s="25">
        <f t="shared" si="1132"/>
        <v>8.7098214285714279E-2</v>
      </c>
      <c r="AT373" s="25">
        <f t="shared" si="1133"/>
        <v>8.0446428571428572E-2</v>
      </c>
      <c r="AU373" s="25">
        <f t="shared" si="1134"/>
        <v>8.5267857142857145E-2</v>
      </c>
      <c r="AV373" s="25">
        <f t="shared" si="1135"/>
        <v>7.7946428571428569E-2</v>
      </c>
      <c r="AW373" s="30">
        <f t="shared" si="1136"/>
        <v>8.4642857142857145E-2</v>
      </c>
      <c r="AX373" s="4">
        <f t="shared" si="1137"/>
        <v>1.2084059456688878</v>
      </c>
      <c r="AY373" s="4">
        <f t="shared" si="1138"/>
        <v>1.3984461709211986</v>
      </c>
      <c r="AZ373" s="4">
        <f t="shared" si="1139"/>
        <v>1.2431413612565445</v>
      </c>
      <c r="BA373" s="4">
        <f t="shared" si="1140"/>
        <v>1.2412371134020619</v>
      </c>
      <c r="BB373" s="10">
        <f t="shared" si="1141"/>
        <v>1.3734177215189873</v>
      </c>
      <c r="BC373" s="4">
        <f t="shared" si="1142"/>
        <v>0.36453100973859565</v>
      </c>
      <c r="BD373" s="4"/>
      <c r="BE373" s="4">
        <f t="shared" si="1143"/>
        <v>0.41926701570680625</v>
      </c>
      <c r="BF373" s="4">
        <f t="shared" si="1144"/>
        <v>0.41695303550973656</v>
      </c>
      <c r="BG373" s="10"/>
      <c r="BH373" s="4">
        <f t="shared" si="1145"/>
        <v>0.30166270783847982</v>
      </c>
      <c r="BI373" s="4"/>
      <c r="BJ373" s="4">
        <f t="shared" si="1146"/>
        <v>0.33726415094339623</v>
      </c>
      <c r="BK373" s="4">
        <f t="shared" si="1147"/>
        <v>0.33591731266149871</v>
      </c>
      <c r="BL373" s="10"/>
      <c r="BM373" s="35">
        <f t="shared" si="1148"/>
        <v>1.7071249999999998</v>
      </c>
    </row>
    <row r="374" spans="1:65" x14ac:dyDescent="0.2">
      <c r="A374" s="65" t="s">
        <v>411</v>
      </c>
      <c r="B374" s="115">
        <v>41558</v>
      </c>
      <c r="G374" s="30"/>
      <c r="L374" s="30"/>
      <c r="Q374" s="30"/>
      <c r="V374" s="30"/>
      <c r="AA374" s="30"/>
      <c r="AB374" s="34"/>
      <c r="AF374" s="30"/>
      <c r="AJ374" s="30"/>
      <c r="AN374" s="30"/>
      <c r="AR374" s="30"/>
      <c r="AW374" s="30"/>
      <c r="AX374" s="4"/>
      <c r="AY374" s="4"/>
      <c r="AZ374" s="4"/>
      <c r="BA374" s="4"/>
      <c r="BB374" s="10"/>
      <c r="BC374" s="4"/>
      <c r="BD374" s="4"/>
      <c r="BE374" s="4"/>
      <c r="BF374" s="4"/>
      <c r="BG374" s="10"/>
      <c r="BH374" s="4"/>
      <c r="BI374" s="4"/>
      <c r="BJ374" s="4"/>
      <c r="BK374" s="4"/>
      <c r="BL374" s="10"/>
      <c r="BM374" s="35"/>
    </row>
    <row r="375" spans="1:65" x14ac:dyDescent="0.2">
      <c r="A375" s="65" t="s">
        <v>412</v>
      </c>
      <c r="B375" s="115">
        <v>41565</v>
      </c>
      <c r="C375" s="25">
        <v>4.4600000000000009</v>
      </c>
      <c r="D375" s="25">
        <v>4.2699999999999996</v>
      </c>
      <c r="E375" s="25">
        <v>4.7750000000000004</v>
      </c>
      <c r="F375" s="25">
        <v>4.0199999999999996</v>
      </c>
      <c r="G375" s="30">
        <v>4.4050000000000002</v>
      </c>
      <c r="H375" s="25">
        <v>202</v>
      </c>
      <c r="I375" s="25">
        <v>212.5</v>
      </c>
      <c r="J375" s="25">
        <v>212</v>
      </c>
      <c r="K375" s="25">
        <v>184.5</v>
      </c>
      <c r="L375" s="30">
        <v>226</v>
      </c>
      <c r="M375" s="25">
        <v>92.5</v>
      </c>
      <c r="N375" s="25">
        <v>99.5</v>
      </c>
      <c r="O375" s="25">
        <v>102.5</v>
      </c>
      <c r="P375" s="25">
        <v>89.75</v>
      </c>
      <c r="Q375" s="30">
        <v>109</v>
      </c>
      <c r="R375" s="25">
        <v>63</v>
      </c>
      <c r="T375" s="25">
        <v>71.5</v>
      </c>
      <c r="U375" s="25">
        <v>60</v>
      </c>
      <c r="V375" s="30" t="s">
        <v>15</v>
      </c>
      <c r="W375" s="25">
        <v>2.0499999999999998</v>
      </c>
      <c r="X375" s="25">
        <v>2.13</v>
      </c>
      <c r="Y375" s="25">
        <v>2.04</v>
      </c>
      <c r="Z375" s="25">
        <v>2.02</v>
      </c>
      <c r="AA375" s="30"/>
      <c r="AB375" s="34"/>
      <c r="AC375" s="25">
        <f t="shared" si="1119"/>
        <v>10.5</v>
      </c>
      <c r="AD375" s="25">
        <f t="shared" si="1120"/>
        <v>10</v>
      </c>
      <c r="AE375" s="25">
        <f t="shared" si="1121"/>
        <v>-17.5</v>
      </c>
      <c r="AF375" s="30">
        <f t="shared" si="1122"/>
        <v>24</v>
      </c>
      <c r="AH375" s="25">
        <f t="shared" si="1123"/>
        <v>8.5</v>
      </c>
      <c r="AI375" s="25">
        <f t="shared" si="1124"/>
        <v>-3</v>
      </c>
      <c r="AJ375" s="30"/>
      <c r="AK375" s="25">
        <f t="shared" si="1125"/>
        <v>8.0000000000000071E-2</v>
      </c>
      <c r="AL375" s="25">
        <f t="shared" si="1126"/>
        <v>-9.9999999999997868E-3</v>
      </c>
      <c r="AM375" s="25">
        <f t="shared" si="1127"/>
        <v>-2.9999999999999805E-2</v>
      </c>
      <c r="AN375" s="30"/>
      <c r="AO375" s="25">
        <f t="shared" si="1128"/>
        <v>-0.19000000000000128</v>
      </c>
      <c r="AP375" s="25">
        <f t="shared" si="1129"/>
        <v>0.3149999999999995</v>
      </c>
      <c r="AQ375" s="25">
        <f t="shared" si="1130"/>
        <v>-0.44000000000000128</v>
      </c>
      <c r="AR375" s="30">
        <f t="shared" si="1131"/>
        <v>-5.5000000000000604E-2</v>
      </c>
      <c r="AS375" s="25">
        <f t="shared" si="1132"/>
        <v>7.9642857142857154E-2</v>
      </c>
      <c r="AT375" s="25">
        <f t="shared" si="1133"/>
        <v>7.6249999999999998E-2</v>
      </c>
      <c r="AU375" s="25">
        <f t="shared" si="1134"/>
        <v>8.5267857142857145E-2</v>
      </c>
      <c r="AV375" s="25">
        <f t="shared" si="1135"/>
        <v>7.1785714285714272E-2</v>
      </c>
      <c r="AW375" s="30">
        <f t="shared" si="1136"/>
        <v>7.8660714285714292E-2</v>
      </c>
      <c r="AX375" s="4">
        <f t="shared" si="1137"/>
        <v>1.2681614349775783</v>
      </c>
      <c r="AY375" s="4">
        <f t="shared" si="1138"/>
        <v>1.3934426229508197</v>
      </c>
      <c r="AZ375" s="4">
        <f t="shared" si="1139"/>
        <v>1.2431413612565445</v>
      </c>
      <c r="BA375" s="4">
        <f t="shared" si="1140"/>
        <v>1.2850746268656719</v>
      </c>
      <c r="BB375" s="10">
        <f t="shared" si="1141"/>
        <v>1.436549375709421</v>
      </c>
      <c r="BC375" s="4">
        <f t="shared" si="1142"/>
        <v>0.39551569506726453</v>
      </c>
      <c r="BD375" s="4"/>
      <c r="BE375" s="4">
        <f t="shared" si="1143"/>
        <v>0.41926701570680625</v>
      </c>
      <c r="BF375" s="4">
        <f t="shared" si="1144"/>
        <v>0.41791044776119407</v>
      </c>
      <c r="BG375" s="10"/>
      <c r="BH375" s="4">
        <f t="shared" si="1145"/>
        <v>0.31188118811881188</v>
      </c>
      <c r="BI375" s="4"/>
      <c r="BJ375" s="4">
        <f t="shared" si="1146"/>
        <v>0.33726415094339623</v>
      </c>
      <c r="BK375" s="4">
        <f t="shared" si="1147"/>
        <v>0.32520325203252032</v>
      </c>
      <c r="BL375" s="10"/>
      <c r="BM375" s="35">
        <f t="shared" si="1148"/>
        <v>1.5610000000000002</v>
      </c>
    </row>
    <row r="376" spans="1:65" x14ac:dyDescent="0.2">
      <c r="A376" s="65" t="s">
        <v>413</v>
      </c>
      <c r="B376" s="115">
        <v>41572</v>
      </c>
      <c r="C376" s="25">
        <v>4.4619999999999997</v>
      </c>
      <c r="D376" s="25">
        <v>4.2465000000000002</v>
      </c>
      <c r="E376" s="25">
        <v>4.4335000000000004</v>
      </c>
      <c r="F376" s="25">
        <v>4.0004999999999997</v>
      </c>
      <c r="G376" s="30">
        <v>4.3884999999999996</v>
      </c>
      <c r="H376" s="25">
        <v>202</v>
      </c>
      <c r="I376" s="25">
        <v>215.7</v>
      </c>
      <c r="J376" s="25">
        <v>200</v>
      </c>
      <c r="K376" s="25">
        <v>187.8</v>
      </c>
      <c r="L376" s="30">
        <v>225.7</v>
      </c>
      <c r="M376" s="25">
        <v>90.75</v>
      </c>
      <c r="N376" s="25">
        <v>99.5</v>
      </c>
      <c r="O376" s="25">
        <v>91.2</v>
      </c>
      <c r="P376" s="25">
        <v>89.95</v>
      </c>
      <c r="Q376" s="30">
        <v>105.8</v>
      </c>
      <c r="R376" s="25">
        <v>62.7</v>
      </c>
      <c r="T376" s="25">
        <v>61.4</v>
      </c>
      <c r="U376" s="25">
        <v>60</v>
      </c>
      <c r="V376" s="30" t="s">
        <v>15</v>
      </c>
      <c r="W376" s="25">
        <v>2.04</v>
      </c>
      <c r="X376" s="25">
        <v>2.11</v>
      </c>
      <c r="Y376" s="25">
        <v>2.0299999999999998</v>
      </c>
      <c r="Z376" s="25">
        <v>2.0099999999999998</v>
      </c>
      <c r="AA376" s="30"/>
      <c r="AB376" s="7"/>
      <c r="AC376" s="25">
        <f t="shared" si="1119"/>
        <v>13.699999999999989</v>
      </c>
      <c r="AD376" s="25">
        <f t="shared" si="1120"/>
        <v>-2</v>
      </c>
      <c r="AE376" s="25">
        <f t="shared" si="1121"/>
        <v>-14.199999999999989</v>
      </c>
      <c r="AF376" s="30">
        <f t="shared" si="1122"/>
        <v>23.699999999999989</v>
      </c>
      <c r="AH376" s="25">
        <f t="shared" si="1123"/>
        <v>-1.3000000000000043</v>
      </c>
      <c r="AI376" s="25">
        <f t="shared" si="1124"/>
        <v>-2.7000000000000028</v>
      </c>
      <c r="AJ376" s="30"/>
      <c r="AK376" s="25">
        <f t="shared" si="1125"/>
        <v>6.999999999999984E-2</v>
      </c>
      <c r="AL376" s="25">
        <f t="shared" si="1126"/>
        <v>-1.0000000000000231E-2</v>
      </c>
      <c r="AM376" s="25">
        <f t="shared" si="1127"/>
        <v>-3.0000000000000249E-2</v>
      </c>
      <c r="AN376" s="30"/>
      <c r="AO376" s="25">
        <f t="shared" si="1128"/>
        <v>-0.21549999999999958</v>
      </c>
      <c r="AP376" s="25">
        <f t="shared" si="1129"/>
        <v>-2.8499999999999304E-2</v>
      </c>
      <c r="AQ376" s="25">
        <f t="shared" si="1130"/>
        <v>-0.46150000000000002</v>
      </c>
      <c r="AR376" s="30">
        <f t="shared" si="1131"/>
        <v>-7.3500000000000121E-2</v>
      </c>
      <c r="AS376" s="25">
        <f t="shared" si="1132"/>
        <v>7.9678571428571418E-2</v>
      </c>
      <c r="AT376" s="25">
        <f t="shared" si="1133"/>
        <v>7.5830357142857144E-2</v>
      </c>
      <c r="AU376" s="25">
        <f t="shared" si="1134"/>
        <v>7.9169642857142869E-2</v>
      </c>
      <c r="AV376" s="25">
        <f t="shared" si="1135"/>
        <v>7.1437500000000001E-2</v>
      </c>
      <c r="AW376" s="30">
        <f t="shared" si="1136"/>
        <v>7.8366071428571424E-2</v>
      </c>
      <c r="AX376" s="4">
        <f t="shared" si="1137"/>
        <v>1.2675930076199016</v>
      </c>
      <c r="AY376" s="4">
        <f t="shared" si="1138"/>
        <v>1.4222536206287528</v>
      </c>
      <c r="AZ376" s="4">
        <f t="shared" si="1139"/>
        <v>1.2631104093831058</v>
      </c>
      <c r="BA376" s="4">
        <f t="shared" si="1140"/>
        <v>1.3144356955380578</v>
      </c>
      <c r="BB376" s="10">
        <f t="shared" si="1141"/>
        <v>1.4400364589267403</v>
      </c>
      <c r="BC376" s="4">
        <f t="shared" si="1142"/>
        <v>0.39345584939489026</v>
      </c>
      <c r="BD376" s="4"/>
      <c r="BE376" s="4">
        <f t="shared" si="1143"/>
        <v>0.38777489568061341</v>
      </c>
      <c r="BF376" s="4">
        <f t="shared" si="1144"/>
        <v>0.41994750656167978</v>
      </c>
      <c r="BG376" s="10"/>
      <c r="BH376" s="4">
        <f t="shared" si="1145"/>
        <v>0.31039603960396039</v>
      </c>
      <c r="BI376" s="4"/>
      <c r="BJ376" s="4">
        <f t="shared" si="1146"/>
        <v>0.307</v>
      </c>
      <c r="BK376" s="4">
        <f t="shared" si="1147"/>
        <v>0.31948881789137379</v>
      </c>
      <c r="BL376" s="10"/>
      <c r="BM376" s="35">
        <f t="shared" si="1148"/>
        <v>1.5616999999999999</v>
      </c>
    </row>
    <row r="377" spans="1:65" x14ac:dyDescent="0.2">
      <c r="A377" s="65" t="s">
        <v>414</v>
      </c>
      <c r="B377" s="115">
        <v>41579</v>
      </c>
      <c r="C377" s="25">
        <v>4.3639999999999999</v>
      </c>
      <c r="D377" s="25">
        <v>4.1624999999999996</v>
      </c>
      <c r="E377" s="25">
        <v>4.2975000000000003</v>
      </c>
      <c r="F377" s="25">
        <v>3.8405</v>
      </c>
      <c r="G377" s="30">
        <v>4.2525000000000004</v>
      </c>
      <c r="H377" s="25">
        <v>202.2</v>
      </c>
      <c r="I377" s="25">
        <v>216.9</v>
      </c>
      <c r="J377" s="25">
        <v>200</v>
      </c>
      <c r="K377" s="25">
        <v>187.9</v>
      </c>
      <c r="L377" s="30">
        <v>218.5</v>
      </c>
      <c r="M377" s="25">
        <v>89.25</v>
      </c>
      <c r="N377" s="25">
        <v>99.5</v>
      </c>
      <c r="O377" s="25">
        <v>87.5</v>
      </c>
      <c r="P377" s="25">
        <v>90.15</v>
      </c>
      <c r="Q377" s="30">
        <v>100.6</v>
      </c>
      <c r="R377" s="25">
        <v>61.5</v>
      </c>
      <c r="T377" s="25">
        <v>61.1</v>
      </c>
      <c r="U377" s="25">
        <v>60</v>
      </c>
      <c r="V377" s="30" t="s">
        <v>15</v>
      </c>
      <c r="W377" s="25">
        <v>1.98</v>
      </c>
      <c r="X377" s="25">
        <v>2.04</v>
      </c>
      <c r="Y377" s="25">
        <v>1.96</v>
      </c>
      <c r="Z377" s="25">
        <v>1.94</v>
      </c>
      <c r="AA377" s="30"/>
      <c r="AB377" s="7"/>
      <c r="AC377" s="25">
        <f t="shared" si="1119"/>
        <v>14.700000000000017</v>
      </c>
      <c r="AD377" s="25">
        <f t="shared" si="1120"/>
        <v>-2.1999999999999886</v>
      </c>
      <c r="AE377" s="25">
        <f t="shared" si="1121"/>
        <v>-14.299999999999983</v>
      </c>
      <c r="AF377" s="30">
        <f t="shared" si="1122"/>
        <v>16.300000000000011</v>
      </c>
      <c r="AH377" s="25">
        <f t="shared" si="1123"/>
        <v>-0.39999999999999858</v>
      </c>
      <c r="AI377" s="25">
        <f t="shared" si="1124"/>
        <v>-1.5</v>
      </c>
      <c r="AJ377" s="30"/>
      <c r="AK377" s="25">
        <f t="shared" si="1125"/>
        <v>6.0000000000000053E-2</v>
      </c>
      <c r="AL377" s="25">
        <f t="shared" si="1126"/>
        <v>-2.0000000000000018E-2</v>
      </c>
      <c r="AM377" s="25">
        <f t="shared" si="1127"/>
        <v>-4.0000000000000036E-2</v>
      </c>
      <c r="AN377" s="30"/>
      <c r="AO377" s="25">
        <f t="shared" si="1128"/>
        <v>-0.20150000000000023</v>
      </c>
      <c r="AP377" s="25">
        <f t="shared" si="1129"/>
        <v>-6.6499999999999559E-2</v>
      </c>
      <c r="AQ377" s="25">
        <f t="shared" si="1130"/>
        <v>-0.52349999999999985</v>
      </c>
      <c r="AR377" s="30">
        <f t="shared" si="1131"/>
        <v>-0.11149999999999949</v>
      </c>
      <c r="AS377" s="25">
        <f t="shared" si="1132"/>
        <v>7.792857142857143E-2</v>
      </c>
      <c r="AT377" s="25">
        <f t="shared" si="1133"/>
        <v>7.4330357142857142E-2</v>
      </c>
      <c r="AU377" s="25">
        <f t="shared" si="1134"/>
        <v>7.6741071428571436E-2</v>
      </c>
      <c r="AV377" s="25">
        <f t="shared" si="1135"/>
        <v>6.8580357142857137E-2</v>
      </c>
      <c r="AW377" s="30">
        <f t="shared" si="1136"/>
        <v>7.5937500000000005E-2</v>
      </c>
      <c r="AX377" s="4">
        <f t="shared" si="1137"/>
        <v>1.2973418881759853</v>
      </c>
      <c r="AY377" s="4">
        <f t="shared" si="1138"/>
        <v>1.4590270270270271</v>
      </c>
      <c r="AZ377" s="4">
        <f t="shared" si="1139"/>
        <v>1.3030831878999418</v>
      </c>
      <c r="BA377" s="4">
        <f t="shared" si="1140"/>
        <v>1.3699257909126419</v>
      </c>
      <c r="BB377" s="10">
        <f t="shared" si="1141"/>
        <v>1.4386831275720164</v>
      </c>
      <c r="BC377" s="4">
        <f t="shared" si="1142"/>
        <v>0.39459211732355637</v>
      </c>
      <c r="BD377" s="4"/>
      <c r="BE377" s="4">
        <f t="shared" si="1143"/>
        <v>0.39809191390343218</v>
      </c>
      <c r="BF377" s="4">
        <f t="shared" si="1144"/>
        <v>0.43744304127066791</v>
      </c>
      <c r="BG377" s="10"/>
      <c r="BH377" s="4">
        <f t="shared" si="1145"/>
        <v>0.30415430267062316</v>
      </c>
      <c r="BI377" s="4"/>
      <c r="BJ377" s="4">
        <f t="shared" si="1146"/>
        <v>0.30549999999999999</v>
      </c>
      <c r="BK377" s="4">
        <f t="shared" si="1147"/>
        <v>0.31931878658861096</v>
      </c>
      <c r="BL377" s="10"/>
      <c r="BM377" s="35">
        <f t="shared" si="1148"/>
        <v>1.5273999999999999</v>
      </c>
    </row>
    <row r="378" spans="1:65" x14ac:dyDescent="0.2">
      <c r="A378" s="65" t="s">
        <v>416</v>
      </c>
      <c r="B378" s="115">
        <v>41586</v>
      </c>
      <c r="C378" s="25">
        <v>4.3290000000000006</v>
      </c>
      <c r="D378" s="25">
        <v>4.1005000000000003</v>
      </c>
      <c r="E378" s="25">
        <v>4.1955</v>
      </c>
      <c r="F378" s="25">
        <v>3.7869999999999999</v>
      </c>
      <c r="G378" s="30">
        <v>4.1355000000000004</v>
      </c>
      <c r="H378" s="25">
        <v>203.4</v>
      </c>
      <c r="I378" s="25">
        <v>216.2</v>
      </c>
      <c r="J378" s="25">
        <v>202.8</v>
      </c>
      <c r="K378" s="25">
        <v>187.35</v>
      </c>
      <c r="L378" s="30">
        <v>215.5</v>
      </c>
      <c r="M378" s="25">
        <v>90.25</v>
      </c>
      <c r="N378" s="25">
        <v>106.3</v>
      </c>
      <c r="O378" s="25">
        <v>89.5</v>
      </c>
      <c r="P378" s="25">
        <v>89</v>
      </c>
      <c r="Q378" s="30">
        <v>99.5</v>
      </c>
      <c r="R378" s="25">
        <v>61.3</v>
      </c>
      <c r="S378" s="25">
        <v>63.5</v>
      </c>
      <c r="T378" s="25">
        <v>59.8</v>
      </c>
      <c r="U378" s="25">
        <v>62.4</v>
      </c>
      <c r="V378" s="30" t="s">
        <v>15</v>
      </c>
      <c r="W378" s="25">
        <v>1.84</v>
      </c>
      <c r="X378" s="25">
        <v>1.93</v>
      </c>
      <c r="Y378" s="25">
        <v>1.83</v>
      </c>
      <c r="Z378" s="25">
        <v>1.84</v>
      </c>
      <c r="AA378" s="30"/>
      <c r="AB378" s="7"/>
      <c r="AC378" s="25">
        <f t="shared" ref="AC378:AC386" si="1149">I378-H378</f>
        <v>12.799999999999983</v>
      </c>
      <c r="AD378" s="25">
        <f t="shared" ref="AD378:AD386" si="1150">J378-H378</f>
        <v>-0.59999999999999432</v>
      </c>
      <c r="AE378" s="25">
        <f t="shared" ref="AE378:AE386" si="1151">K378-$H378</f>
        <v>-16.050000000000011</v>
      </c>
      <c r="AF378" s="30">
        <f t="shared" ref="AF378:AF386" si="1152">L378-$H378</f>
        <v>12.099999999999994</v>
      </c>
      <c r="AG378" s="25">
        <f t="shared" ref="AG378" si="1153">S378-R378</f>
        <v>2.2000000000000028</v>
      </c>
      <c r="AH378" s="25">
        <f t="shared" ref="AH378:AH386" si="1154">T378-R378</f>
        <v>-1.5</v>
      </c>
      <c r="AI378" s="25">
        <f t="shared" ref="AI378:AI386" si="1155">U378-R378</f>
        <v>1.1000000000000014</v>
      </c>
      <c r="AJ378" s="30"/>
      <c r="AK378" s="25">
        <f t="shared" ref="AK378:AK386" si="1156">X378-W378</f>
        <v>8.9999999999999858E-2</v>
      </c>
      <c r="AL378" s="25">
        <f t="shared" ref="AL378:AL386" si="1157">Y378-W378</f>
        <v>-1.0000000000000009E-2</v>
      </c>
      <c r="AM378" s="25">
        <f t="shared" ref="AM378:AM386" si="1158">Z378-W378</f>
        <v>0</v>
      </c>
      <c r="AN378" s="30"/>
      <c r="AO378" s="25">
        <f t="shared" ref="AO378:AO386" si="1159">D378-$C378</f>
        <v>-0.22850000000000037</v>
      </c>
      <c r="AP378" s="25">
        <f t="shared" ref="AP378:AP386" si="1160">E378-$C378</f>
        <v>-0.13350000000000062</v>
      </c>
      <c r="AQ378" s="25">
        <f t="shared" ref="AQ378:AQ386" si="1161">F378-$C378</f>
        <v>-0.5420000000000007</v>
      </c>
      <c r="AR378" s="30">
        <f t="shared" ref="AR378:AR386" si="1162">G378-$C378</f>
        <v>-0.19350000000000023</v>
      </c>
      <c r="AS378" s="25">
        <f t="shared" ref="AS378:AS386" si="1163">C378/56</f>
        <v>7.7303571428571444E-2</v>
      </c>
      <c r="AT378" s="25">
        <f t="shared" ref="AT378:AT386" si="1164">D378/56</f>
        <v>7.3223214285714294E-2</v>
      </c>
      <c r="AU378" s="25">
        <f t="shared" ref="AU378:AU386" si="1165">E378/56</f>
        <v>7.4919642857142851E-2</v>
      </c>
      <c r="AV378" s="25">
        <f t="shared" ref="AV378:AV386" si="1166">F378/56</f>
        <v>6.7625000000000005E-2</v>
      </c>
      <c r="AW378" s="30">
        <f t="shared" ref="AW378:AW386" si="1167">G378/56</f>
        <v>7.3848214285714295E-2</v>
      </c>
      <c r="AX378" s="4">
        <f t="shared" ref="AX378:AX386" si="1168">(H378/2000)/AS378</f>
        <v>1.3155925155925152</v>
      </c>
      <c r="AY378" s="4">
        <f t="shared" ref="AY378:AY386" si="1169">(I378/2000)/AT378</f>
        <v>1.4763077673454454</v>
      </c>
      <c r="AZ378" s="4">
        <f t="shared" ref="AZ378:AZ386" si="1170">(J378/2000)/AU378</f>
        <v>1.3534501251340725</v>
      </c>
      <c r="BA378" s="4">
        <f t="shared" ref="BA378:BA386" si="1171">(K378/2000)/AV378</f>
        <v>1.3852125693160811</v>
      </c>
      <c r="BB378" s="10">
        <f t="shared" ref="BB378:BB386" si="1172">(L378/2000)/AW378</f>
        <v>1.4590738725667995</v>
      </c>
      <c r="BC378" s="4">
        <f t="shared" ref="BC378:BC386" si="1173">(R378/2000)/AS378</f>
        <v>0.39648879648879642</v>
      </c>
      <c r="BD378" s="4"/>
      <c r="BE378" s="4">
        <f t="shared" ref="BE378:BE386" si="1174">(T378/2000)/AU378</f>
        <v>0.39909426766773926</v>
      </c>
      <c r="BF378" s="4">
        <f t="shared" ref="BF378:BF386" si="1175">(U378/2000)/AV378</f>
        <v>0.46136783733826242</v>
      </c>
      <c r="BG378" s="10"/>
      <c r="BH378" s="4">
        <f t="shared" ref="BH378:BH386" si="1176">R378/H378</f>
        <v>0.30137659783677478</v>
      </c>
      <c r="BI378" s="4"/>
      <c r="BJ378" s="4">
        <f t="shared" ref="BJ378:BJ386" si="1177">T378/J378</f>
        <v>0.29487179487179482</v>
      </c>
      <c r="BK378" s="4">
        <f t="shared" ref="BK378:BK386" si="1178">U378/K378</f>
        <v>0.33306645316253003</v>
      </c>
      <c r="BL378" s="10"/>
      <c r="BM378" s="35">
        <f t="shared" ref="BM378:BM386" si="1179">C378*0.35</f>
        <v>1.5151500000000002</v>
      </c>
    </row>
    <row r="379" spans="1:65" x14ac:dyDescent="0.2">
      <c r="A379" s="65" t="s">
        <v>417</v>
      </c>
      <c r="B379" s="115">
        <v>41593</v>
      </c>
      <c r="C379" s="25">
        <v>4.4180999999999999</v>
      </c>
      <c r="D379" s="25">
        <v>4.1619000000000002</v>
      </c>
      <c r="E379" s="25">
        <v>4.2831000000000001</v>
      </c>
      <c r="F379" s="25">
        <v>3.9331</v>
      </c>
      <c r="G379" s="30">
        <v>4.2331000000000003</v>
      </c>
      <c r="H379" s="25">
        <v>205</v>
      </c>
      <c r="I379" s="25">
        <v>215.75</v>
      </c>
      <c r="J379" s="25">
        <v>209</v>
      </c>
      <c r="K379" s="25">
        <v>186.06</v>
      </c>
      <c r="L379" s="30">
        <v>215</v>
      </c>
      <c r="M379" s="25">
        <v>88.88</v>
      </c>
      <c r="N379" s="25">
        <v>102</v>
      </c>
      <c r="O379" s="25">
        <v>90</v>
      </c>
      <c r="P379" s="25">
        <v>87.31</v>
      </c>
      <c r="Q379" s="30">
        <v>100</v>
      </c>
      <c r="R379" s="25">
        <v>60.88</v>
      </c>
      <c r="T379" s="25">
        <v>59.5</v>
      </c>
      <c r="U379" s="25">
        <v>63.75</v>
      </c>
      <c r="V379" s="30" t="s">
        <v>15</v>
      </c>
      <c r="W379" s="25">
        <v>1.73</v>
      </c>
      <c r="X379" s="25">
        <v>1.8</v>
      </c>
      <c r="Y379" s="25">
        <v>1.69</v>
      </c>
      <c r="Z379" s="25">
        <v>1.79</v>
      </c>
      <c r="AA379" s="30"/>
      <c r="AB379" s="7"/>
      <c r="AC379" s="25">
        <f t="shared" si="1149"/>
        <v>10.75</v>
      </c>
      <c r="AD379" s="25">
        <f t="shared" si="1150"/>
        <v>4</v>
      </c>
      <c r="AE379" s="25">
        <f t="shared" si="1151"/>
        <v>-18.939999999999998</v>
      </c>
      <c r="AF379" s="30">
        <f t="shared" si="1152"/>
        <v>10</v>
      </c>
      <c r="AH379" s="25">
        <f t="shared" si="1154"/>
        <v>-1.3800000000000026</v>
      </c>
      <c r="AI379" s="25">
        <f t="shared" si="1155"/>
        <v>2.8699999999999974</v>
      </c>
      <c r="AJ379" s="30"/>
      <c r="AK379" s="25">
        <f t="shared" si="1156"/>
        <v>7.0000000000000062E-2</v>
      </c>
      <c r="AL379" s="25">
        <f t="shared" si="1157"/>
        <v>-4.0000000000000036E-2</v>
      </c>
      <c r="AM379" s="25">
        <f t="shared" si="1158"/>
        <v>6.0000000000000053E-2</v>
      </c>
      <c r="AN379" s="30"/>
      <c r="AO379" s="25">
        <f t="shared" si="1159"/>
        <v>-0.25619999999999976</v>
      </c>
      <c r="AP379" s="25">
        <f t="shared" si="1160"/>
        <v>-0.13499999999999979</v>
      </c>
      <c r="AQ379" s="25">
        <f t="shared" si="1161"/>
        <v>-0.48499999999999988</v>
      </c>
      <c r="AR379" s="30">
        <f t="shared" si="1162"/>
        <v>-0.18499999999999961</v>
      </c>
      <c r="AS379" s="25">
        <f t="shared" si="1163"/>
        <v>7.8894642857142858E-2</v>
      </c>
      <c r="AT379" s="25">
        <f t="shared" si="1164"/>
        <v>7.4319642857142862E-2</v>
      </c>
      <c r="AU379" s="25">
        <f t="shared" si="1165"/>
        <v>7.6483928571428578E-2</v>
      </c>
      <c r="AV379" s="25">
        <f t="shared" si="1166"/>
        <v>7.0233928571428572E-2</v>
      </c>
      <c r="AW379" s="30">
        <f t="shared" si="1167"/>
        <v>7.5591071428571438E-2</v>
      </c>
      <c r="AX379" s="4">
        <f t="shared" si="1168"/>
        <v>1.2992010140105474</v>
      </c>
      <c r="AY379" s="4">
        <f t="shared" si="1169"/>
        <v>1.45150051659098</v>
      </c>
      <c r="AZ379" s="4">
        <f t="shared" si="1170"/>
        <v>1.3663001097336041</v>
      </c>
      <c r="BA379" s="4">
        <f t="shared" si="1171"/>
        <v>1.3245734916478096</v>
      </c>
      <c r="BB379" s="10">
        <f t="shared" si="1172"/>
        <v>1.4221256289716755</v>
      </c>
      <c r="BC379" s="4">
        <f t="shared" si="1173"/>
        <v>0.38583101333152264</v>
      </c>
      <c r="BD379" s="4"/>
      <c r="BE379" s="4">
        <f t="shared" si="1174"/>
        <v>0.3889706054026289</v>
      </c>
      <c r="BF379" s="4">
        <f t="shared" si="1175"/>
        <v>0.45384048206249522</v>
      </c>
      <c r="BG379" s="10"/>
      <c r="BH379" s="4">
        <f t="shared" si="1176"/>
        <v>0.29697560975609755</v>
      </c>
      <c r="BI379" s="4"/>
      <c r="BJ379" s="4">
        <f t="shared" si="1177"/>
        <v>0.28468899521531099</v>
      </c>
      <c r="BK379" s="4">
        <f t="shared" si="1178"/>
        <v>0.34263140922283136</v>
      </c>
      <c r="BL379" s="10"/>
      <c r="BM379" s="35">
        <f t="shared" si="1179"/>
        <v>1.5463349999999998</v>
      </c>
    </row>
    <row r="380" spans="1:65" x14ac:dyDescent="0.2">
      <c r="A380" s="65" t="s">
        <v>418</v>
      </c>
      <c r="B380" s="115">
        <v>41600</v>
      </c>
      <c r="C380" s="25">
        <v>4.3134999999999994</v>
      </c>
      <c r="D380" s="25">
        <v>4.0750000000000002</v>
      </c>
      <c r="E380" s="25">
        <v>4.1234999999999999</v>
      </c>
      <c r="F380" s="25">
        <v>3.8675000000000002</v>
      </c>
      <c r="G380" s="30">
        <v>4.1204999999999998</v>
      </c>
      <c r="H380" s="25">
        <v>206.4</v>
      </c>
      <c r="I380" s="25">
        <v>218.3</v>
      </c>
      <c r="J380" s="25">
        <v>208.8</v>
      </c>
      <c r="K380" s="25">
        <v>186</v>
      </c>
      <c r="L380" s="30">
        <v>214.2</v>
      </c>
      <c r="M380" s="25">
        <v>95.35</v>
      </c>
      <c r="N380" s="25">
        <v>103.4</v>
      </c>
      <c r="O380" s="25">
        <v>97.6</v>
      </c>
      <c r="P380" s="25">
        <v>86.9</v>
      </c>
      <c r="Q380" s="30">
        <v>98.8</v>
      </c>
      <c r="R380" s="25">
        <v>62</v>
      </c>
      <c r="T380" s="25">
        <v>61.5</v>
      </c>
      <c r="U380" s="25">
        <v>66</v>
      </c>
      <c r="V380" s="30" t="s">
        <v>15</v>
      </c>
      <c r="W380" s="25">
        <v>1.93</v>
      </c>
      <c r="X380" s="25">
        <v>2.1</v>
      </c>
      <c r="Y380" s="25">
        <v>1.93</v>
      </c>
      <c r="Z380" s="25">
        <v>1.84</v>
      </c>
      <c r="AA380" s="30"/>
      <c r="AB380" s="7"/>
      <c r="AC380" s="25">
        <f t="shared" si="1149"/>
        <v>11.900000000000006</v>
      </c>
      <c r="AD380" s="25">
        <f t="shared" si="1150"/>
        <v>2.4000000000000057</v>
      </c>
      <c r="AE380" s="25">
        <f t="shared" si="1151"/>
        <v>-20.400000000000006</v>
      </c>
      <c r="AF380" s="30">
        <f t="shared" si="1152"/>
        <v>7.7999999999999829</v>
      </c>
      <c r="AH380" s="25">
        <f t="shared" si="1154"/>
        <v>-0.5</v>
      </c>
      <c r="AI380" s="25">
        <f t="shared" si="1155"/>
        <v>4</v>
      </c>
      <c r="AJ380" s="30"/>
      <c r="AK380" s="25">
        <f t="shared" si="1156"/>
        <v>0.17000000000000015</v>
      </c>
      <c r="AL380" s="25">
        <f t="shared" si="1157"/>
        <v>0</v>
      </c>
      <c r="AM380" s="25">
        <f t="shared" si="1158"/>
        <v>-8.9999999999999858E-2</v>
      </c>
      <c r="AN380" s="30"/>
      <c r="AO380" s="25">
        <f t="shared" si="1159"/>
        <v>-0.23849999999999927</v>
      </c>
      <c r="AP380" s="25">
        <f t="shared" si="1160"/>
        <v>-0.1899999999999995</v>
      </c>
      <c r="AQ380" s="25">
        <f t="shared" si="1161"/>
        <v>-0.44599999999999929</v>
      </c>
      <c r="AR380" s="30">
        <f t="shared" si="1162"/>
        <v>-0.19299999999999962</v>
      </c>
      <c r="AS380" s="25">
        <f t="shared" si="1163"/>
        <v>7.70267857142857E-2</v>
      </c>
      <c r="AT380" s="25">
        <f t="shared" si="1164"/>
        <v>7.2767857142857148E-2</v>
      </c>
      <c r="AU380" s="25">
        <f t="shared" si="1165"/>
        <v>7.3633928571428572E-2</v>
      </c>
      <c r="AV380" s="25">
        <f t="shared" si="1166"/>
        <v>6.9062499999999999E-2</v>
      </c>
      <c r="AW380" s="30">
        <f t="shared" si="1167"/>
        <v>7.3580357142857142E-2</v>
      </c>
      <c r="AX380" s="4">
        <f t="shared" si="1168"/>
        <v>1.3397936710328042</v>
      </c>
      <c r="AY380" s="4">
        <f t="shared" si="1169"/>
        <v>1.4999754601226993</v>
      </c>
      <c r="AZ380" s="4">
        <f t="shared" si="1170"/>
        <v>1.4178246635140053</v>
      </c>
      <c r="BA380" s="4">
        <f t="shared" si="1171"/>
        <v>1.3466063348416291</v>
      </c>
      <c r="BB380" s="10">
        <f t="shared" si="1172"/>
        <v>1.455551510738988</v>
      </c>
      <c r="BC380" s="4">
        <f t="shared" si="1173"/>
        <v>0.40245740118233458</v>
      </c>
      <c r="BD380" s="4"/>
      <c r="BE380" s="4">
        <f t="shared" si="1174"/>
        <v>0.4176064023281193</v>
      </c>
      <c r="BF380" s="4">
        <f t="shared" si="1175"/>
        <v>0.47782805429864256</v>
      </c>
      <c r="BG380" s="10"/>
      <c r="BH380" s="4">
        <f t="shared" si="1176"/>
        <v>0.30038759689922478</v>
      </c>
      <c r="BI380" s="4"/>
      <c r="BJ380" s="4">
        <f t="shared" si="1177"/>
        <v>0.29454022988505746</v>
      </c>
      <c r="BK380" s="4">
        <f t="shared" si="1178"/>
        <v>0.35483870967741937</v>
      </c>
      <c r="BL380" s="10"/>
      <c r="BM380" s="35">
        <f t="shared" si="1179"/>
        <v>1.5097249999999998</v>
      </c>
    </row>
    <row r="381" spans="1:65" x14ac:dyDescent="0.2">
      <c r="A381" s="105" t="s">
        <v>419</v>
      </c>
      <c r="B381" s="115">
        <v>41607</v>
      </c>
      <c r="C381" s="25">
        <v>4.2958999999999996</v>
      </c>
      <c r="D381" s="25">
        <v>4.1143999999999998</v>
      </c>
      <c r="E381" s="25">
        <v>4.1519000000000004</v>
      </c>
      <c r="F381" s="25">
        <v>3.9068999999999998</v>
      </c>
      <c r="G381" s="30">
        <v>4.2069000000000001</v>
      </c>
      <c r="H381" s="25">
        <v>212.63</v>
      </c>
      <c r="I381" s="25">
        <v>221.5</v>
      </c>
      <c r="J381" s="25">
        <v>208.5</v>
      </c>
      <c r="K381" s="25">
        <v>192.75</v>
      </c>
      <c r="L381" s="30">
        <v>214</v>
      </c>
      <c r="M381" s="25">
        <v>99.254999999999995</v>
      </c>
      <c r="N381" s="25">
        <v>107.75</v>
      </c>
      <c r="O381" s="25">
        <v>99.5</v>
      </c>
      <c r="P381" s="25">
        <v>88.06</v>
      </c>
      <c r="Q381" s="30">
        <v>98.5</v>
      </c>
      <c r="R381" s="25">
        <v>62.75</v>
      </c>
      <c r="T381" s="25">
        <v>61</v>
      </c>
      <c r="U381" s="25">
        <v>66.88</v>
      </c>
      <c r="V381" s="30" t="s">
        <v>15</v>
      </c>
      <c r="W381" s="25">
        <v>2.36</v>
      </c>
      <c r="X381" s="25">
        <v>2.4900000000000002</v>
      </c>
      <c r="Y381" s="25">
        <v>2.36</v>
      </c>
      <c r="Z381" s="25">
        <v>2.2400000000000002</v>
      </c>
      <c r="AA381" s="30"/>
      <c r="AB381" s="7"/>
      <c r="AC381" s="25">
        <f t="shared" si="1149"/>
        <v>8.8700000000000045</v>
      </c>
      <c r="AD381" s="25">
        <f t="shared" si="1150"/>
        <v>-4.1299999999999955</v>
      </c>
      <c r="AE381" s="25">
        <f t="shared" si="1151"/>
        <v>-19.879999999999995</v>
      </c>
      <c r="AF381" s="30">
        <f t="shared" si="1152"/>
        <v>1.3700000000000045</v>
      </c>
      <c r="AH381" s="25">
        <f t="shared" si="1154"/>
        <v>-1.75</v>
      </c>
      <c r="AI381" s="25">
        <f t="shared" si="1155"/>
        <v>4.1299999999999955</v>
      </c>
      <c r="AJ381" s="30"/>
      <c r="AK381" s="25">
        <f t="shared" si="1156"/>
        <v>0.13000000000000034</v>
      </c>
      <c r="AL381" s="25">
        <f t="shared" si="1157"/>
        <v>0</v>
      </c>
      <c r="AM381" s="25">
        <f t="shared" si="1158"/>
        <v>-0.11999999999999966</v>
      </c>
      <c r="AN381" s="30"/>
      <c r="AO381" s="25">
        <f t="shared" si="1159"/>
        <v>-0.18149999999999977</v>
      </c>
      <c r="AP381" s="25">
        <f t="shared" si="1160"/>
        <v>-0.14399999999999924</v>
      </c>
      <c r="AQ381" s="25">
        <f t="shared" si="1161"/>
        <v>-0.38899999999999979</v>
      </c>
      <c r="AR381" s="30">
        <f t="shared" si="1162"/>
        <v>-8.8999999999999524E-2</v>
      </c>
      <c r="AS381" s="25">
        <f t="shared" si="1163"/>
        <v>7.6712499999999989E-2</v>
      </c>
      <c r="AT381" s="25">
        <f t="shared" si="1164"/>
        <v>7.3471428571428563E-2</v>
      </c>
      <c r="AU381" s="25">
        <f t="shared" si="1165"/>
        <v>7.4141071428571431E-2</v>
      </c>
      <c r="AV381" s="25">
        <f t="shared" si="1166"/>
        <v>6.9766071428571427E-2</v>
      </c>
      <c r="AW381" s="30">
        <f t="shared" si="1167"/>
        <v>7.5123214285714293E-2</v>
      </c>
      <c r="AX381" s="4">
        <f t="shared" si="1168"/>
        <v>1.3858888707837707</v>
      </c>
      <c r="AY381" s="4">
        <f t="shared" si="1169"/>
        <v>1.5073886836476766</v>
      </c>
      <c r="AZ381" s="4">
        <f t="shared" si="1170"/>
        <v>1.4061032298465761</v>
      </c>
      <c r="BA381" s="4">
        <f t="shared" si="1171"/>
        <v>1.3814021346847885</v>
      </c>
      <c r="BB381" s="10">
        <f t="shared" si="1172"/>
        <v>1.4243267013715561</v>
      </c>
      <c r="BC381" s="4">
        <f t="shared" si="1173"/>
        <v>0.40899462277985993</v>
      </c>
      <c r="BD381" s="4"/>
      <c r="BE381" s="4">
        <f t="shared" si="1174"/>
        <v>0.4113779233603892</v>
      </c>
      <c r="BF381" s="4">
        <f t="shared" si="1175"/>
        <v>0.47931608180398777</v>
      </c>
      <c r="BG381" s="10"/>
      <c r="BH381" s="4">
        <f t="shared" si="1176"/>
        <v>0.2951135775760711</v>
      </c>
      <c r="BI381" s="4"/>
      <c r="BJ381" s="4">
        <f t="shared" si="1177"/>
        <v>0.29256594724220625</v>
      </c>
      <c r="BK381" s="4">
        <f t="shared" si="1178"/>
        <v>0.34697795071335924</v>
      </c>
      <c r="BL381" s="10"/>
      <c r="BM381" s="35">
        <f t="shared" si="1179"/>
        <v>1.5035649999999998</v>
      </c>
    </row>
    <row r="382" spans="1:65" x14ac:dyDescent="0.2">
      <c r="A382" s="65" t="s">
        <v>420</v>
      </c>
      <c r="B382" s="115">
        <v>41614</v>
      </c>
      <c r="C382" s="25">
        <v>4.3094999999999999</v>
      </c>
      <c r="D382" s="25">
        <v>4.2213000000000003</v>
      </c>
      <c r="E382" s="25">
        <v>4.1952999999999996</v>
      </c>
      <c r="F382" s="25">
        <v>3.9620000000000002</v>
      </c>
      <c r="G382" s="30">
        <v>4.2539999999999996</v>
      </c>
      <c r="H382" s="25">
        <v>215.05</v>
      </c>
      <c r="I382" s="25">
        <v>221.9</v>
      </c>
      <c r="J382" s="25">
        <v>217.8</v>
      </c>
      <c r="K382" s="25">
        <v>197.5</v>
      </c>
      <c r="L382" s="30">
        <v>214.8</v>
      </c>
      <c r="M382" s="25">
        <v>100.8</v>
      </c>
      <c r="N382" s="25">
        <v>109.7</v>
      </c>
      <c r="O382" s="25">
        <v>95</v>
      </c>
      <c r="P382" s="25">
        <v>91.4</v>
      </c>
      <c r="Q382" s="30">
        <v>98.9</v>
      </c>
      <c r="R382" s="25">
        <v>65.099999999999994</v>
      </c>
      <c r="T382" s="25">
        <v>61</v>
      </c>
      <c r="U382" s="25">
        <v>65.8</v>
      </c>
      <c r="V382" s="30" t="s">
        <v>15</v>
      </c>
      <c r="W382" s="25">
        <v>2.39</v>
      </c>
      <c r="X382" s="25">
        <v>2.48</v>
      </c>
      <c r="Y382" s="25">
        <v>2.36</v>
      </c>
      <c r="Z382" s="25">
        <v>2.39</v>
      </c>
      <c r="AA382" s="30"/>
      <c r="AB382" s="7"/>
      <c r="AC382" s="25">
        <f t="shared" si="1149"/>
        <v>6.8499999999999943</v>
      </c>
      <c r="AD382" s="25">
        <f t="shared" si="1150"/>
        <v>2.75</v>
      </c>
      <c r="AE382" s="25">
        <f t="shared" si="1151"/>
        <v>-17.550000000000011</v>
      </c>
      <c r="AF382" s="30">
        <f t="shared" si="1152"/>
        <v>-0.25</v>
      </c>
      <c r="AH382" s="25">
        <f t="shared" si="1154"/>
        <v>-4.0999999999999943</v>
      </c>
      <c r="AI382" s="25">
        <f t="shared" si="1155"/>
        <v>0.70000000000000284</v>
      </c>
      <c r="AJ382" s="30"/>
      <c r="AK382" s="25">
        <f t="shared" si="1156"/>
        <v>8.9999999999999858E-2</v>
      </c>
      <c r="AL382" s="25">
        <f t="shared" si="1157"/>
        <v>-3.0000000000000249E-2</v>
      </c>
      <c r="AM382" s="25">
        <f t="shared" si="1158"/>
        <v>0</v>
      </c>
      <c r="AN382" s="30"/>
      <c r="AO382" s="25">
        <f t="shared" si="1159"/>
        <v>-8.8199999999999612E-2</v>
      </c>
      <c r="AP382" s="25">
        <f t="shared" si="1160"/>
        <v>-0.1142000000000003</v>
      </c>
      <c r="AQ382" s="25">
        <f t="shared" si="1161"/>
        <v>-0.3474999999999997</v>
      </c>
      <c r="AR382" s="30">
        <f t="shared" si="1162"/>
        <v>-5.5500000000000327E-2</v>
      </c>
      <c r="AS382" s="25">
        <f t="shared" si="1163"/>
        <v>7.6955357142857145E-2</v>
      </c>
      <c r="AT382" s="25">
        <f t="shared" si="1164"/>
        <v>7.5380357142857152E-2</v>
      </c>
      <c r="AU382" s="25">
        <f t="shared" si="1165"/>
        <v>7.4916071428571415E-2</v>
      </c>
      <c r="AV382" s="25">
        <f t="shared" si="1166"/>
        <v>7.0750000000000007E-2</v>
      </c>
      <c r="AW382" s="30">
        <f t="shared" si="1167"/>
        <v>7.5964285714285706E-2</v>
      </c>
      <c r="AX382" s="4">
        <f t="shared" si="1168"/>
        <v>1.3972386587771204</v>
      </c>
      <c r="AY382" s="4">
        <f t="shared" si="1169"/>
        <v>1.4718688555658208</v>
      </c>
      <c r="AZ382" s="4">
        <f t="shared" si="1170"/>
        <v>1.45362667747241</v>
      </c>
      <c r="BA382" s="4">
        <f t="shared" si="1171"/>
        <v>1.3957597173144876</v>
      </c>
      <c r="BB382" s="10">
        <f t="shared" si="1172"/>
        <v>1.413822284908322</v>
      </c>
      <c r="BC382" s="4">
        <f t="shared" si="1173"/>
        <v>0.42297250261051161</v>
      </c>
      <c r="BD382" s="4"/>
      <c r="BE382" s="4">
        <f t="shared" si="1174"/>
        <v>0.40712225585774564</v>
      </c>
      <c r="BF382" s="4">
        <f t="shared" si="1175"/>
        <v>0.46501766784452292</v>
      </c>
      <c r="BG382" s="10"/>
      <c r="BH382" s="4">
        <f t="shared" si="1176"/>
        <v>0.30272029760520802</v>
      </c>
      <c r="BI382" s="4"/>
      <c r="BJ382" s="4">
        <f t="shared" si="1177"/>
        <v>0.28007346189164367</v>
      </c>
      <c r="BK382" s="4">
        <f t="shared" si="1178"/>
        <v>0.33316455696202529</v>
      </c>
      <c r="BL382" s="10"/>
      <c r="BM382" s="35">
        <f t="shared" si="1179"/>
        <v>1.5083249999999999</v>
      </c>
    </row>
    <row r="383" spans="1:65" x14ac:dyDescent="0.2">
      <c r="A383" s="106" t="s">
        <v>421</v>
      </c>
      <c r="B383" s="115">
        <v>41621</v>
      </c>
      <c r="C383" s="25">
        <v>4.3934999999999995</v>
      </c>
      <c r="D383" s="25">
        <v>4.3010000000000002</v>
      </c>
      <c r="E383" s="25">
        <v>4.2530000000000001</v>
      </c>
      <c r="F383" s="25">
        <v>4.0505000000000004</v>
      </c>
      <c r="G383" s="30">
        <v>4.3334999999999999</v>
      </c>
      <c r="H383" s="25">
        <v>216.8</v>
      </c>
      <c r="I383" s="25">
        <v>222.6</v>
      </c>
      <c r="J383" s="25">
        <v>221.5</v>
      </c>
      <c r="K383" s="25">
        <v>202.3</v>
      </c>
      <c r="L383" s="30">
        <v>215</v>
      </c>
      <c r="M383" s="25">
        <v>101</v>
      </c>
      <c r="N383" s="25">
        <v>106.8</v>
      </c>
      <c r="O383" s="25">
        <v>98.5</v>
      </c>
      <c r="P383" s="25">
        <v>93.1</v>
      </c>
      <c r="Q383" s="30">
        <v>102.3</v>
      </c>
      <c r="R383" s="25">
        <v>65.7</v>
      </c>
      <c r="T383" s="25">
        <v>62.8</v>
      </c>
      <c r="U383" s="25">
        <v>66.2</v>
      </c>
      <c r="V383" s="30" t="s">
        <v>15</v>
      </c>
      <c r="W383" s="25">
        <v>2.4</v>
      </c>
      <c r="X383" s="25">
        <v>2.5099999999999998</v>
      </c>
      <c r="Y383" s="25">
        <v>2.3199999999999998</v>
      </c>
      <c r="Z383" s="25">
        <v>2.38</v>
      </c>
      <c r="AA383" s="30"/>
      <c r="AB383" s="7"/>
      <c r="AC383" s="25">
        <f t="shared" si="1149"/>
        <v>5.7999999999999829</v>
      </c>
      <c r="AD383" s="25">
        <f t="shared" si="1150"/>
        <v>4.6999999999999886</v>
      </c>
      <c r="AE383" s="25">
        <f t="shared" si="1151"/>
        <v>-14.5</v>
      </c>
      <c r="AF383" s="30">
        <f t="shared" si="1152"/>
        <v>-1.8000000000000114</v>
      </c>
      <c r="AH383" s="25">
        <f t="shared" si="1154"/>
        <v>-2.9000000000000057</v>
      </c>
      <c r="AI383" s="25">
        <f t="shared" si="1155"/>
        <v>0.5</v>
      </c>
      <c r="AJ383" s="30"/>
      <c r="AK383" s="25">
        <f t="shared" si="1156"/>
        <v>0.10999999999999988</v>
      </c>
      <c r="AL383" s="25">
        <f t="shared" si="1157"/>
        <v>-8.0000000000000071E-2</v>
      </c>
      <c r="AM383" s="25">
        <f t="shared" si="1158"/>
        <v>-2.0000000000000018E-2</v>
      </c>
      <c r="AN383" s="30"/>
      <c r="AO383" s="25">
        <f t="shared" si="1159"/>
        <v>-9.2499999999999361E-2</v>
      </c>
      <c r="AP383" s="25">
        <f t="shared" si="1160"/>
        <v>-0.1404999999999994</v>
      </c>
      <c r="AQ383" s="25">
        <f t="shared" si="1161"/>
        <v>-0.34299999999999908</v>
      </c>
      <c r="AR383" s="30">
        <f t="shared" si="1162"/>
        <v>-5.9999999999999609E-2</v>
      </c>
      <c r="AS383" s="25">
        <f t="shared" si="1163"/>
        <v>7.8455357142857132E-2</v>
      </c>
      <c r="AT383" s="25">
        <f t="shared" si="1164"/>
        <v>7.6803571428571429E-2</v>
      </c>
      <c r="AU383" s="25">
        <f t="shared" si="1165"/>
        <v>7.5946428571428568E-2</v>
      </c>
      <c r="AV383" s="25">
        <f t="shared" si="1166"/>
        <v>7.2330357142857155E-2</v>
      </c>
      <c r="AW383" s="30">
        <f t="shared" si="1167"/>
        <v>7.7383928571428576E-2</v>
      </c>
      <c r="AX383" s="4">
        <f t="shared" si="1168"/>
        <v>1.3816774780926371</v>
      </c>
      <c r="AY383" s="4">
        <f t="shared" si="1169"/>
        <v>1.4491513601488026</v>
      </c>
      <c r="AZ383" s="4">
        <f t="shared" si="1170"/>
        <v>1.4582647542910887</v>
      </c>
      <c r="BA383" s="4">
        <f t="shared" si="1171"/>
        <v>1.3984446364646339</v>
      </c>
      <c r="BB383" s="10">
        <f t="shared" si="1172"/>
        <v>1.3891773393331024</v>
      </c>
      <c r="BC383" s="4">
        <f t="shared" si="1173"/>
        <v>0.41870945715261193</v>
      </c>
      <c r="BD383" s="4"/>
      <c r="BE383" s="4">
        <f t="shared" si="1174"/>
        <v>0.41344932988478722</v>
      </c>
      <c r="BF383" s="4">
        <f t="shared" si="1175"/>
        <v>0.45762251573879764</v>
      </c>
      <c r="BG383" s="10"/>
      <c r="BH383" s="4">
        <f t="shared" si="1176"/>
        <v>0.3030442804428044</v>
      </c>
      <c r="BI383" s="4"/>
      <c r="BJ383" s="4">
        <f t="shared" si="1177"/>
        <v>0.28352144469525958</v>
      </c>
      <c r="BK383" s="4">
        <f t="shared" si="1178"/>
        <v>0.32723677706376669</v>
      </c>
      <c r="BL383" s="10"/>
      <c r="BM383" s="35">
        <f t="shared" si="1179"/>
        <v>1.5377249999999998</v>
      </c>
    </row>
    <row r="384" spans="1:65" x14ac:dyDescent="0.2">
      <c r="A384" s="106" t="s">
        <v>422</v>
      </c>
      <c r="B384" s="115">
        <v>41628</v>
      </c>
      <c r="C384" s="25">
        <v>4.3155000000000001</v>
      </c>
      <c r="D384" s="25">
        <v>4.2229999999999999</v>
      </c>
      <c r="E384" s="25">
        <v>4.1520000000000001</v>
      </c>
      <c r="F384" s="25">
        <v>3.9830000000000001</v>
      </c>
      <c r="G384" s="30">
        <v>4.2519999999999998</v>
      </c>
      <c r="H384" s="25">
        <v>214.65</v>
      </c>
      <c r="I384" s="25">
        <v>225.8</v>
      </c>
      <c r="J384" s="25">
        <v>221.5</v>
      </c>
      <c r="K384" s="25">
        <v>207.8</v>
      </c>
      <c r="L384" s="30">
        <v>215</v>
      </c>
      <c r="M384" s="25">
        <v>100.15</v>
      </c>
      <c r="N384" s="25">
        <v>105.1</v>
      </c>
      <c r="O384" s="25">
        <v>98.5</v>
      </c>
      <c r="P384" s="25">
        <v>95.1</v>
      </c>
      <c r="Q384" s="30">
        <v>104</v>
      </c>
      <c r="R384" s="25">
        <v>66.2</v>
      </c>
      <c r="T384" s="25">
        <v>62.5</v>
      </c>
      <c r="U384" s="25">
        <v>67.400000000000006</v>
      </c>
      <c r="V384" s="30" t="s">
        <v>15</v>
      </c>
      <c r="W384" s="25">
        <v>2.34</v>
      </c>
      <c r="X384" s="25">
        <v>2.4</v>
      </c>
      <c r="Y384" s="25">
        <v>2.2799999999999998</v>
      </c>
      <c r="Z384" s="25">
        <v>2.29</v>
      </c>
      <c r="AA384" s="30"/>
      <c r="AB384" s="7"/>
      <c r="AC384" s="25">
        <f t="shared" si="1149"/>
        <v>11.150000000000006</v>
      </c>
      <c r="AD384" s="25">
        <f t="shared" si="1150"/>
        <v>6.8499999999999943</v>
      </c>
      <c r="AE384" s="25">
        <f t="shared" si="1151"/>
        <v>-6.8499999999999943</v>
      </c>
      <c r="AF384" s="30">
        <f t="shared" si="1152"/>
        <v>0.34999999999999432</v>
      </c>
      <c r="AH384" s="25">
        <f t="shared" si="1154"/>
        <v>-3.7000000000000028</v>
      </c>
      <c r="AI384" s="25">
        <f t="shared" si="1155"/>
        <v>1.2000000000000028</v>
      </c>
      <c r="AJ384" s="30"/>
      <c r="AK384" s="25">
        <f t="shared" si="1156"/>
        <v>6.0000000000000053E-2</v>
      </c>
      <c r="AL384" s="25">
        <f t="shared" si="1157"/>
        <v>-6.0000000000000053E-2</v>
      </c>
      <c r="AM384" s="25">
        <f t="shared" si="1158"/>
        <v>-4.9999999999999822E-2</v>
      </c>
      <c r="AN384" s="30"/>
      <c r="AO384" s="25">
        <f t="shared" si="1159"/>
        <v>-9.2500000000000249E-2</v>
      </c>
      <c r="AP384" s="25">
        <f t="shared" si="1160"/>
        <v>-0.16349999999999998</v>
      </c>
      <c r="AQ384" s="25">
        <f t="shared" si="1161"/>
        <v>-0.33250000000000002</v>
      </c>
      <c r="AR384" s="30">
        <f t="shared" si="1162"/>
        <v>-6.3500000000000334E-2</v>
      </c>
      <c r="AS384" s="25">
        <f t="shared" si="1163"/>
        <v>7.7062500000000006E-2</v>
      </c>
      <c r="AT384" s="25">
        <f t="shared" si="1164"/>
        <v>7.5410714285714289E-2</v>
      </c>
      <c r="AU384" s="25">
        <f t="shared" si="1165"/>
        <v>7.4142857142857149E-2</v>
      </c>
      <c r="AV384" s="25">
        <f t="shared" si="1166"/>
        <v>7.1125000000000008E-2</v>
      </c>
      <c r="AW384" s="30">
        <f t="shared" si="1167"/>
        <v>7.5928571428571429E-2</v>
      </c>
      <c r="AX384" s="4">
        <f t="shared" si="1168"/>
        <v>1.3927007299270073</v>
      </c>
      <c r="AY384" s="4">
        <f t="shared" si="1169"/>
        <v>1.4971347383376745</v>
      </c>
      <c r="AZ384" s="4">
        <f t="shared" si="1170"/>
        <v>1.4937379576107899</v>
      </c>
      <c r="BA384" s="4">
        <f t="shared" si="1171"/>
        <v>1.4608084358523725</v>
      </c>
      <c r="BB384" s="10">
        <f t="shared" si="1172"/>
        <v>1.4158043273753527</v>
      </c>
      <c r="BC384" s="4">
        <f t="shared" si="1173"/>
        <v>0.42952149229521497</v>
      </c>
      <c r="BD384" s="4"/>
      <c r="BE384" s="4">
        <f t="shared" si="1174"/>
        <v>0.42148362235067433</v>
      </c>
      <c r="BF384" s="4">
        <f t="shared" si="1175"/>
        <v>0.47381370826010538</v>
      </c>
      <c r="BG384" s="10"/>
      <c r="BH384" s="4">
        <f t="shared" si="1176"/>
        <v>0.30840903796878638</v>
      </c>
      <c r="BI384" s="4"/>
      <c r="BJ384" s="4">
        <f t="shared" si="1177"/>
        <v>0.28216704288939054</v>
      </c>
      <c r="BK384" s="4">
        <f t="shared" si="1178"/>
        <v>0.32435033686236769</v>
      </c>
      <c r="BL384" s="10"/>
      <c r="BM384" s="35">
        <f t="shared" si="1179"/>
        <v>1.5104249999999999</v>
      </c>
    </row>
    <row r="385" spans="1:65" x14ac:dyDescent="0.2">
      <c r="A385" s="107" t="s">
        <v>423</v>
      </c>
      <c r="B385" s="117">
        <v>41635</v>
      </c>
      <c r="C385" s="42">
        <v>4.38375</v>
      </c>
      <c r="D385" s="42">
        <v>4.2506000000000004</v>
      </c>
      <c r="E385" s="42">
        <v>4.2268999999999997</v>
      </c>
      <c r="F385" s="42">
        <v>4.0456000000000003</v>
      </c>
      <c r="G385" s="43">
        <v>4.3205999999999998</v>
      </c>
      <c r="H385" s="42">
        <v>212.75</v>
      </c>
      <c r="I385" s="42">
        <v>226.25</v>
      </c>
      <c r="J385" s="42">
        <v>223.88</v>
      </c>
      <c r="K385" s="42">
        <v>213.25</v>
      </c>
      <c r="L385" s="43">
        <v>215</v>
      </c>
      <c r="M385" s="42">
        <v>96.875</v>
      </c>
      <c r="N385" s="42">
        <v>103.75</v>
      </c>
      <c r="O385" s="42">
        <v>97</v>
      </c>
      <c r="P385" s="42">
        <v>100.13</v>
      </c>
      <c r="Q385" s="43">
        <v>104</v>
      </c>
      <c r="R385" s="42">
        <v>65</v>
      </c>
      <c r="S385" s="42"/>
      <c r="T385" s="42">
        <v>61.75</v>
      </c>
      <c r="U385" s="42">
        <v>70.5</v>
      </c>
      <c r="V385" s="43" t="s">
        <v>15</v>
      </c>
      <c r="W385" s="42">
        <v>2.11</v>
      </c>
      <c r="X385" s="42">
        <v>2.2400000000000002</v>
      </c>
      <c r="Y385" s="42">
        <v>2.09</v>
      </c>
      <c r="Z385" s="42">
        <v>2.09</v>
      </c>
      <c r="AA385" s="43"/>
      <c r="AB385" s="53"/>
      <c r="AC385" s="42">
        <f t="shared" si="1149"/>
        <v>13.5</v>
      </c>
      <c r="AD385" s="42">
        <f t="shared" si="1150"/>
        <v>11.129999999999995</v>
      </c>
      <c r="AE385" s="42">
        <f t="shared" si="1151"/>
        <v>0.5</v>
      </c>
      <c r="AF385" s="43">
        <f t="shared" si="1152"/>
        <v>2.25</v>
      </c>
      <c r="AG385" s="41"/>
      <c r="AH385" s="42">
        <f t="shared" si="1154"/>
        <v>-3.25</v>
      </c>
      <c r="AI385" s="42">
        <f t="shared" si="1155"/>
        <v>5.5</v>
      </c>
      <c r="AJ385" s="43"/>
      <c r="AK385" s="42">
        <f t="shared" si="1156"/>
        <v>0.13000000000000034</v>
      </c>
      <c r="AL385" s="42">
        <f t="shared" si="1157"/>
        <v>-2.0000000000000018E-2</v>
      </c>
      <c r="AM385" s="42">
        <f t="shared" si="1158"/>
        <v>-2.0000000000000018E-2</v>
      </c>
      <c r="AN385" s="43"/>
      <c r="AO385" s="42">
        <f t="shared" si="1159"/>
        <v>-0.13314999999999966</v>
      </c>
      <c r="AP385" s="42">
        <f t="shared" si="1160"/>
        <v>-0.15685000000000038</v>
      </c>
      <c r="AQ385" s="42">
        <f t="shared" si="1161"/>
        <v>-0.33814999999999973</v>
      </c>
      <c r="AR385" s="43">
        <f t="shared" si="1162"/>
        <v>-6.3150000000000261E-2</v>
      </c>
      <c r="AS385" s="42">
        <f t="shared" si="1163"/>
        <v>7.8281249999999997E-2</v>
      </c>
      <c r="AT385" s="42">
        <f t="shared" si="1164"/>
        <v>7.5903571428571431E-2</v>
      </c>
      <c r="AU385" s="42">
        <f t="shared" si="1165"/>
        <v>7.5480357142857141E-2</v>
      </c>
      <c r="AV385" s="42">
        <f t="shared" si="1166"/>
        <v>7.224285714285715E-2</v>
      </c>
      <c r="AW385" s="43">
        <f t="shared" si="1167"/>
        <v>7.7153571428571419E-2</v>
      </c>
      <c r="AX385" s="49">
        <f t="shared" si="1168"/>
        <v>1.3588822355289421</v>
      </c>
      <c r="AY385" s="49">
        <f t="shared" si="1169"/>
        <v>1.4903778290123748</v>
      </c>
      <c r="AZ385" s="49">
        <f t="shared" si="1170"/>
        <v>1.4830348482339304</v>
      </c>
      <c r="BA385" s="49">
        <f t="shared" si="1171"/>
        <v>1.47592446114297</v>
      </c>
      <c r="BB385" s="50">
        <f t="shared" si="1172"/>
        <v>1.3933250011572469</v>
      </c>
      <c r="BC385" s="49">
        <f t="shared" si="1173"/>
        <v>0.41516966067864275</v>
      </c>
      <c r="BD385" s="49"/>
      <c r="BE385" s="49">
        <f t="shared" si="1174"/>
        <v>0.40904681918190638</v>
      </c>
      <c r="BF385" s="49">
        <f t="shared" si="1175"/>
        <v>0.4879375123591061</v>
      </c>
      <c r="BG385" s="50"/>
      <c r="BH385" s="49">
        <f t="shared" si="1176"/>
        <v>0.30552291421856637</v>
      </c>
      <c r="BI385" s="49"/>
      <c r="BJ385" s="49">
        <f t="shared" si="1177"/>
        <v>0.27581740217973916</v>
      </c>
      <c r="BK385" s="49">
        <f t="shared" si="1178"/>
        <v>0.33059788980070343</v>
      </c>
      <c r="BL385" s="50"/>
      <c r="BM385" s="51">
        <f t="shared" si="1179"/>
        <v>1.5343125</v>
      </c>
    </row>
    <row r="386" spans="1:65" x14ac:dyDescent="0.2">
      <c r="A386" s="103" t="s">
        <v>427</v>
      </c>
      <c r="B386" s="118">
        <v>41642</v>
      </c>
      <c r="C386" s="25">
        <v>4.2874999999999996</v>
      </c>
      <c r="D386" s="25">
        <v>4.1900000000000004</v>
      </c>
      <c r="E386" s="25">
        <v>4.1313000000000004</v>
      </c>
      <c r="F386" s="25">
        <v>3.9538000000000002</v>
      </c>
      <c r="G386" s="104">
        <v>4.2337999999999996</v>
      </c>
      <c r="H386" s="25">
        <v>196.25</v>
      </c>
      <c r="I386" s="25">
        <v>208.75</v>
      </c>
      <c r="J386" s="25">
        <v>206.63</v>
      </c>
      <c r="K386" s="25">
        <v>192.75</v>
      </c>
      <c r="L386" s="104">
        <v>195</v>
      </c>
      <c r="M386" s="25">
        <v>94.25</v>
      </c>
      <c r="N386" s="25">
        <v>99.5</v>
      </c>
      <c r="O386" s="25">
        <v>90.25</v>
      </c>
      <c r="P386" s="25">
        <v>94.88</v>
      </c>
      <c r="Q386" s="104">
        <v>96.5</v>
      </c>
      <c r="R386" s="25">
        <v>60.25</v>
      </c>
      <c r="S386" s="25" t="s">
        <v>15</v>
      </c>
      <c r="T386" s="25">
        <v>61.5</v>
      </c>
      <c r="U386" s="25">
        <v>61.75</v>
      </c>
      <c r="V386" s="104" t="s">
        <v>15</v>
      </c>
      <c r="W386" s="25">
        <v>2.25</v>
      </c>
      <c r="X386" s="25">
        <v>2.27</v>
      </c>
      <c r="Y386" s="25">
        <v>2.27</v>
      </c>
      <c r="Z386" s="25">
        <v>2.19</v>
      </c>
      <c r="AA386" s="104"/>
      <c r="AB386" s="101"/>
      <c r="AC386" s="25">
        <f t="shared" si="1149"/>
        <v>12.5</v>
      </c>
      <c r="AD386" s="25">
        <f t="shared" si="1150"/>
        <v>10.379999999999995</v>
      </c>
      <c r="AE386" s="25">
        <f t="shared" si="1151"/>
        <v>-3.5</v>
      </c>
      <c r="AF386" s="30">
        <f t="shared" si="1152"/>
        <v>-1.25</v>
      </c>
      <c r="AH386" s="25">
        <f t="shared" si="1154"/>
        <v>1.25</v>
      </c>
      <c r="AI386" s="25">
        <f t="shared" si="1155"/>
        <v>1.5</v>
      </c>
      <c r="AJ386" s="30"/>
      <c r="AK386" s="25">
        <f t="shared" si="1156"/>
        <v>2.0000000000000018E-2</v>
      </c>
      <c r="AL386" s="25">
        <f t="shared" si="1157"/>
        <v>2.0000000000000018E-2</v>
      </c>
      <c r="AM386" s="25">
        <f t="shared" si="1158"/>
        <v>-6.0000000000000053E-2</v>
      </c>
      <c r="AN386" s="30"/>
      <c r="AO386" s="25">
        <f t="shared" si="1159"/>
        <v>-9.7499999999999254E-2</v>
      </c>
      <c r="AP386" s="25">
        <f t="shared" si="1160"/>
        <v>-0.15619999999999923</v>
      </c>
      <c r="AQ386" s="25">
        <f t="shared" si="1161"/>
        <v>-0.33369999999999944</v>
      </c>
      <c r="AR386" s="30">
        <f t="shared" si="1162"/>
        <v>-5.3700000000000081E-2</v>
      </c>
      <c r="AS386" s="25">
        <f t="shared" si="1163"/>
        <v>7.6562499999999992E-2</v>
      </c>
      <c r="AT386" s="25">
        <f t="shared" si="1164"/>
        <v>7.482142857142858E-2</v>
      </c>
      <c r="AU386" s="25">
        <f t="shared" si="1165"/>
        <v>7.3773214285714289E-2</v>
      </c>
      <c r="AV386" s="25">
        <f t="shared" si="1166"/>
        <v>7.0603571428571432E-2</v>
      </c>
      <c r="AW386" s="30">
        <f t="shared" si="1167"/>
        <v>7.5603571428571423E-2</v>
      </c>
      <c r="AX386" s="4">
        <f t="shared" si="1168"/>
        <v>1.2816326530612248</v>
      </c>
      <c r="AY386" s="4">
        <f t="shared" si="1169"/>
        <v>1.3949880668257755</v>
      </c>
      <c r="AZ386" s="4">
        <f t="shared" si="1170"/>
        <v>1.4004405392975576</v>
      </c>
      <c r="BA386" s="4">
        <f t="shared" si="1171"/>
        <v>1.3650159340381405</v>
      </c>
      <c r="BB386" s="10">
        <f t="shared" si="1172"/>
        <v>1.289621616514715</v>
      </c>
      <c r="BC386" s="4">
        <f t="shared" si="1173"/>
        <v>0.3934693877551021</v>
      </c>
      <c r="BD386" s="4"/>
      <c r="BE386" s="4">
        <f t="shared" si="1174"/>
        <v>0.41681795076610267</v>
      </c>
      <c r="BF386" s="4">
        <f t="shared" si="1175"/>
        <v>0.43730082452324343</v>
      </c>
      <c r="BG386" s="10"/>
      <c r="BH386" s="4">
        <f t="shared" si="1176"/>
        <v>0.30700636942675158</v>
      </c>
      <c r="BI386" s="4"/>
      <c r="BJ386" s="4">
        <f t="shared" si="1177"/>
        <v>0.29763345109616224</v>
      </c>
      <c r="BK386" s="4">
        <f t="shared" si="1178"/>
        <v>0.3203631647211414</v>
      </c>
      <c r="BL386" s="10"/>
      <c r="BM386" s="35">
        <f t="shared" si="1179"/>
        <v>1.5006249999999999</v>
      </c>
    </row>
    <row r="387" spans="1:65" x14ac:dyDescent="0.2">
      <c r="A387" s="65" t="s">
        <v>428</v>
      </c>
      <c r="B387" s="119">
        <v>41649</v>
      </c>
      <c r="C387" s="25">
        <v>4.2830000000000004</v>
      </c>
      <c r="D387" s="25">
        <v>4.2220000000000004</v>
      </c>
      <c r="E387" s="25">
        <v>4.1044999999999998</v>
      </c>
      <c r="F387" s="25">
        <v>3.9375</v>
      </c>
      <c r="G387" s="30">
        <v>4.2324999999999999</v>
      </c>
      <c r="H387" s="25">
        <v>162.25</v>
      </c>
      <c r="I387" s="25">
        <v>193</v>
      </c>
      <c r="J387" s="25">
        <v>188</v>
      </c>
      <c r="K387" s="25">
        <v>164</v>
      </c>
      <c r="L387" s="30">
        <v>181</v>
      </c>
      <c r="M387" s="25">
        <v>84.75</v>
      </c>
      <c r="N387" s="25">
        <v>91.4</v>
      </c>
      <c r="O387" s="25">
        <v>87.5</v>
      </c>
      <c r="P387" s="25">
        <v>91.55</v>
      </c>
      <c r="Q387" s="30">
        <v>84</v>
      </c>
      <c r="R387" s="25">
        <v>52.9</v>
      </c>
      <c r="S387" s="25" t="s">
        <v>15</v>
      </c>
      <c r="T387" s="25">
        <v>62.3</v>
      </c>
      <c r="U387" s="25">
        <v>58.1</v>
      </c>
      <c r="V387" s="30" t="s">
        <v>15</v>
      </c>
      <c r="W387" s="25">
        <v>2.2000000000000002</v>
      </c>
      <c r="X387" s="25">
        <v>2.2999999999999998</v>
      </c>
      <c r="Y387" s="25">
        <v>2.19</v>
      </c>
      <c r="Z387" s="25">
        <v>2.0499999999999998</v>
      </c>
      <c r="AA387" s="30"/>
      <c r="AB387" s="34"/>
      <c r="AC387" s="25">
        <f t="shared" ref="AC387:AC394" si="1180">I387-H387</f>
        <v>30.75</v>
      </c>
      <c r="AD387" s="25">
        <f t="shared" ref="AD387:AD394" si="1181">J387-H387</f>
        <v>25.75</v>
      </c>
      <c r="AE387" s="25">
        <f t="shared" ref="AE387:AE394" si="1182">K387-$H387</f>
        <v>1.75</v>
      </c>
      <c r="AF387" s="30">
        <f t="shared" ref="AF387:AF394" si="1183">L387-$H387</f>
        <v>18.75</v>
      </c>
      <c r="AH387" s="25">
        <f t="shared" ref="AH387:AH394" si="1184">T387-R387</f>
        <v>9.3999999999999986</v>
      </c>
      <c r="AI387" s="25">
        <f t="shared" ref="AI387:AI394" si="1185">U387-R387</f>
        <v>5.2000000000000028</v>
      </c>
      <c r="AJ387" s="30"/>
      <c r="AK387" s="25">
        <f t="shared" ref="AK387:AK394" si="1186">X387-W387</f>
        <v>9.9999999999999645E-2</v>
      </c>
      <c r="AL387" s="25">
        <f t="shared" ref="AL387:AL394" si="1187">Y387-W387</f>
        <v>-1.0000000000000231E-2</v>
      </c>
      <c r="AM387" s="25">
        <f t="shared" ref="AM387:AM394" si="1188">Z387-W387</f>
        <v>-0.15000000000000036</v>
      </c>
      <c r="AN387" s="30"/>
      <c r="AO387" s="25">
        <f t="shared" ref="AO387:AO394" si="1189">D387-$C387</f>
        <v>-6.0999999999999943E-2</v>
      </c>
      <c r="AP387" s="25">
        <f t="shared" ref="AP387:AP394" si="1190">E387-$C387</f>
        <v>-0.17850000000000055</v>
      </c>
      <c r="AQ387" s="25">
        <f t="shared" ref="AQ387:AQ394" si="1191">F387-$C387</f>
        <v>-0.34550000000000036</v>
      </c>
      <c r="AR387" s="30">
        <f t="shared" ref="AR387:AR394" si="1192">G387-$C387</f>
        <v>-5.0500000000000433E-2</v>
      </c>
      <c r="AS387" s="25">
        <f t="shared" ref="AS387:AS394" si="1193">C387/56</f>
        <v>7.648214285714286E-2</v>
      </c>
      <c r="AT387" s="25">
        <f t="shared" ref="AT387:AT394" si="1194">D387/56</f>
        <v>7.539285714285715E-2</v>
      </c>
      <c r="AU387" s="25">
        <f t="shared" ref="AU387:AU394" si="1195">E387/56</f>
        <v>7.329464285714285E-2</v>
      </c>
      <c r="AV387" s="25">
        <f t="shared" ref="AV387:AV394" si="1196">F387/56</f>
        <v>7.03125E-2</v>
      </c>
      <c r="AW387" s="30">
        <f t="shared" ref="AW387:AW394" si="1197">G387/56</f>
        <v>7.5580357142857144E-2</v>
      </c>
      <c r="AX387" s="4">
        <f t="shared" ref="AX387:AX394" si="1198">(H387/2000)/AS387</f>
        <v>1.0607051132383842</v>
      </c>
      <c r="AY387" s="4">
        <f t="shared" ref="AY387:AY394" si="1199">(I387/2000)/AT387</f>
        <v>1.2799621032685931</v>
      </c>
      <c r="AZ387" s="4">
        <f t="shared" ref="AZ387:AZ394" si="1200">(J387/2000)/AU387</f>
        <v>1.2824948227555124</v>
      </c>
      <c r="BA387" s="4">
        <f t="shared" ref="BA387:BA394" si="1201">(K387/2000)/AV387</f>
        <v>1.1662222222222223</v>
      </c>
      <c r="BB387" s="10">
        <f t="shared" ref="BB387:BB394" si="1202">(L387/2000)/AW387</f>
        <v>1.1974010632014176</v>
      </c>
      <c r="BC387" s="4">
        <f t="shared" ref="BC387:BC394" si="1203">(R387/2000)/AS387</f>
        <v>0.34583236049498012</v>
      </c>
      <c r="BD387" s="4"/>
      <c r="BE387" s="4">
        <f t="shared" ref="BE387:BE394" si="1204">(T387/2000)/AU387</f>
        <v>0.42499695456206604</v>
      </c>
      <c r="BF387" s="4">
        <f t="shared" ref="BF387:BF394" si="1205">(U387/2000)/AV387</f>
        <v>0.41315555555555555</v>
      </c>
      <c r="BG387" s="10"/>
      <c r="BH387" s="4">
        <f t="shared" ref="BH387:BH394" si="1206">R387/H387</f>
        <v>0.32604006163328197</v>
      </c>
      <c r="BI387" s="4"/>
      <c r="BJ387" s="4">
        <f t="shared" ref="BJ387:BJ394" si="1207">T387/J387</f>
        <v>0.33138297872340422</v>
      </c>
      <c r="BK387" s="4">
        <f t="shared" ref="BK387:BK394" si="1208">U387/K387</f>
        <v>0.35426829268292681</v>
      </c>
      <c r="BL387" s="10"/>
      <c r="BM387" s="35">
        <f t="shared" ref="BM387:BM394" si="1209">C387*0.35</f>
        <v>1.49905</v>
      </c>
    </row>
    <row r="388" spans="1:65" x14ac:dyDescent="0.2">
      <c r="A388" s="65" t="s">
        <v>415</v>
      </c>
      <c r="B388" s="119">
        <v>41656</v>
      </c>
      <c r="C388" s="25">
        <v>4.3215000000000003</v>
      </c>
      <c r="D388" s="25">
        <v>4.2809999999999997</v>
      </c>
      <c r="E388" s="25">
        <v>4.1769999999999996</v>
      </c>
      <c r="F388" s="25">
        <v>4.0289999999999999</v>
      </c>
      <c r="G388" s="30">
        <v>4.2759999999999998</v>
      </c>
      <c r="H388" s="25">
        <v>160.25</v>
      </c>
      <c r="I388" s="25">
        <v>201</v>
      </c>
      <c r="J388" s="25">
        <v>191.2</v>
      </c>
      <c r="K388" s="25">
        <v>165.5</v>
      </c>
      <c r="L388" s="30">
        <v>184</v>
      </c>
      <c r="M388" s="25">
        <v>82.25</v>
      </c>
      <c r="N388" s="25">
        <v>92.3</v>
      </c>
      <c r="O388" s="25">
        <v>91.6</v>
      </c>
      <c r="P388" s="25">
        <v>90.9</v>
      </c>
      <c r="Q388" s="30">
        <v>88.3</v>
      </c>
      <c r="R388" s="25">
        <v>51.7</v>
      </c>
      <c r="S388" s="25" t="s">
        <v>15</v>
      </c>
      <c r="T388" s="25">
        <v>60</v>
      </c>
      <c r="U388" s="25">
        <v>59.3</v>
      </c>
      <c r="V388" s="30" t="s">
        <v>15</v>
      </c>
      <c r="W388" s="25">
        <v>2.0699999999999998</v>
      </c>
      <c r="X388" s="25">
        <v>2.4700000000000002</v>
      </c>
      <c r="Y388" s="25">
        <v>2.0299999999999998</v>
      </c>
      <c r="Z388" s="25">
        <v>2.06</v>
      </c>
      <c r="AA388" s="30"/>
      <c r="AB388" s="34"/>
      <c r="AC388" s="25">
        <f t="shared" si="1180"/>
        <v>40.75</v>
      </c>
      <c r="AD388" s="25">
        <f t="shared" si="1181"/>
        <v>30.949999999999989</v>
      </c>
      <c r="AE388" s="25">
        <f t="shared" si="1182"/>
        <v>5.25</v>
      </c>
      <c r="AF388" s="30">
        <f t="shared" si="1183"/>
        <v>23.75</v>
      </c>
      <c r="AH388" s="25">
        <f t="shared" si="1184"/>
        <v>8.2999999999999972</v>
      </c>
      <c r="AI388" s="25">
        <f t="shared" si="1185"/>
        <v>7.5999999999999943</v>
      </c>
      <c r="AJ388" s="30"/>
      <c r="AK388" s="25">
        <f t="shared" si="1186"/>
        <v>0.40000000000000036</v>
      </c>
      <c r="AL388" s="25">
        <f t="shared" si="1187"/>
        <v>-4.0000000000000036E-2</v>
      </c>
      <c r="AM388" s="25">
        <f t="shared" si="1188"/>
        <v>-9.9999999999997868E-3</v>
      </c>
      <c r="AN388" s="30"/>
      <c r="AO388" s="25">
        <f t="shared" si="1189"/>
        <v>-4.0500000000000647E-2</v>
      </c>
      <c r="AP388" s="25">
        <f t="shared" si="1190"/>
        <v>-0.14450000000000074</v>
      </c>
      <c r="AQ388" s="25">
        <f t="shared" si="1191"/>
        <v>-0.29250000000000043</v>
      </c>
      <c r="AR388" s="30">
        <f t="shared" si="1192"/>
        <v>-4.550000000000054E-2</v>
      </c>
      <c r="AS388" s="25">
        <f t="shared" si="1193"/>
        <v>7.7169642857142867E-2</v>
      </c>
      <c r="AT388" s="25">
        <f t="shared" si="1194"/>
        <v>7.6446428571428568E-2</v>
      </c>
      <c r="AU388" s="25">
        <f t="shared" si="1195"/>
        <v>7.4589285714285705E-2</v>
      </c>
      <c r="AV388" s="25">
        <f t="shared" si="1196"/>
        <v>7.1946428571428564E-2</v>
      </c>
      <c r="AW388" s="30">
        <f t="shared" si="1197"/>
        <v>7.635714285714286E-2</v>
      </c>
      <c r="AX388" s="4">
        <f t="shared" si="1198"/>
        <v>1.0382968876547494</v>
      </c>
      <c r="AY388" s="4">
        <f t="shared" si="1199"/>
        <v>1.3146461107217942</v>
      </c>
      <c r="AZ388" s="4">
        <f t="shared" si="1200"/>
        <v>1.2816854201580081</v>
      </c>
      <c r="BA388" s="4">
        <f t="shared" si="1201"/>
        <v>1.150161330354927</v>
      </c>
      <c r="BB388" s="10">
        <f t="shared" si="1202"/>
        <v>1.2048643592142187</v>
      </c>
      <c r="BC388" s="4">
        <f t="shared" si="1203"/>
        <v>0.33497628138377877</v>
      </c>
      <c r="BD388" s="4"/>
      <c r="BE388" s="4">
        <f t="shared" si="1204"/>
        <v>0.40220253770648795</v>
      </c>
      <c r="BF388" s="4">
        <f t="shared" si="1205"/>
        <v>0.41211218664681065</v>
      </c>
      <c r="BG388" s="10"/>
      <c r="BH388" s="4">
        <f t="shared" si="1206"/>
        <v>0.32262090483619349</v>
      </c>
      <c r="BI388" s="4"/>
      <c r="BJ388" s="4">
        <f t="shared" si="1207"/>
        <v>0.31380753138075318</v>
      </c>
      <c r="BK388" s="4">
        <f t="shared" si="1208"/>
        <v>0.35830815709969788</v>
      </c>
      <c r="BL388" s="10"/>
      <c r="BM388" s="35">
        <f t="shared" si="1209"/>
        <v>1.5125250000000001</v>
      </c>
    </row>
    <row r="389" spans="1:65" x14ac:dyDescent="0.2">
      <c r="A389" s="65" t="s">
        <v>429</v>
      </c>
      <c r="B389" s="119">
        <v>41663</v>
      </c>
      <c r="C389" s="29">
        <v>4.1105999999999998</v>
      </c>
      <c r="D389" s="25">
        <v>4.2156000000000002</v>
      </c>
      <c r="E389" s="25">
        <v>4.1269</v>
      </c>
      <c r="F389" s="25">
        <v>3.9794</v>
      </c>
      <c r="G389" s="30">
        <v>4.2119</v>
      </c>
      <c r="H389" s="25">
        <v>168.44</v>
      </c>
      <c r="I389" s="25">
        <v>200</v>
      </c>
      <c r="J389" s="25">
        <v>184.13</v>
      </c>
      <c r="K389" s="25">
        <v>166.75</v>
      </c>
      <c r="L389" s="30">
        <v>190</v>
      </c>
      <c r="M389" s="25">
        <v>82.5</v>
      </c>
      <c r="N389" s="25">
        <v>95</v>
      </c>
      <c r="O389" s="25">
        <v>90</v>
      </c>
      <c r="P389" s="25">
        <v>90.19</v>
      </c>
      <c r="Q389" s="30">
        <v>92.5</v>
      </c>
      <c r="R389" s="25">
        <v>54.38</v>
      </c>
      <c r="S389" s="25" t="s">
        <v>15</v>
      </c>
      <c r="T389" s="25">
        <v>58.88</v>
      </c>
      <c r="U389" s="25">
        <v>59.88</v>
      </c>
      <c r="V389" s="30" t="s">
        <v>15</v>
      </c>
      <c r="W389" s="25">
        <v>2.0099999999999998</v>
      </c>
      <c r="X389" s="25">
        <v>2.4</v>
      </c>
      <c r="Y389" s="25">
        <v>2.0099999999999998</v>
      </c>
      <c r="Z389" s="25">
        <v>2.0499999999999998</v>
      </c>
      <c r="AA389" s="30"/>
      <c r="AB389" s="34"/>
      <c r="AC389" s="25">
        <f t="shared" si="1180"/>
        <v>31.560000000000002</v>
      </c>
      <c r="AD389" s="25">
        <f t="shared" si="1181"/>
        <v>15.689999999999998</v>
      </c>
      <c r="AE389" s="25">
        <f t="shared" si="1182"/>
        <v>-1.6899999999999977</v>
      </c>
      <c r="AF389" s="30">
        <f t="shared" si="1183"/>
        <v>21.560000000000002</v>
      </c>
      <c r="AH389" s="25">
        <f t="shared" si="1184"/>
        <v>4.5</v>
      </c>
      <c r="AI389" s="25">
        <f t="shared" si="1185"/>
        <v>5.5</v>
      </c>
      <c r="AJ389" s="30"/>
      <c r="AK389" s="25">
        <f t="shared" si="1186"/>
        <v>0.39000000000000012</v>
      </c>
      <c r="AL389" s="25">
        <f t="shared" si="1187"/>
        <v>0</v>
      </c>
      <c r="AM389" s="25">
        <f t="shared" si="1188"/>
        <v>4.0000000000000036E-2</v>
      </c>
      <c r="AN389" s="30"/>
      <c r="AO389" s="25">
        <f t="shared" si="1189"/>
        <v>0.10500000000000043</v>
      </c>
      <c r="AP389" s="25">
        <f t="shared" si="1190"/>
        <v>1.6300000000000203E-2</v>
      </c>
      <c r="AQ389" s="25">
        <f t="shared" si="1191"/>
        <v>-0.13119999999999976</v>
      </c>
      <c r="AR389" s="30">
        <f t="shared" si="1192"/>
        <v>0.10130000000000017</v>
      </c>
      <c r="AS389" s="25">
        <f t="shared" si="1193"/>
        <v>7.3403571428571429E-2</v>
      </c>
      <c r="AT389" s="25">
        <f t="shared" si="1194"/>
        <v>7.5278571428571431E-2</v>
      </c>
      <c r="AU389" s="25">
        <f t="shared" si="1195"/>
        <v>7.3694642857142861E-2</v>
      </c>
      <c r="AV389" s="25">
        <f t="shared" si="1196"/>
        <v>7.1060714285714283E-2</v>
      </c>
      <c r="AW389" s="30">
        <f t="shared" si="1197"/>
        <v>7.5212500000000002E-2</v>
      </c>
      <c r="AX389" s="4">
        <f t="shared" si="1198"/>
        <v>1.1473556171848391</v>
      </c>
      <c r="AY389" s="4">
        <f t="shared" si="1199"/>
        <v>1.3283992788689629</v>
      </c>
      <c r="AZ389" s="4">
        <f t="shared" si="1200"/>
        <v>1.2492766967942037</v>
      </c>
      <c r="BA389" s="4">
        <f t="shared" si="1201"/>
        <v>1.1732924561491684</v>
      </c>
      <c r="BB389" s="10">
        <f t="shared" si="1202"/>
        <v>1.2630879175668939</v>
      </c>
      <c r="BC389" s="4">
        <f t="shared" si="1203"/>
        <v>0.370417943852479</v>
      </c>
      <c r="BD389" s="4"/>
      <c r="BE389" s="4">
        <f t="shared" si="1204"/>
        <v>0.39948629722067408</v>
      </c>
      <c r="BF389" s="4">
        <f t="shared" si="1205"/>
        <v>0.42132984872091273</v>
      </c>
      <c r="BG389" s="10"/>
      <c r="BH389" s="4">
        <f t="shared" si="1206"/>
        <v>0.32284492994538116</v>
      </c>
      <c r="BI389" s="4"/>
      <c r="BJ389" s="4">
        <f t="shared" si="1207"/>
        <v>0.31977407266605118</v>
      </c>
      <c r="BK389" s="4">
        <f t="shared" si="1208"/>
        <v>0.35910044977511246</v>
      </c>
      <c r="BL389" s="10"/>
      <c r="BM389" s="35">
        <f t="shared" si="1209"/>
        <v>1.4387099999999999</v>
      </c>
    </row>
    <row r="390" spans="1:65" x14ac:dyDescent="0.2">
      <c r="A390" s="116" t="s">
        <v>424</v>
      </c>
      <c r="B390" s="119">
        <v>41670</v>
      </c>
      <c r="C390" s="29">
        <v>4.3245000000000005</v>
      </c>
      <c r="D390" s="25">
        <v>4.3114999999999997</v>
      </c>
      <c r="E390" s="25">
        <v>4.1734999999999998</v>
      </c>
      <c r="F390" s="25">
        <v>3.9984999999999999</v>
      </c>
      <c r="G390" s="30">
        <v>4.2195</v>
      </c>
      <c r="H390" s="25">
        <v>176.55</v>
      </c>
      <c r="I390" s="25">
        <v>202.5</v>
      </c>
      <c r="J390" s="25">
        <v>183.5</v>
      </c>
      <c r="K390" s="25">
        <v>168.8</v>
      </c>
      <c r="L390" s="30">
        <v>190</v>
      </c>
      <c r="M390" s="25">
        <v>82.5</v>
      </c>
      <c r="N390" s="25">
        <v>94.2</v>
      </c>
      <c r="O390" s="25">
        <v>82.5</v>
      </c>
      <c r="P390" s="25">
        <v>87.25</v>
      </c>
      <c r="Q390" s="30">
        <v>92.5</v>
      </c>
      <c r="R390" s="25">
        <v>54</v>
      </c>
      <c r="S390" s="25" t="s">
        <v>15</v>
      </c>
      <c r="T390" s="25">
        <v>59.2</v>
      </c>
      <c r="U390" s="25">
        <v>59.5</v>
      </c>
      <c r="V390" s="30" t="s">
        <v>15</v>
      </c>
      <c r="W390" s="25">
        <v>1.95</v>
      </c>
      <c r="X390" s="25">
        <v>2.17</v>
      </c>
      <c r="Y390" s="25">
        <v>1.94</v>
      </c>
      <c r="Z390" s="25">
        <v>1.93</v>
      </c>
      <c r="AA390" s="30"/>
      <c r="AB390" s="34"/>
      <c r="AC390" s="25">
        <f t="shared" si="1180"/>
        <v>25.949999999999989</v>
      </c>
      <c r="AD390" s="25">
        <f t="shared" si="1181"/>
        <v>6.9499999999999886</v>
      </c>
      <c r="AE390" s="25">
        <f t="shared" si="1182"/>
        <v>-7.75</v>
      </c>
      <c r="AF390" s="30">
        <f t="shared" si="1183"/>
        <v>13.449999999999989</v>
      </c>
      <c r="AH390" s="25">
        <f t="shared" si="1184"/>
        <v>5.2000000000000028</v>
      </c>
      <c r="AI390" s="25">
        <f t="shared" si="1185"/>
        <v>5.5</v>
      </c>
      <c r="AJ390" s="30"/>
      <c r="AK390" s="25">
        <f t="shared" si="1186"/>
        <v>0.21999999999999997</v>
      </c>
      <c r="AL390" s="25">
        <f t="shared" si="1187"/>
        <v>-1.0000000000000009E-2</v>
      </c>
      <c r="AM390" s="25">
        <f t="shared" si="1188"/>
        <v>-2.0000000000000018E-2</v>
      </c>
      <c r="AN390" s="30"/>
      <c r="AO390" s="25">
        <f t="shared" si="1189"/>
        <v>-1.3000000000000789E-2</v>
      </c>
      <c r="AP390" s="25">
        <f t="shared" si="1190"/>
        <v>-0.15100000000000069</v>
      </c>
      <c r="AQ390" s="25">
        <f t="shared" si="1191"/>
        <v>-0.32600000000000051</v>
      </c>
      <c r="AR390" s="30">
        <f t="shared" si="1192"/>
        <v>-0.10500000000000043</v>
      </c>
      <c r="AS390" s="25">
        <f t="shared" si="1193"/>
        <v>7.7223214285714298E-2</v>
      </c>
      <c r="AT390" s="25">
        <f t="shared" si="1194"/>
        <v>7.6991071428571423E-2</v>
      </c>
      <c r="AU390" s="25">
        <f t="shared" si="1195"/>
        <v>7.4526785714285712E-2</v>
      </c>
      <c r="AV390" s="25">
        <f t="shared" si="1196"/>
        <v>7.1401785714285709E-2</v>
      </c>
      <c r="AW390" s="30">
        <f t="shared" si="1197"/>
        <v>7.5348214285714282E-2</v>
      </c>
      <c r="AX390" s="4">
        <f t="shared" si="1198"/>
        <v>1.1431148109608047</v>
      </c>
      <c r="AY390" s="4">
        <f t="shared" si="1199"/>
        <v>1.3150875565348488</v>
      </c>
      <c r="AZ390" s="4">
        <f t="shared" si="1200"/>
        <v>1.2311009943692344</v>
      </c>
      <c r="BA390" s="4">
        <f t="shared" si="1201"/>
        <v>1.1820432662248344</v>
      </c>
      <c r="BB390" s="10">
        <f t="shared" si="1202"/>
        <v>1.2608128925228108</v>
      </c>
      <c r="BC390" s="4">
        <f t="shared" si="1203"/>
        <v>0.3496357960457856</v>
      </c>
      <c r="BD390" s="4"/>
      <c r="BE390" s="4">
        <f t="shared" si="1204"/>
        <v>0.39717263687552418</v>
      </c>
      <c r="BF390" s="4">
        <f t="shared" si="1205"/>
        <v>0.41665624609228463</v>
      </c>
      <c r="BG390" s="10"/>
      <c r="BH390" s="4">
        <f t="shared" si="1206"/>
        <v>0.30586236193712829</v>
      </c>
      <c r="BI390" s="4"/>
      <c r="BJ390" s="4">
        <f t="shared" si="1207"/>
        <v>0.32261580381471389</v>
      </c>
      <c r="BK390" s="4">
        <f t="shared" si="1208"/>
        <v>0.35248815165876773</v>
      </c>
      <c r="BL390" s="10"/>
      <c r="BM390" s="35">
        <f t="shared" si="1209"/>
        <v>1.5135750000000001</v>
      </c>
    </row>
    <row r="391" spans="1:65" x14ac:dyDescent="0.2">
      <c r="A391" s="116" t="s">
        <v>430</v>
      </c>
      <c r="B391" s="119">
        <v>41677</v>
      </c>
      <c r="C391" s="29">
        <v>4.4019999999999992</v>
      </c>
      <c r="D391" s="25">
        <v>4.4035000000000002</v>
      </c>
      <c r="E391" s="25">
        <v>4.2614999999999998</v>
      </c>
      <c r="F391" s="25">
        <v>4.0575000000000001</v>
      </c>
      <c r="G391" s="30">
        <v>4.2945000000000002</v>
      </c>
      <c r="H391" s="25">
        <v>185.2</v>
      </c>
      <c r="I391" s="25">
        <v>205.5</v>
      </c>
      <c r="J391" s="25">
        <v>186</v>
      </c>
      <c r="K391" s="25">
        <v>172.95</v>
      </c>
      <c r="L391" s="30">
        <v>190</v>
      </c>
      <c r="M391" s="25">
        <v>84</v>
      </c>
      <c r="N391" s="25">
        <v>94.2</v>
      </c>
      <c r="O391" s="25">
        <v>81.5</v>
      </c>
      <c r="P391" s="25">
        <v>88.15</v>
      </c>
      <c r="Q391" s="30">
        <v>90.5</v>
      </c>
      <c r="R391" s="25">
        <v>54.2</v>
      </c>
      <c r="S391" s="25" t="s">
        <v>15</v>
      </c>
      <c r="T391" s="25">
        <v>61</v>
      </c>
      <c r="U391" s="25">
        <v>60.5</v>
      </c>
      <c r="V391" s="30" t="s">
        <v>15</v>
      </c>
      <c r="W391" s="25">
        <v>1.92</v>
      </c>
      <c r="X391" s="25">
        <v>2.15</v>
      </c>
      <c r="Y391" s="25">
        <v>1.88</v>
      </c>
      <c r="Z391" s="25">
        <v>1.87</v>
      </c>
      <c r="AA391" s="30"/>
      <c r="AB391" s="34"/>
      <c r="AC391" s="25">
        <f t="shared" si="1180"/>
        <v>20.300000000000011</v>
      </c>
      <c r="AD391" s="25">
        <f t="shared" si="1181"/>
        <v>0.80000000000001137</v>
      </c>
      <c r="AE391" s="25">
        <f t="shared" si="1182"/>
        <v>-12.25</v>
      </c>
      <c r="AF391" s="30">
        <f t="shared" si="1183"/>
        <v>4.8000000000000114</v>
      </c>
      <c r="AH391" s="25">
        <f t="shared" si="1184"/>
        <v>6.7999999999999972</v>
      </c>
      <c r="AI391" s="25">
        <f t="shared" si="1185"/>
        <v>6.2999999999999972</v>
      </c>
      <c r="AJ391" s="30"/>
      <c r="AK391" s="25">
        <f t="shared" si="1186"/>
        <v>0.22999999999999998</v>
      </c>
      <c r="AL391" s="25">
        <f t="shared" si="1187"/>
        <v>-4.0000000000000036E-2</v>
      </c>
      <c r="AM391" s="25">
        <f t="shared" si="1188"/>
        <v>-4.9999999999999822E-2</v>
      </c>
      <c r="AN391" s="30"/>
      <c r="AO391" s="25">
        <f t="shared" si="1189"/>
        <v>1.500000000000945E-3</v>
      </c>
      <c r="AP391" s="25">
        <f t="shared" si="1190"/>
        <v>-0.1404999999999994</v>
      </c>
      <c r="AQ391" s="25">
        <f t="shared" si="1191"/>
        <v>-0.34449999999999914</v>
      </c>
      <c r="AR391" s="30">
        <f t="shared" si="1192"/>
        <v>-0.10749999999999904</v>
      </c>
      <c r="AS391" s="25">
        <f t="shared" si="1193"/>
        <v>7.8607142857142848E-2</v>
      </c>
      <c r="AT391" s="25">
        <f t="shared" si="1194"/>
        <v>7.8633928571428577E-2</v>
      </c>
      <c r="AU391" s="25">
        <f t="shared" si="1195"/>
        <v>7.6098214285714283E-2</v>
      </c>
      <c r="AV391" s="25">
        <f t="shared" si="1196"/>
        <v>7.2455357142857141E-2</v>
      </c>
      <c r="AW391" s="30">
        <f t="shared" si="1197"/>
        <v>7.6687500000000006E-2</v>
      </c>
      <c r="AX391" s="4">
        <f t="shared" si="1198"/>
        <v>1.1780099954566106</v>
      </c>
      <c r="AY391" s="4">
        <f t="shared" si="1199"/>
        <v>1.3066878619280116</v>
      </c>
      <c r="AZ391" s="4">
        <f t="shared" si="1200"/>
        <v>1.2221048926434355</v>
      </c>
      <c r="BA391" s="4">
        <f t="shared" si="1201"/>
        <v>1.1934935304990757</v>
      </c>
      <c r="BB391" s="10">
        <f t="shared" si="1202"/>
        <v>1.2387938060309698</v>
      </c>
      <c r="BC391" s="4">
        <f t="shared" si="1203"/>
        <v>0.34475238527941854</v>
      </c>
      <c r="BD391" s="4"/>
      <c r="BE391" s="4">
        <f t="shared" si="1204"/>
        <v>0.40079784113575034</v>
      </c>
      <c r="BF391" s="4">
        <f t="shared" si="1205"/>
        <v>0.4174984596426371</v>
      </c>
      <c r="BG391" s="10"/>
      <c r="BH391" s="4">
        <f t="shared" si="1206"/>
        <v>0.29265658747300222</v>
      </c>
      <c r="BI391" s="4"/>
      <c r="BJ391" s="4">
        <f t="shared" si="1207"/>
        <v>0.32795698924731181</v>
      </c>
      <c r="BK391" s="4">
        <f t="shared" si="1208"/>
        <v>0.3498120844174617</v>
      </c>
      <c r="BL391" s="10"/>
      <c r="BM391" s="35">
        <f t="shared" si="1209"/>
        <v>1.5406999999999997</v>
      </c>
    </row>
    <row r="392" spans="1:65" x14ac:dyDescent="0.2">
      <c r="A392" s="116" t="s">
        <v>425</v>
      </c>
      <c r="B392" s="119">
        <v>41684</v>
      </c>
      <c r="C392" s="29">
        <v>4.3904999999999994</v>
      </c>
      <c r="D392" s="25">
        <v>4.4104999999999999</v>
      </c>
      <c r="E392" s="25">
        <v>4.2685000000000004</v>
      </c>
      <c r="F392" s="25">
        <v>4.0564999999999998</v>
      </c>
      <c r="G392" s="30">
        <v>4.3034999999999997</v>
      </c>
      <c r="H392" s="25">
        <v>197.35</v>
      </c>
      <c r="I392" s="25">
        <v>209.5</v>
      </c>
      <c r="J392" s="25">
        <v>191</v>
      </c>
      <c r="K392" s="25">
        <v>183.65</v>
      </c>
      <c r="L392" s="30">
        <v>198</v>
      </c>
      <c r="M392" s="25">
        <v>89.75</v>
      </c>
      <c r="N392" s="25">
        <v>93</v>
      </c>
      <c r="O392" s="25">
        <v>85</v>
      </c>
      <c r="P392" s="25">
        <v>88.05</v>
      </c>
      <c r="Q392" s="30">
        <v>96.8</v>
      </c>
      <c r="R392" s="25">
        <v>55.2</v>
      </c>
      <c r="S392" s="25" t="s">
        <v>15</v>
      </c>
      <c r="T392" s="25">
        <v>61.5</v>
      </c>
      <c r="U392" s="25">
        <v>61.6</v>
      </c>
      <c r="V392" s="30" t="s">
        <v>15</v>
      </c>
      <c r="W392" s="25">
        <v>1.92</v>
      </c>
      <c r="X392" s="25">
        <v>2.2200000000000002</v>
      </c>
      <c r="Y392" s="25">
        <v>1.91</v>
      </c>
      <c r="Z392" s="25">
        <v>1.89</v>
      </c>
      <c r="AA392" s="30"/>
      <c r="AB392" s="34"/>
      <c r="AC392" s="25">
        <f t="shared" si="1180"/>
        <v>12.150000000000006</v>
      </c>
      <c r="AD392" s="25">
        <f t="shared" si="1181"/>
        <v>-6.3499999999999943</v>
      </c>
      <c r="AE392" s="25">
        <f t="shared" si="1182"/>
        <v>-13.699999999999989</v>
      </c>
      <c r="AF392" s="30">
        <f t="shared" si="1183"/>
        <v>0.65000000000000568</v>
      </c>
      <c r="AH392" s="25">
        <f t="shared" si="1184"/>
        <v>6.2999999999999972</v>
      </c>
      <c r="AI392" s="25">
        <f t="shared" si="1185"/>
        <v>6.3999999999999986</v>
      </c>
      <c r="AJ392" s="30"/>
      <c r="AK392" s="25">
        <f t="shared" si="1186"/>
        <v>0.30000000000000027</v>
      </c>
      <c r="AL392" s="25">
        <f t="shared" si="1187"/>
        <v>-1.0000000000000009E-2</v>
      </c>
      <c r="AM392" s="25">
        <f t="shared" si="1188"/>
        <v>-3.0000000000000027E-2</v>
      </c>
      <c r="AN392" s="30"/>
      <c r="AO392" s="25">
        <f t="shared" si="1189"/>
        <v>2.0000000000000462E-2</v>
      </c>
      <c r="AP392" s="25">
        <f t="shared" si="1190"/>
        <v>-0.121999999999999</v>
      </c>
      <c r="AQ392" s="25">
        <f t="shared" si="1191"/>
        <v>-0.33399999999999963</v>
      </c>
      <c r="AR392" s="30">
        <f t="shared" si="1192"/>
        <v>-8.6999999999999744E-2</v>
      </c>
      <c r="AS392" s="25">
        <f t="shared" si="1193"/>
        <v>7.8401785714285702E-2</v>
      </c>
      <c r="AT392" s="25">
        <f t="shared" si="1194"/>
        <v>7.8758928571428563E-2</v>
      </c>
      <c r="AU392" s="25">
        <f t="shared" si="1195"/>
        <v>7.6223214285714297E-2</v>
      </c>
      <c r="AV392" s="25">
        <f t="shared" si="1196"/>
        <v>7.2437500000000002E-2</v>
      </c>
      <c r="AW392" s="30">
        <f t="shared" si="1197"/>
        <v>7.6848214285714284E-2</v>
      </c>
      <c r="AX392" s="4">
        <f t="shared" si="1198"/>
        <v>1.258581027217857</v>
      </c>
      <c r="AY392" s="4">
        <f t="shared" si="1199"/>
        <v>1.3300079356082077</v>
      </c>
      <c r="AZ392" s="4">
        <f t="shared" si="1200"/>
        <v>1.2528991448986762</v>
      </c>
      <c r="BA392" s="4">
        <f t="shared" si="1201"/>
        <v>1.2676445211389129</v>
      </c>
      <c r="BB392" s="10">
        <f t="shared" si="1202"/>
        <v>1.2882537469501569</v>
      </c>
      <c r="BC392" s="4">
        <f t="shared" si="1203"/>
        <v>0.35203279808677834</v>
      </c>
      <c r="BD392" s="4"/>
      <c r="BE392" s="4">
        <f t="shared" si="1204"/>
        <v>0.40342040529459994</v>
      </c>
      <c r="BF392" s="4">
        <f t="shared" si="1205"/>
        <v>0.42519413287316654</v>
      </c>
      <c r="BG392" s="10"/>
      <c r="BH392" s="4">
        <f t="shared" si="1206"/>
        <v>0.27970610590321765</v>
      </c>
      <c r="BI392" s="4"/>
      <c r="BJ392" s="4">
        <f t="shared" si="1207"/>
        <v>0.3219895287958115</v>
      </c>
      <c r="BK392" s="4">
        <f t="shared" si="1208"/>
        <v>0.33542063708140485</v>
      </c>
      <c r="BL392" s="10"/>
      <c r="BM392" s="35">
        <f t="shared" si="1209"/>
        <v>1.5366749999999998</v>
      </c>
    </row>
    <row r="393" spans="1:65" x14ac:dyDescent="0.2">
      <c r="A393" s="116" t="s">
        <v>431</v>
      </c>
      <c r="B393" s="119">
        <v>41691</v>
      </c>
      <c r="C393" s="29">
        <v>4.4905999999999997</v>
      </c>
      <c r="D393" s="25">
        <v>4.5106000000000002</v>
      </c>
      <c r="E393" s="25">
        <v>4.3619000000000003</v>
      </c>
      <c r="F393" s="25">
        <v>4.1330999999999998</v>
      </c>
      <c r="G393" s="30">
        <v>4.4105999999999996</v>
      </c>
      <c r="H393" s="25">
        <v>209.13</v>
      </c>
      <c r="I393" s="25">
        <v>216.25</v>
      </c>
      <c r="J393" s="25">
        <v>200</v>
      </c>
      <c r="K393" s="25">
        <v>197</v>
      </c>
      <c r="L393" s="30">
        <v>205</v>
      </c>
      <c r="M393" s="25">
        <v>88.314999999999998</v>
      </c>
      <c r="N393" s="25">
        <v>90.5</v>
      </c>
      <c r="O393" s="25">
        <v>92.25</v>
      </c>
      <c r="P393" s="25">
        <v>88.44</v>
      </c>
      <c r="Q393" s="30">
        <v>100</v>
      </c>
      <c r="R393" s="25">
        <v>56.25</v>
      </c>
      <c r="S393" s="25" t="s">
        <v>15</v>
      </c>
      <c r="T393" s="25">
        <v>63</v>
      </c>
      <c r="U393" s="25">
        <v>62</v>
      </c>
      <c r="V393" s="30" t="s">
        <v>15</v>
      </c>
      <c r="W393" s="25">
        <v>1.94</v>
      </c>
      <c r="X393" s="25">
        <v>2.4900000000000002</v>
      </c>
      <c r="Y393" s="25">
        <v>1.94</v>
      </c>
      <c r="Z393" s="25">
        <v>1.91</v>
      </c>
      <c r="AA393" s="30"/>
      <c r="AB393" s="34"/>
      <c r="AC393" s="25">
        <f t="shared" si="1180"/>
        <v>7.1200000000000045</v>
      </c>
      <c r="AD393" s="25">
        <f>J393-H393</f>
        <v>-9.1299999999999955</v>
      </c>
      <c r="AE393" s="25">
        <f t="shared" si="1182"/>
        <v>-12.129999999999995</v>
      </c>
      <c r="AF393" s="30">
        <f t="shared" si="1183"/>
        <v>-4.1299999999999955</v>
      </c>
      <c r="AH393" s="25">
        <f t="shared" si="1184"/>
        <v>6.75</v>
      </c>
      <c r="AI393" s="25">
        <f t="shared" si="1185"/>
        <v>5.75</v>
      </c>
      <c r="AJ393" s="30"/>
      <c r="AK393" s="25">
        <f t="shared" si="1186"/>
        <v>0.55000000000000027</v>
      </c>
      <c r="AL393" s="25">
        <f t="shared" si="1187"/>
        <v>0</v>
      </c>
      <c r="AM393" s="25">
        <f t="shared" si="1188"/>
        <v>-3.0000000000000027E-2</v>
      </c>
      <c r="AN393" s="30"/>
      <c r="AO393" s="25">
        <f t="shared" si="1189"/>
        <v>2.0000000000000462E-2</v>
      </c>
      <c r="AP393" s="25">
        <f t="shared" si="1190"/>
        <v>-0.12869999999999937</v>
      </c>
      <c r="AQ393" s="25">
        <f t="shared" si="1191"/>
        <v>-0.35749999999999993</v>
      </c>
      <c r="AR393" s="30">
        <f t="shared" si="1192"/>
        <v>-8.0000000000000071E-2</v>
      </c>
      <c r="AS393" s="25">
        <f t="shared" si="1193"/>
        <v>8.0189285714285713E-2</v>
      </c>
      <c r="AT393" s="25">
        <f t="shared" si="1194"/>
        <v>8.0546428571428574E-2</v>
      </c>
      <c r="AU393" s="25">
        <f t="shared" si="1195"/>
        <v>7.7891071428571435E-2</v>
      </c>
      <c r="AV393" s="25">
        <f t="shared" si="1196"/>
        <v>7.3805357142857145E-2</v>
      </c>
      <c r="AW393" s="30">
        <f t="shared" si="1197"/>
        <v>7.8760714285714281E-2</v>
      </c>
      <c r="AX393" s="4">
        <f t="shared" si="1198"/>
        <v>1.3039771968111165</v>
      </c>
      <c r="AY393" s="4">
        <f t="shared" si="1199"/>
        <v>1.3423934731521305</v>
      </c>
      <c r="AZ393" s="4">
        <f t="shared" si="1200"/>
        <v>1.2838441963364589</v>
      </c>
      <c r="BA393" s="4">
        <f t="shared" si="1201"/>
        <v>1.3345914688732428</v>
      </c>
      <c r="BB393" s="10">
        <f t="shared" si="1202"/>
        <v>1.3014102389697546</v>
      </c>
      <c r="BC393" s="4">
        <f t="shared" si="1203"/>
        <v>0.35073264151783728</v>
      </c>
      <c r="BD393" s="4"/>
      <c r="BE393" s="4">
        <f t="shared" si="1204"/>
        <v>0.40441092184598454</v>
      </c>
      <c r="BF393" s="4">
        <f t="shared" si="1205"/>
        <v>0.42002371101594443</v>
      </c>
      <c r="BG393" s="10"/>
      <c r="BH393" s="4">
        <f t="shared" si="1206"/>
        <v>0.26897145316310428</v>
      </c>
      <c r="BI393" s="4"/>
      <c r="BJ393" s="4">
        <f t="shared" si="1207"/>
        <v>0.315</v>
      </c>
      <c r="BK393" s="4">
        <f t="shared" si="1208"/>
        <v>0.31472081218274112</v>
      </c>
      <c r="BL393" s="10"/>
      <c r="BM393" s="35">
        <f t="shared" si="1209"/>
        <v>1.5717099999999997</v>
      </c>
    </row>
    <row r="394" spans="1:65" x14ac:dyDescent="0.2">
      <c r="A394" s="116" t="s">
        <v>426</v>
      </c>
      <c r="B394" s="119">
        <v>41698</v>
      </c>
      <c r="C394" s="29">
        <v>4.5053999999999998</v>
      </c>
      <c r="D394" s="25">
        <v>4.53</v>
      </c>
      <c r="E394" s="25">
        <v>4.367</v>
      </c>
      <c r="F394" s="25">
        <v>4.1405000000000003</v>
      </c>
      <c r="G394" s="30">
        <v>4.4355000000000002</v>
      </c>
      <c r="H394" s="25">
        <v>218.25</v>
      </c>
      <c r="I394" s="25">
        <v>228.5</v>
      </c>
      <c r="J394" s="25">
        <v>204.5</v>
      </c>
      <c r="K394" s="25">
        <v>207.75</v>
      </c>
      <c r="L394" s="30">
        <v>209</v>
      </c>
      <c r="M394" s="25">
        <v>88.1</v>
      </c>
      <c r="N394" s="25">
        <v>90.7</v>
      </c>
      <c r="O394" s="25">
        <v>92.45</v>
      </c>
      <c r="P394" s="25">
        <v>90</v>
      </c>
      <c r="Q394" s="30">
        <v>100</v>
      </c>
      <c r="R394" s="25">
        <v>56.6</v>
      </c>
      <c r="S394" s="25" t="s">
        <v>15</v>
      </c>
      <c r="T394" s="25">
        <v>63.4</v>
      </c>
      <c r="U394" s="25">
        <v>61</v>
      </c>
      <c r="V394" s="30" t="s">
        <v>15</v>
      </c>
      <c r="W394" s="25">
        <v>2</v>
      </c>
      <c r="X394" s="25">
        <v>2.6</v>
      </c>
      <c r="Y394" s="25">
        <v>2</v>
      </c>
      <c r="Z394" s="25">
        <v>1.99</v>
      </c>
      <c r="AA394" s="30"/>
      <c r="AB394" s="34"/>
      <c r="AC394" s="25">
        <f t="shared" si="1180"/>
        <v>10.25</v>
      </c>
      <c r="AD394" s="25">
        <f t="shared" si="1181"/>
        <v>-13.75</v>
      </c>
      <c r="AE394" s="25">
        <f t="shared" si="1182"/>
        <v>-10.5</v>
      </c>
      <c r="AF394" s="30">
        <f t="shared" si="1183"/>
        <v>-9.25</v>
      </c>
      <c r="AH394" s="25">
        <f t="shared" si="1184"/>
        <v>6.7999999999999972</v>
      </c>
      <c r="AI394" s="25">
        <f t="shared" si="1185"/>
        <v>4.3999999999999986</v>
      </c>
      <c r="AJ394" s="30"/>
      <c r="AK394" s="25">
        <f t="shared" si="1186"/>
        <v>0.60000000000000009</v>
      </c>
      <c r="AL394" s="25">
        <f t="shared" si="1187"/>
        <v>0</v>
      </c>
      <c r="AM394" s="25">
        <f t="shared" si="1188"/>
        <v>-1.0000000000000009E-2</v>
      </c>
      <c r="AN394" s="30"/>
      <c r="AO394" s="25">
        <f t="shared" si="1189"/>
        <v>2.4600000000000399E-2</v>
      </c>
      <c r="AP394" s="25">
        <f t="shared" si="1190"/>
        <v>-0.13839999999999986</v>
      </c>
      <c r="AQ394" s="25">
        <f t="shared" si="1191"/>
        <v>-0.36489999999999956</v>
      </c>
      <c r="AR394" s="30">
        <f t="shared" si="1192"/>
        <v>-6.9899999999999629E-2</v>
      </c>
      <c r="AS394" s="25">
        <f t="shared" si="1193"/>
        <v>8.045357142857143E-2</v>
      </c>
      <c r="AT394" s="25">
        <f t="shared" si="1194"/>
        <v>8.0892857142857141E-2</v>
      </c>
      <c r="AU394" s="25">
        <f t="shared" si="1195"/>
        <v>7.7982142857142861E-2</v>
      </c>
      <c r="AV394" s="25">
        <f t="shared" si="1196"/>
        <v>7.3937500000000003E-2</v>
      </c>
      <c r="AW394" s="30">
        <f t="shared" si="1197"/>
        <v>7.9205357142857147E-2</v>
      </c>
      <c r="AX394" s="4">
        <f t="shared" si="1198"/>
        <v>1.3563723531761886</v>
      </c>
      <c r="AY394" s="4">
        <f t="shared" si="1199"/>
        <v>1.4123620309050773</v>
      </c>
      <c r="AZ394" s="4">
        <f t="shared" si="1200"/>
        <v>1.3111976185024043</v>
      </c>
      <c r="BA394" s="4">
        <f t="shared" si="1201"/>
        <v>1.404902789518174</v>
      </c>
      <c r="BB394" s="10">
        <f t="shared" si="1202"/>
        <v>1.3193552023447186</v>
      </c>
      <c r="BC394" s="4">
        <f t="shared" si="1203"/>
        <v>0.35175567097261068</v>
      </c>
      <c r="BD394" s="4"/>
      <c r="BE394" s="4">
        <f t="shared" si="1204"/>
        <v>0.40650332035722458</v>
      </c>
      <c r="BF394" s="4">
        <f t="shared" si="1205"/>
        <v>0.41251056635672018</v>
      </c>
      <c r="BG394" s="10"/>
      <c r="BH394" s="4">
        <f t="shared" si="1206"/>
        <v>0.25933562428407791</v>
      </c>
      <c r="BI394" s="4"/>
      <c r="BJ394" s="4">
        <f t="shared" si="1207"/>
        <v>0.31002444987775063</v>
      </c>
      <c r="BK394" s="4">
        <f t="shared" si="1208"/>
        <v>0.29362214199759323</v>
      </c>
      <c r="BL394" s="10"/>
      <c r="BM394" s="35">
        <f t="shared" si="1209"/>
        <v>1.5768899999999999</v>
      </c>
    </row>
    <row r="395" spans="1:65" x14ac:dyDescent="0.2">
      <c r="A395" s="106" t="s">
        <v>432</v>
      </c>
      <c r="B395" s="119">
        <v>41705</v>
      </c>
      <c r="C395" s="29">
        <v>4.641</v>
      </c>
      <c r="D395" s="25">
        <v>4.7195</v>
      </c>
      <c r="E395" s="25">
        <v>4.5534999999999997</v>
      </c>
      <c r="F395" s="25">
        <v>4.2694999999999999</v>
      </c>
      <c r="G395" s="30">
        <v>4.6325000000000003</v>
      </c>
      <c r="H395" s="25">
        <v>228</v>
      </c>
      <c r="I395" s="25">
        <v>236.8</v>
      </c>
      <c r="J395" s="25">
        <v>231.5</v>
      </c>
      <c r="K395" s="25">
        <v>223.55</v>
      </c>
      <c r="L395" s="30">
        <v>224</v>
      </c>
      <c r="M395" s="25">
        <v>93</v>
      </c>
      <c r="N395" s="25">
        <v>94.8</v>
      </c>
      <c r="O395" s="25">
        <v>95</v>
      </c>
      <c r="P395" s="25">
        <v>92.2</v>
      </c>
      <c r="Q395" s="30">
        <v>106.8</v>
      </c>
      <c r="R395" s="25">
        <v>55.2</v>
      </c>
      <c r="S395" s="25" t="s">
        <v>15</v>
      </c>
      <c r="T395" s="25">
        <v>66.900000000000006</v>
      </c>
      <c r="U395" s="25">
        <v>60.5</v>
      </c>
      <c r="V395" s="30" t="s">
        <v>15</v>
      </c>
      <c r="W395" s="25">
        <v>2.13</v>
      </c>
      <c r="X395" s="25">
        <v>2.86</v>
      </c>
      <c r="Y395" s="25">
        <v>2.13</v>
      </c>
      <c r="Z395" s="25">
        <v>2.15</v>
      </c>
      <c r="AB395" s="34"/>
      <c r="AC395" s="25">
        <f t="shared" ref="AC395:AC398" si="1210">I395-H395</f>
        <v>8.8000000000000114</v>
      </c>
      <c r="AD395" s="25">
        <f t="shared" ref="AD395:AD398" si="1211">J395-H395</f>
        <v>3.5</v>
      </c>
      <c r="AE395" s="25">
        <f t="shared" ref="AE395:AE398" si="1212">K395-$H395</f>
        <v>-4.4499999999999886</v>
      </c>
      <c r="AF395" s="30">
        <f t="shared" ref="AF395:AF398" si="1213">L395-$H395</f>
        <v>-4</v>
      </c>
      <c r="AH395" s="25">
        <f>T395-R395</f>
        <v>11.700000000000003</v>
      </c>
      <c r="AI395" s="25">
        <f t="shared" ref="AI395:AI398" si="1214">U395-R395</f>
        <v>5.2999999999999972</v>
      </c>
      <c r="AJ395" s="30"/>
      <c r="AK395" s="25">
        <f t="shared" ref="AK395:AK397" si="1215">X395-W395</f>
        <v>0.73</v>
      </c>
      <c r="AL395" s="25">
        <f t="shared" ref="AL395:AL397" si="1216">Y395-W395</f>
        <v>0</v>
      </c>
      <c r="AM395" s="25">
        <f t="shared" ref="AM395:AM398" si="1217">Z395-W395</f>
        <v>2.0000000000000018E-2</v>
      </c>
      <c r="AN395" s="30"/>
      <c r="AO395" s="25">
        <f t="shared" ref="AO395:AO398" si="1218">D395-$C395</f>
        <v>7.8500000000000014E-2</v>
      </c>
      <c r="AP395" s="25">
        <f t="shared" ref="AP395:AP398" si="1219">E395-$C395</f>
        <v>-8.7500000000000355E-2</v>
      </c>
      <c r="AQ395" s="25">
        <f t="shared" ref="AQ395:AQ398" si="1220">F395-$C395</f>
        <v>-0.37150000000000016</v>
      </c>
      <c r="AR395" s="30">
        <f t="shared" ref="AR395:AR398" si="1221">G395-$C395</f>
        <v>-8.49999999999973E-3</v>
      </c>
      <c r="AS395" s="25">
        <f t="shared" ref="AS395:AS398" si="1222">C395/56</f>
        <v>8.2875000000000004E-2</v>
      </c>
      <c r="AT395" s="25">
        <f t="shared" ref="AT395:AT398" si="1223">D395/56</f>
        <v>8.4276785714285721E-2</v>
      </c>
      <c r="AU395" s="25">
        <f t="shared" ref="AU395:AU398" si="1224">E395/56</f>
        <v>8.1312499999999996E-2</v>
      </c>
      <c r="AV395" s="25">
        <f t="shared" ref="AV395:AV398" si="1225">F395/56</f>
        <v>7.6241071428571422E-2</v>
      </c>
      <c r="AW395" s="30">
        <f t="shared" ref="AW395:AW398" si="1226">G395/56</f>
        <v>8.2723214285714289E-2</v>
      </c>
      <c r="AX395" s="4">
        <f t="shared" ref="AX395:AX398" si="1227">(H395/2000)/AS395</f>
        <v>1.3755656108597285</v>
      </c>
      <c r="AY395" s="4">
        <f t="shared" ref="AY395:AY398" si="1228">(I395/2000)/AT395</f>
        <v>1.4048945862909206</v>
      </c>
      <c r="AZ395" s="4">
        <f t="shared" ref="AZ395:AZ398" si="1229">(J395/2000)/AU395</f>
        <v>1.423520368946964</v>
      </c>
      <c r="BA395" s="4">
        <f t="shared" ref="BA395:BA398" si="1230">(K395/2000)/AV395</f>
        <v>1.4660733106921187</v>
      </c>
      <c r="BB395" s="10">
        <f t="shared" ref="BB395:BB398" si="1231">(L395/2000)/AW395</f>
        <v>1.3539125742039935</v>
      </c>
      <c r="BC395" s="4">
        <f t="shared" ref="BC395:BC398" si="1232">(R395/2000)/AS395</f>
        <v>0.33303167420814483</v>
      </c>
      <c r="BD395" s="4"/>
      <c r="BE395" s="4">
        <f t="shared" ref="BE395:BE398" si="1233">(T395/2000)/AU395</f>
        <v>0.41137586471944659</v>
      </c>
      <c r="BF395" s="4">
        <f t="shared" ref="BF395:BF398" si="1234">(U395/2000)/AV395</f>
        <v>0.39676777140180353</v>
      </c>
      <c r="BG395" s="10"/>
      <c r="BH395" s="4">
        <f t="shared" ref="BH395:BH398" si="1235">R395/H395</f>
        <v>0.24210526315789474</v>
      </c>
      <c r="BI395" s="4"/>
      <c r="BJ395" s="4">
        <f t="shared" ref="BJ395:BJ398" si="1236">T395/J395</f>
        <v>0.28898488120950327</v>
      </c>
      <c r="BK395" s="4">
        <f t="shared" ref="BK395:BK398" si="1237">U395/K395</f>
        <v>0.27063296801610376</v>
      </c>
      <c r="BL395" s="10"/>
      <c r="BM395" s="35">
        <f t="shared" ref="BM395:BM398" si="1238">C395*0.35</f>
        <v>1.62435</v>
      </c>
    </row>
    <row r="396" spans="1:65" x14ac:dyDescent="0.2">
      <c r="A396" s="109" t="s">
        <v>433</v>
      </c>
      <c r="B396" s="119">
        <v>41712</v>
      </c>
      <c r="C396" s="29">
        <v>4.6835000000000004</v>
      </c>
      <c r="D396" s="25">
        <v>4.7380000000000004</v>
      </c>
      <c r="E396" s="25">
        <v>4.5730000000000004</v>
      </c>
      <c r="F396" s="25">
        <v>4.2389999999999999</v>
      </c>
      <c r="G396" s="30">
        <v>4.593</v>
      </c>
      <c r="H396" s="25">
        <v>235.25</v>
      </c>
      <c r="I396" s="25">
        <v>244.5</v>
      </c>
      <c r="J396" s="25">
        <v>235.8</v>
      </c>
      <c r="K396" s="25">
        <v>234.7</v>
      </c>
      <c r="L396" s="30">
        <v>235.5</v>
      </c>
      <c r="M396" s="25">
        <v>95</v>
      </c>
      <c r="N396" s="25">
        <v>96</v>
      </c>
      <c r="O396" s="25">
        <v>105.5</v>
      </c>
      <c r="P396" s="25">
        <v>94.05</v>
      </c>
      <c r="Q396" s="30">
        <v>110.5</v>
      </c>
      <c r="R396" s="25">
        <v>56.5</v>
      </c>
      <c r="S396" s="25" t="s">
        <v>15</v>
      </c>
      <c r="T396" s="25">
        <v>66.2</v>
      </c>
      <c r="U396" s="25">
        <v>63.63</v>
      </c>
      <c r="V396" s="30" t="s">
        <v>15</v>
      </c>
      <c r="W396" s="25">
        <v>2.29</v>
      </c>
      <c r="X396" s="25">
        <v>3.06</v>
      </c>
      <c r="Y396" s="25">
        <v>2.29</v>
      </c>
      <c r="Z396" s="25">
        <v>2.2200000000000002</v>
      </c>
      <c r="AB396" s="34"/>
      <c r="AC396" s="25">
        <f t="shared" si="1210"/>
        <v>9.25</v>
      </c>
      <c r="AD396" s="25">
        <f t="shared" si="1211"/>
        <v>0.55000000000001137</v>
      </c>
      <c r="AE396" s="25">
        <f t="shared" si="1212"/>
        <v>-0.55000000000001137</v>
      </c>
      <c r="AF396" s="30">
        <f t="shared" si="1213"/>
        <v>0.25</v>
      </c>
      <c r="AH396" s="25">
        <f t="shared" ref="AH396:AH398" si="1239">T396-R396</f>
        <v>9.7000000000000028</v>
      </c>
      <c r="AI396" s="25">
        <f t="shared" si="1214"/>
        <v>7.1300000000000026</v>
      </c>
      <c r="AJ396" s="30"/>
      <c r="AK396" s="25">
        <f t="shared" si="1215"/>
        <v>0.77</v>
      </c>
      <c r="AL396" s="25">
        <f t="shared" si="1216"/>
        <v>0</v>
      </c>
      <c r="AM396" s="25">
        <f t="shared" si="1217"/>
        <v>-6.999999999999984E-2</v>
      </c>
      <c r="AN396" s="30"/>
      <c r="AO396" s="25">
        <f t="shared" si="1218"/>
        <v>5.4499999999999993E-2</v>
      </c>
      <c r="AP396" s="25">
        <f t="shared" si="1219"/>
        <v>-0.11050000000000004</v>
      </c>
      <c r="AQ396" s="25">
        <f t="shared" si="1220"/>
        <v>-0.44450000000000056</v>
      </c>
      <c r="AR396" s="30">
        <f t="shared" si="1221"/>
        <v>-9.0500000000000469E-2</v>
      </c>
      <c r="AS396" s="25">
        <f t="shared" si="1222"/>
        <v>8.3633928571428581E-2</v>
      </c>
      <c r="AT396" s="25">
        <f t="shared" si="1223"/>
        <v>8.4607142857142867E-2</v>
      </c>
      <c r="AU396" s="25">
        <f t="shared" si="1224"/>
        <v>8.1660714285714295E-2</v>
      </c>
      <c r="AV396" s="25">
        <f t="shared" si="1225"/>
        <v>7.5696428571428567E-2</v>
      </c>
      <c r="AW396" s="30">
        <f t="shared" si="1226"/>
        <v>8.2017857142857142E-2</v>
      </c>
      <c r="AX396" s="4">
        <f t="shared" si="1227"/>
        <v>1.4064268175509766</v>
      </c>
      <c r="AY396" s="4">
        <f t="shared" si="1228"/>
        <v>1.4449134655972982</v>
      </c>
      <c r="AZ396" s="4">
        <f t="shared" si="1229"/>
        <v>1.4437787010715066</v>
      </c>
      <c r="BA396" s="4">
        <f t="shared" si="1230"/>
        <v>1.5502712903986791</v>
      </c>
      <c r="BB396" s="10">
        <f t="shared" si="1231"/>
        <v>1.4356629653821031</v>
      </c>
      <c r="BC396" s="4">
        <f t="shared" si="1232"/>
        <v>0.33778157360948008</v>
      </c>
      <c r="BD396" s="4"/>
      <c r="BE396" s="4">
        <f t="shared" si="1233"/>
        <v>0.40533566586485897</v>
      </c>
      <c r="BF396" s="4">
        <f t="shared" si="1234"/>
        <v>0.42029723991507439</v>
      </c>
      <c r="BG396" s="10"/>
      <c r="BH396" s="4">
        <f t="shared" si="1235"/>
        <v>0.24017003188097769</v>
      </c>
      <c r="BI396" s="4"/>
      <c r="BJ396" s="4">
        <f t="shared" si="1236"/>
        <v>0.28074639525021206</v>
      </c>
      <c r="BK396" s="4">
        <f t="shared" si="1237"/>
        <v>0.27111205794631449</v>
      </c>
      <c r="BL396" s="10"/>
      <c r="BM396" s="35">
        <f t="shared" si="1238"/>
        <v>1.6392250000000002</v>
      </c>
    </row>
    <row r="397" spans="1:65" x14ac:dyDescent="0.2">
      <c r="A397" s="109" t="s">
        <v>434</v>
      </c>
      <c r="B397" s="119">
        <v>41719</v>
      </c>
      <c r="C397" s="29">
        <v>4.6460000000000008</v>
      </c>
      <c r="D397" s="25">
        <v>4.7450000000000001</v>
      </c>
      <c r="E397" s="25">
        <v>4.5780000000000003</v>
      </c>
      <c r="F397" s="25">
        <v>4.1844999999999999</v>
      </c>
      <c r="G397" s="30">
        <v>4.5389999999999997</v>
      </c>
      <c r="H397" s="25">
        <v>237.3</v>
      </c>
      <c r="I397" s="25">
        <v>246.5</v>
      </c>
      <c r="J397" s="25">
        <v>235.2</v>
      </c>
      <c r="K397" s="25">
        <v>243.25</v>
      </c>
      <c r="L397" s="30">
        <v>235.5</v>
      </c>
      <c r="M397" s="25">
        <v>95.55</v>
      </c>
      <c r="N397" s="25">
        <v>98.5</v>
      </c>
      <c r="O397" s="25">
        <v>101.5</v>
      </c>
      <c r="P397" s="25">
        <v>95.15</v>
      </c>
      <c r="Q397" s="30">
        <v>108.2</v>
      </c>
      <c r="R397" s="25">
        <v>59.5</v>
      </c>
      <c r="S397" s="25" t="s">
        <v>15</v>
      </c>
      <c r="T397" s="25">
        <v>68.400000000000006</v>
      </c>
      <c r="U397" s="25">
        <v>77.2</v>
      </c>
      <c r="V397" s="30" t="s">
        <v>15</v>
      </c>
      <c r="W397" s="25">
        <v>2.4500000000000002</v>
      </c>
      <c r="X397" s="25">
        <v>3.14</v>
      </c>
      <c r="Y397" s="25">
        <v>2.4500000000000002</v>
      </c>
      <c r="Z397" s="25">
        <v>2.35</v>
      </c>
      <c r="AB397" s="34"/>
      <c r="AC397" s="25">
        <f t="shared" si="1210"/>
        <v>9.1999999999999886</v>
      </c>
      <c r="AD397" s="25">
        <f t="shared" si="1211"/>
        <v>-2.1000000000000227</v>
      </c>
      <c r="AE397" s="25">
        <f t="shared" si="1212"/>
        <v>5.9499999999999886</v>
      </c>
      <c r="AF397" s="30">
        <f t="shared" si="1213"/>
        <v>-1.8000000000000114</v>
      </c>
      <c r="AH397" s="25">
        <f t="shared" si="1239"/>
        <v>8.9000000000000057</v>
      </c>
      <c r="AI397" s="25">
        <f t="shared" si="1214"/>
        <v>17.700000000000003</v>
      </c>
      <c r="AJ397" s="30"/>
      <c r="AK397" s="25">
        <f t="shared" si="1215"/>
        <v>0.69</v>
      </c>
      <c r="AL397" s="25">
        <f t="shared" si="1216"/>
        <v>0</v>
      </c>
      <c r="AM397" s="25">
        <f t="shared" si="1217"/>
        <v>-0.10000000000000009</v>
      </c>
      <c r="AN397" s="30"/>
      <c r="AO397" s="25">
        <f t="shared" si="1218"/>
        <v>9.8999999999999311E-2</v>
      </c>
      <c r="AP397" s="25">
        <f t="shared" si="1219"/>
        <v>-6.8000000000000504E-2</v>
      </c>
      <c r="AQ397" s="25">
        <f t="shared" si="1220"/>
        <v>-0.46150000000000091</v>
      </c>
      <c r="AR397" s="30">
        <f t="shared" si="1221"/>
        <v>-0.10700000000000109</v>
      </c>
      <c r="AS397" s="25">
        <f t="shared" si="1222"/>
        <v>8.2964285714285727E-2</v>
      </c>
      <c r="AT397" s="25">
        <f t="shared" si="1223"/>
        <v>8.4732142857142853E-2</v>
      </c>
      <c r="AU397" s="25">
        <f t="shared" si="1224"/>
        <v>8.1750000000000003E-2</v>
      </c>
      <c r="AV397" s="25">
        <f t="shared" si="1225"/>
        <v>7.4723214285714282E-2</v>
      </c>
      <c r="AW397" s="30">
        <f t="shared" si="1226"/>
        <v>8.1053571428571419E-2</v>
      </c>
      <c r="AX397" s="4">
        <f t="shared" si="1227"/>
        <v>1.4301334481274213</v>
      </c>
      <c r="AY397" s="4">
        <f t="shared" si="1228"/>
        <v>1.4545837723919917</v>
      </c>
      <c r="AZ397" s="4">
        <f t="shared" si="1229"/>
        <v>1.438532110091743</v>
      </c>
      <c r="BA397" s="4">
        <f t="shared" si="1230"/>
        <v>1.6276735571752898</v>
      </c>
      <c r="BB397" s="10">
        <f t="shared" si="1231"/>
        <v>1.4527428949107735</v>
      </c>
      <c r="BC397" s="4">
        <f t="shared" si="1232"/>
        <v>0.35858803271631506</v>
      </c>
      <c r="BD397" s="4"/>
      <c r="BE397" s="4">
        <f t="shared" si="1233"/>
        <v>0.41834862385321103</v>
      </c>
      <c r="BF397" s="4">
        <f t="shared" si="1234"/>
        <v>0.51657306727207553</v>
      </c>
      <c r="BG397" s="10"/>
      <c r="BH397" s="4">
        <f t="shared" si="1235"/>
        <v>0.25073746312684364</v>
      </c>
      <c r="BI397" s="4"/>
      <c r="BJ397" s="4">
        <f t="shared" si="1236"/>
        <v>0.29081632653061229</v>
      </c>
      <c r="BK397" s="4">
        <f t="shared" si="1237"/>
        <v>0.31736896197327852</v>
      </c>
      <c r="BL397" s="10"/>
      <c r="BM397" s="35">
        <f t="shared" si="1238"/>
        <v>1.6261000000000001</v>
      </c>
    </row>
    <row r="398" spans="1:65" x14ac:dyDescent="0.2">
      <c r="A398" s="109" t="s">
        <v>435</v>
      </c>
      <c r="B398" s="119">
        <v>41726</v>
      </c>
      <c r="C398" s="29">
        <v>4.6890000000000001</v>
      </c>
      <c r="D398" s="25">
        <v>4.78</v>
      </c>
      <c r="E398" s="25">
        <v>4.5970000000000004</v>
      </c>
      <c r="F398" s="25">
        <v>4.2069999999999999</v>
      </c>
      <c r="G398" s="30">
        <v>4.556</v>
      </c>
      <c r="H398" s="25">
        <v>242.2</v>
      </c>
      <c r="I398" s="25">
        <v>249.5</v>
      </c>
      <c r="J398" s="25">
        <v>235</v>
      </c>
      <c r="K398" s="25">
        <v>241.2</v>
      </c>
      <c r="L398" s="30">
        <v>237</v>
      </c>
      <c r="M398" s="25">
        <v>96.45</v>
      </c>
      <c r="N398" s="25">
        <v>97.5</v>
      </c>
      <c r="O398" s="25">
        <v>100</v>
      </c>
      <c r="P398" s="25">
        <v>97</v>
      </c>
      <c r="Q398" s="30">
        <v>110.3</v>
      </c>
      <c r="R398" s="25">
        <v>62.5</v>
      </c>
      <c r="S398" s="25" t="s">
        <v>15</v>
      </c>
      <c r="T398" s="25">
        <v>69</v>
      </c>
      <c r="U398" s="25">
        <v>76</v>
      </c>
      <c r="V398" s="30" t="s">
        <v>15</v>
      </c>
      <c r="W398" s="25">
        <v>2.91</v>
      </c>
      <c r="X398" s="25">
        <v>3.73</v>
      </c>
      <c r="Y398" s="25">
        <v>2.91</v>
      </c>
      <c r="Z398" s="25">
        <v>2.98</v>
      </c>
      <c r="AB398" s="34"/>
      <c r="AC398" s="25">
        <f t="shared" si="1210"/>
        <v>7.3000000000000114</v>
      </c>
      <c r="AD398" s="25">
        <f t="shared" si="1211"/>
        <v>-7.1999999999999886</v>
      </c>
      <c r="AE398" s="25">
        <f t="shared" si="1212"/>
        <v>-1</v>
      </c>
      <c r="AF398" s="30">
        <f t="shared" si="1213"/>
        <v>-5.1999999999999886</v>
      </c>
      <c r="AH398" s="25">
        <f t="shared" si="1239"/>
        <v>6.5</v>
      </c>
      <c r="AI398" s="25">
        <f t="shared" si="1214"/>
        <v>13.5</v>
      </c>
      <c r="AJ398" s="30"/>
      <c r="AK398" s="25">
        <f>X398-W398</f>
        <v>0.81999999999999984</v>
      </c>
      <c r="AL398" s="25">
        <f>Y398-W398</f>
        <v>0</v>
      </c>
      <c r="AM398" s="25">
        <f t="shared" si="1217"/>
        <v>6.999999999999984E-2</v>
      </c>
      <c r="AN398" s="30"/>
      <c r="AO398" s="25">
        <f t="shared" si="1218"/>
        <v>9.1000000000000192E-2</v>
      </c>
      <c r="AP398" s="25">
        <f t="shared" si="1219"/>
        <v>-9.1999999999999638E-2</v>
      </c>
      <c r="AQ398" s="25">
        <f t="shared" si="1220"/>
        <v>-0.48200000000000021</v>
      </c>
      <c r="AR398" s="30">
        <f t="shared" si="1221"/>
        <v>-0.13300000000000001</v>
      </c>
      <c r="AS398" s="25">
        <f t="shared" si="1222"/>
        <v>8.3732142857142852E-2</v>
      </c>
      <c r="AT398" s="25">
        <f t="shared" si="1223"/>
        <v>8.5357142857142868E-2</v>
      </c>
      <c r="AU398" s="25">
        <f t="shared" si="1224"/>
        <v>8.2089285714285726E-2</v>
      </c>
      <c r="AV398" s="25">
        <f t="shared" si="1225"/>
        <v>7.5124999999999997E-2</v>
      </c>
      <c r="AW398" s="30">
        <f t="shared" si="1226"/>
        <v>8.1357142857142864E-2</v>
      </c>
      <c r="AX398" s="4">
        <f t="shared" si="1227"/>
        <v>1.4462785242055876</v>
      </c>
      <c r="AY398" s="4">
        <f t="shared" si="1228"/>
        <v>1.4615062761506274</v>
      </c>
      <c r="AZ398" s="4">
        <f t="shared" si="1229"/>
        <v>1.4313682836632584</v>
      </c>
      <c r="BA398" s="4">
        <f t="shared" si="1230"/>
        <v>1.605324459234609</v>
      </c>
      <c r="BB398" s="10">
        <f t="shared" si="1231"/>
        <v>1.4565408252853378</v>
      </c>
      <c r="BC398" s="4">
        <f t="shared" si="1232"/>
        <v>0.37321390488377054</v>
      </c>
      <c r="BD398" s="4"/>
      <c r="BE398" s="4">
        <f t="shared" si="1233"/>
        <v>0.42027409179899933</v>
      </c>
      <c r="BF398" s="4">
        <f t="shared" si="1234"/>
        <v>0.50582362728785357</v>
      </c>
      <c r="BG398" s="10"/>
      <c r="BH398" s="4">
        <f t="shared" si="1235"/>
        <v>0.25805119735755577</v>
      </c>
      <c r="BI398" s="4"/>
      <c r="BJ398" s="4">
        <f t="shared" si="1236"/>
        <v>0.29361702127659572</v>
      </c>
      <c r="BK398" s="4">
        <f t="shared" si="1237"/>
        <v>0.31509121061359868</v>
      </c>
      <c r="BL398" s="10"/>
      <c r="BM398" s="35">
        <f t="shared" si="1238"/>
        <v>1.6411499999999999</v>
      </c>
    </row>
    <row r="399" spans="1:65" x14ac:dyDescent="0.2">
      <c r="A399" s="109" t="s">
        <v>436</v>
      </c>
      <c r="B399" s="119">
        <v>41733</v>
      </c>
      <c r="C399" s="29">
        <v>4.8380000000000001</v>
      </c>
      <c r="D399" s="25">
        <v>4.9195000000000002</v>
      </c>
      <c r="E399" s="25">
        <v>4.7355</v>
      </c>
      <c r="F399" s="25">
        <v>4.3194999999999997</v>
      </c>
      <c r="G399" s="25">
        <v>4.6725000000000003</v>
      </c>
      <c r="H399" s="29">
        <v>241.5</v>
      </c>
      <c r="I399" s="25">
        <v>250.1</v>
      </c>
      <c r="J399" s="25">
        <v>235</v>
      </c>
      <c r="K399" s="25">
        <v>237.4</v>
      </c>
      <c r="L399" s="25">
        <v>237.5</v>
      </c>
      <c r="M399" s="29">
        <v>93.15</v>
      </c>
      <c r="N399" s="25">
        <v>98.5</v>
      </c>
      <c r="O399" s="25">
        <v>102.5</v>
      </c>
      <c r="P399" s="25">
        <v>98.2</v>
      </c>
      <c r="Q399" s="25">
        <v>111</v>
      </c>
      <c r="R399" s="29">
        <v>59.1</v>
      </c>
      <c r="S399" s="25" t="s">
        <v>15</v>
      </c>
      <c r="T399" s="25">
        <v>68</v>
      </c>
      <c r="U399" s="25">
        <v>67.5</v>
      </c>
      <c r="V399" s="25" t="s">
        <v>15</v>
      </c>
      <c r="W399" s="29">
        <v>3.13</v>
      </c>
      <c r="X399" s="25">
        <v>3.71</v>
      </c>
      <c r="Y399" s="25">
        <v>3.13</v>
      </c>
      <c r="Z399" s="25">
        <v>3.1</v>
      </c>
      <c r="AB399" s="34"/>
      <c r="AC399" s="25">
        <f t="shared" ref="AC399:AC404" si="1240">I399-H399</f>
        <v>8.5999999999999943</v>
      </c>
      <c r="AD399" s="25">
        <f t="shared" ref="AD399:AD404" si="1241">J399-H399</f>
        <v>-6.5</v>
      </c>
      <c r="AE399" s="25">
        <f t="shared" ref="AE399:AE404" si="1242">K399-$H399</f>
        <v>-4.0999999999999943</v>
      </c>
      <c r="AF399" s="30">
        <f t="shared" ref="AF399:AF404" si="1243">L399-$H399</f>
        <v>-4</v>
      </c>
      <c r="AH399" s="25">
        <f t="shared" ref="AH399:AH404" si="1244">T399-R399</f>
        <v>8.8999999999999986</v>
      </c>
      <c r="AI399" s="25">
        <f t="shared" ref="AI399:AI404" si="1245">U399-R399</f>
        <v>8.3999999999999986</v>
      </c>
      <c r="AJ399" s="30"/>
      <c r="AK399" s="25">
        <f t="shared" ref="AK399:AK404" si="1246">X399-W399</f>
        <v>0.58000000000000007</v>
      </c>
      <c r="AL399" s="25">
        <f t="shared" ref="AL399:AL404" si="1247">Y399-W399</f>
        <v>0</v>
      </c>
      <c r="AM399" s="25">
        <f t="shared" ref="AM399:AM404" si="1248">Z399-W399</f>
        <v>-2.9999999999999805E-2</v>
      </c>
      <c r="AN399" s="30"/>
      <c r="AO399" s="25">
        <f t="shared" ref="AO399:AO404" si="1249">D399-$C399</f>
        <v>8.1500000000000128E-2</v>
      </c>
      <c r="AP399" s="25">
        <f t="shared" ref="AP399:AP404" si="1250">E399-$C399</f>
        <v>-0.10250000000000004</v>
      </c>
      <c r="AQ399" s="25">
        <f t="shared" ref="AQ399:AQ404" si="1251">F399-$C399</f>
        <v>-0.51850000000000041</v>
      </c>
      <c r="AR399" s="30">
        <f t="shared" ref="AR399:AR404" si="1252">G399-$C399</f>
        <v>-0.16549999999999976</v>
      </c>
      <c r="AS399" s="25">
        <f t="shared" ref="AS399:AS404" si="1253">C399/56</f>
        <v>8.6392857142857146E-2</v>
      </c>
      <c r="AT399" s="25">
        <f t="shared" ref="AT399:AT404" si="1254">D399/56</f>
        <v>8.7848214285714293E-2</v>
      </c>
      <c r="AU399" s="25">
        <f t="shared" ref="AU399:AU404" si="1255">E399/56</f>
        <v>8.4562499999999999E-2</v>
      </c>
      <c r="AV399" s="25">
        <f t="shared" ref="AV399:AV404" si="1256">F399/56</f>
        <v>7.7133928571428562E-2</v>
      </c>
      <c r="AW399" s="30">
        <f t="shared" ref="AW399:AW404" si="1257">G399/56</f>
        <v>8.3437500000000012E-2</v>
      </c>
      <c r="AX399" s="4">
        <f t="shared" ref="AX399:AX404" si="1258">(H399/2000)/AS399</f>
        <v>1.3976849937990905</v>
      </c>
      <c r="AY399" s="4">
        <f t="shared" ref="AY399:AY404" si="1259">(I399/2000)/AT399</f>
        <v>1.4234779957312733</v>
      </c>
      <c r="AZ399" s="4">
        <f t="shared" ref="AZ399:AZ404" si="1260">(J399/2000)/AU399</f>
        <v>1.3895048041389504</v>
      </c>
      <c r="BA399" s="4">
        <f t="shared" ref="BA399:BA404" si="1261">(K399/2000)/AV399</f>
        <v>1.5388818150248873</v>
      </c>
      <c r="BB399" s="10">
        <f t="shared" ref="BB399:BB404" si="1262">(L399/2000)/AW399</f>
        <v>1.4232209737827712</v>
      </c>
      <c r="BC399" s="4">
        <f t="shared" ref="BC399:BC404" si="1263">(R399/2000)/AS399</f>
        <v>0.34204216618437372</v>
      </c>
      <c r="BD399" s="4"/>
      <c r="BE399" s="4">
        <f t="shared" ref="BE399:BE404" si="1264">(T399/2000)/AU399</f>
        <v>0.40206947524020697</v>
      </c>
      <c r="BF399" s="4">
        <f t="shared" ref="BF399:BF404" si="1265">(U399/2000)/AV399</f>
        <v>0.43755064243546715</v>
      </c>
      <c r="BG399" s="10"/>
      <c r="BH399" s="4">
        <f t="shared" ref="BH399:BH404" si="1266">R399/H399</f>
        <v>0.24472049689440994</v>
      </c>
      <c r="BI399" s="4"/>
      <c r="BJ399" s="4">
        <f t="shared" ref="BJ399:BJ404" si="1267">T399/J399</f>
        <v>0.28936170212765955</v>
      </c>
      <c r="BK399" s="4">
        <f t="shared" ref="BK399:BK404" si="1268">U399/K399</f>
        <v>0.2843302443133951</v>
      </c>
      <c r="BL399" s="10"/>
      <c r="BM399" s="35">
        <f t="shared" ref="BM399:BM404" si="1269">C399*0.35</f>
        <v>1.6933</v>
      </c>
    </row>
    <row r="400" spans="1:65" x14ac:dyDescent="0.2">
      <c r="A400" s="109" t="s">
        <v>437</v>
      </c>
      <c r="B400" s="119">
        <v>41740</v>
      </c>
      <c r="C400" s="29">
        <v>4.8505000000000003</v>
      </c>
      <c r="D400" s="25">
        <v>4.9480000000000004</v>
      </c>
      <c r="E400" s="25">
        <v>4.7539999999999996</v>
      </c>
      <c r="F400" s="25">
        <v>4.3330000000000002</v>
      </c>
      <c r="G400" s="25">
        <v>4.6959999999999997</v>
      </c>
      <c r="H400" s="29">
        <v>237</v>
      </c>
      <c r="I400" s="25">
        <v>250.6</v>
      </c>
      <c r="J400" s="25">
        <v>239.5</v>
      </c>
      <c r="K400" s="25">
        <v>232.65</v>
      </c>
      <c r="L400" s="25">
        <v>237.5</v>
      </c>
      <c r="M400" s="29">
        <v>99.85</v>
      </c>
      <c r="N400" s="25">
        <v>98</v>
      </c>
      <c r="O400" s="25">
        <v>104.5</v>
      </c>
      <c r="P400" s="25">
        <v>98.45</v>
      </c>
      <c r="Q400" s="25">
        <v>114.2</v>
      </c>
      <c r="R400" s="29">
        <v>62</v>
      </c>
      <c r="S400" s="25" t="s">
        <v>15</v>
      </c>
      <c r="T400" s="25">
        <v>66.3</v>
      </c>
      <c r="U400" s="25">
        <v>72.5</v>
      </c>
      <c r="V400" s="25" t="s">
        <v>15</v>
      </c>
      <c r="W400" s="29">
        <v>3.02</v>
      </c>
      <c r="X400" s="25">
        <v>3.11</v>
      </c>
      <c r="Y400" s="25">
        <v>3.02</v>
      </c>
      <c r="Z400" s="25">
        <v>3.04</v>
      </c>
      <c r="AB400" s="34"/>
      <c r="AC400" s="25">
        <f t="shared" si="1240"/>
        <v>13.599999999999994</v>
      </c>
      <c r="AD400" s="25">
        <f t="shared" si="1241"/>
        <v>2.5</v>
      </c>
      <c r="AE400" s="25">
        <f t="shared" si="1242"/>
        <v>-4.3499999999999943</v>
      </c>
      <c r="AF400" s="30">
        <f t="shared" si="1243"/>
        <v>0.5</v>
      </c>
      <c r="AH400" s="25">
        <f t="shared" si="1244"/>
        <v>4.2999999999999972</v>
      </c>
      <c r="AI400" s="25">
        <f t="shared" si="1245"/>
        <v>10.5</v>
      </c>
      <c r="AJ400" s="30"/>
      <c r="AK400" s="25">
        <f t="shared" si="1246"/>
        <v>8.9999999999999858E-2</v>
      </c>
      <c r="AL400" s="25">
        <f t="shared" si="1247"/>
        <v>0</v>
      </c>
      <c r="AM400" s="25">
        <f t="shared" si="1248"/>
        <v>2.0000000000000018E-2</v>
      </c>
      <c r="AN400" s="30"/>
      <c r="AO400" s="25">
        <f t="shared" si="1249"/>
        <v>9.7500000000000142E-2</v>
      </c>
      <c r="AP400" s="25">
        <f t="shared" si="1250"/>
        <v>-9.6500000000000696E-2</v>
      </c>
      <c r="AQ400" s="25">
        <f t="shared" si="1251"/>
        <v>-0.51750000000000007</v>
      </c>
      <c r="AR400" s="30">
        <f t="shared" si="1252"/>
        <v>-0.15450000000000053</v>
      </c>
      <c r="AS400" s="25">
        <f t="shared" si="1253"/>
        <v>8.6616071428571431E-2</v>
      </c>
      <c r="AT400" s="25">
        <f t="shared" si="1254"/>
        <v>8.835714285714287E-2</v>
      </c>
      <c r="AU400" s="25">
        <f t="shared" si="1255"/>
        <v>8.4892857142857131E-2</v>
      </c>
      <c r="AV400" s="25">
        <f t="shared" si="1256"/>
        <v>7.7374999999999999E-2</v>
      </c>
      <c r="AW400" s="30">
        <f t="shared" si="1257"/>
        <v>8.3857142857142852E-2</v>
      </c>
      <c r="AX400" s="4">
        <f t="shared" si="1258"/>
        <v>1.3681063807854859</v>
      </c>
      <c r="AY400" s="4">
        <f t="shared" si="1259"/>
        <v>1.4181083265966044</v>
      </c>
      <c r="AZ400" s="4">
        <f t="shared" si="1260"/>
        <v>1.4106015986537654</v>
      </c>
      <c r="BA400" s="4">
        <f t="shared" si="1261"/>
        <v>1.5033925686591276</v>
      </c>
      <c r="BB400" s="10">
        <f t="shared" si="1262"/>
        <v>1.416098807495741</v>
      </c>
      <c r="BC400" s="4">
        <f t="shared" si="1263"/>
        <v>0.35790124729409339</v>
      </c>
      <c r="BD400" s="4"/>
      <c r="BE400" s="4">
        <f t="shared" si="1264"/>
        <v>0.39049221708035342</v>
      </c>
      <c r="BF400" s="4">
        <f t="shared" si="1265"/>
        <v>0.46849757673667203</v>
      </c>
      <c r="BG400" s="10"/>
      <c r="BH400" s="4">
        <f t="shared" si="1266"/>
        <v>0.26160337552742619</v>
      </c>
      <c r="BI400" s="4"/>
      <c r="BJ400" s="4">
        <f t="shared" si="1267"/>
        <v>0.2768267223382046</v>
      </c>
      <c r="BK400" s="4">
        <f t="shared" si="1268"/>
        <v>0.31162690737158821</v>
      </c>
      <c r="BL400" s="10"/>
      <c r="BM400" s="35">
        <f t="shared" si="1269"/>
        <v>1.697675</v>
      </c>
    </row>
    <row r="401" spans="1:65" x14ac:dyDescent="0.2">
      <c r="A401" s="109" t="s">
        <v>438</v>
      </c>
      <c r="B401" s="119">
        <v>41747</v>
      </c>
      <c r="C401" s="29">
        <v>4.8449</v>
      </c>
      <c r="D401" s="25">
        <v>4.9318</v>
      </c>
      <c r="E401" s="25">
        <v>4.7080000000000002</v>
      </c>
      <c r="F401" s="25">
        <v>4.2709999999999999</v>
      </c>
      <c r="G401" s="25">
        <v>4.6669999999999998</v>
      </c>
      <c r="H401" s="29">
        <v>229.75</v>
      </c>
      <c r="I401" s="25">
        <v>246.4</v>
      </c>
      <c r="J401" s="25">
        <v>238</v>
      </c>
      <c r="K401" s="25">
        <v>222.85</v>
      </c>
      <c r="L401" s="25">
        <v>235.5</v>
      </c>
      <c r="M401" s="29">
        <v>96</v>
      </c>
      <c r="N401" s="25">
        <v>99.5</v>
      </c>
      <c r="O401" s="25">
        <v>100.9</v>
      </c>
      <c r="P401" s="25">
        <v>98.15</v>
      </c>
      <c r="Q401" s="25">
        <v>111.8</v>
      </c>
      <c r="R401" s="29">
        <v>63.4</v>
      </c>
      <c r="S401" s="25" t="s">
        <v>15</v>
      </c>
      <c r="T401" s="25">
        <v>66.099999999999994</v>
      </c>
      <c r="U401" s="25">
        <v>68.5</v>
      </c>
      <c r="V401" s="25" t="s">
        <v>15</v>
      </c>
      <c r="W401" s="29">
        <v>2.82</v>
      </c>
      <c r="X401" s="25">
        <v>2.89</v>
      </c>
      <c r="Y401" s="25">
        <v>2.82</v>
      </c>
      <c r="Z401" s="25">
        <v>2.78</v>
      </c>
      <c r="AB401" s="34"/>
      <c r="AC401" s="25">
        <f t="shared" si="1240"/>
        <v>16.650000000000006</v>
      </c>
      <c r="AD401" s="25">
        <f t="shared" si="1241"/>
        <v>8.25</v>
      </c>
      <c r="AE401" s="25">
        <f t="shared" si="1242"/>
        <v>-6.9000000000000057</v>
      </c>
      <c r="AF401" s="30">
        <f t="shared" si="1243"/>
        <v>5.75</v>
      </c>
      <c r="AH401" s="25">
        <f t="shared" si="1244"/>
        <v>2.6999999999999957</v>
      </c>
      <c r="AI401" s="25">
        <f t="shared" si="1245"/>
        <v>5.1000000000000014</v>
      </c>
      <c r="AJ401" s="30"/>
      <c r="AK401" s="25">
        <f t="shared" si="1246"/>
        <v>7.0000000000000284E-2</v>
      </c>
      <c r="AL401" s="25">
        <f t="shared" si="1247"/>
        <v>0</v>
      </c>
      <c r="AM401" s="25">
        <f t="shared" si="1248"/>
        <v>-4.0000000000000036E-2</v>
      </c>
      <c r="AN401" s="30"/>
      <c r="AO401" s="25">
        <f t="shared" si="1249"/>
        <v>8.6899999999999977E-2</v>
      </c>
      <c r="AP401" s="25">
        <f t="shared" si="1250"/>
        <v>-0.1368999999999998</v>
      </c>
      <c r="AQ401" s="25">
        <f t="shared" si="1251"/>
        <v>-0.57390000000000008</v>
      </c>
      <c r="AR401" s="30">
        <f t="shared" si="1252"/>
        <v>-0.17790000000000017</v>
      </c>
      <c r="AS401" s="25">
        <f t="shared" si="1253"/>
        <v>8.6516071428571428E-2</v>
      </c>
      <c r="AT401" s="25">
        <f t="shared" si="1254"/>
        <v>8.8067857142857142E-2</v>
      </c>
      <c r="AU401" s="25">
        <f t="shared" si="1255"/>
        <v>8.4071428571428575E-2</v>
      </c>
      <c r="AV401" s="25">
        <f t="shared" si="1256"/>
        <v>7.6267857142857137E-2</v>
      </c>
      <c r="AW401" s="30">
        <f t="shared" si="1257"/>
        <v>8.3339285714285713E-2</v>
      </c>
      <c r="AX401" s="4">
        <f t="shared" si="1258"/>
        <v>1.3277879832401083</v>
      </c>
      <c r="AY401" s="4">
        <f t="shared" si="1259"/>
        <v>1.3989212863457561</v>
      </c>
      <c r="AZ401" s="4">
        <f t="shared" si="1260"/>
        <v>1.4154630416312659</v>
      </c>
      <c r="BA401" s="4">
        <f t="shared" si="1261"/>
        <v>1.4609693280262235</v>
      </c>
      <c r="BB401" s="10">
        <f t="shared" si="1262"/>
        <v>1.4128990786372402</v>
      </c>
      <c r="BC401" s="4">
        <f t="shared" si="1263"/>
        <v>0.36640591137071971</v>
      </c>
      <c r="BD401" s="4"/>
      <c r="BE401" s="4">
        <f t="shared" si="1264"/>
        <v>0.39311809685641458</v>
      </c>
      <c r="BF401" s="4">
        <f t="shared" si="1265"/>
        <v>0.44907515804261305</v>
      </c>
      <c r="BG401" s="10"/>
      <c r="BH401" s="4">
        <f t="shared" si="1266"/>
        <v>0.27595212187159956</v>
      </c>
      <c r="BI401" s="4"/>
      <c r="BJ401" s="4">
        <f t="shared" si="1267"/>
        <v>0.27773109243697475</v>
      </c>
      <c r="BK401" s="4">
        <f t="shared" si="1268"/>
        <v>0.3073816468476554</v>
      </c>
      <c r="BL401" s="10"/>
      <c r="BM401" s="35">
        <f t="shared" si="1269"/>
        <v>1.6957149999999999</v>
      </c>
    </row>
    <row r="402" spans="1:65" x14ac:dyDescent="0.2">
      <c r="A402" s="109" t="s">
        <v>439</v>
      </c>
      <c r="B402" s="119">
        <v>41754</v>
      </c>
      <c r="C402" s="29">
        <v>4.8086000000000002</v>
      </c>
      <c r="D402" s="25">
        <v>4.9263000000000003</v>
      </c>
      <c r="E402" s="25">
        <v>4.7175000000000002</v>
      </c>
      <c r="F402" s="25">
        <v>4.2337999999999996</v>
      </c>
      <c r="G402" s="25">
        <v>4.6487999999999996</v>
      </c>
      <c r="H402" s="29">
        <v>229.065</v>
      </c>
      <c r="I402" s="25">
        <v>237.63</v>
      </c>
      <c r="J402" s="25">
        <v>227.5</v>
      </c>
      <c r="K402" s="25">
        <v>215</v>
      </c>
      <c r="L402" s="25">
        <v>232.5</v>
      </c>
      <c r="M402" s="29">
        <v>94.375</v>
      </c>
      <c r="N402" s="25">
        <v>98.75</v>
      </c>
      <c r="O402" s="25">
        <v>100.5</v>
      </c>
      <c r="P402" s="25">
        <v>97.88</v>
      </c>
      <c r="Q402" s="25">
        <v>111</v>
      </c>
      <c r="R402" s="29">
        <v>61</v>
      </c>
      <c r="S402" s="25" t="s">
        <v>15</v>
      </c>
      <c r="T402" s="25">
        <v>68</v>
      </c>
      <c r="U402" s="25">
        <v>67.5</v>
      </c>
      <c r="V402" s="25" t="s">
        <v>15</v>
      </c>
      <c r="W402" s="29">
        <v>2.48</v>
      </c>
      <c r="X402" s="25">
        <v>2.69</v>
      </c>
      <c r="Y402" s="25">
        <v>2.48</v>
      </c>
      <c r="Z402" s="25">
        <v>2.4700000000000002</v>
      </c>
      <c r="AB402" s="34"/>
      <c r="AC402" s="25">
        <f t="shared" si="1240"/>
        <v>8.5649999999999977</v>
      </c>
      <c r="AD402" s="25">
        <f t="shared" si="1241"/>
        <v>-1.5649999999999977</v>
      </c>
      <c r="AE402" s="25">
        <f t="shared" si="1242"/>
        <v>-14.064999999999998</v>
      </c>
      <c r="AF402" s="30">
        <f t="shared" si="1243"/>
        <v>3.4350000000000023</v>
      </c>
      <c r="AH402" s="25">
        <f t="shared" si="1244"/>
        <v>7</v>
      </c>
      <c r="AI402" s="25">
        <f t="shared" si="1245"/>
        <v>6.5</v>
      </c>
      <c r="AJ402" s="30"/>
      <c r="AK402" s="25">
        <f t="shared" si="1246"/>
        <v>0.20999999999999996</v>
      </c>
      <c r="AL402" s="25">
        <f t="shared" si="1247"/>
        <v>0</v>
      </c>
      <c r="AM402" s="25">
        <f t="shared" si="1248"/>
        <v>-9.9999999999997868E-3</v>
      </c>
      <c r="AN402" s="30"/>
      <c r="AO402" s="25">
        <f t="shared" si="1249"/>
        <v>0.11770000000000014</v>
      </c>
      <c r="AP402" s="25">
        <f t="shared" si="1250"/>
        <v>-9.1099999999999959E-2</v>
      </c>
      <c r="AQ402" s="25">
        <f t="shared" si="1251"/>
        <v>-0.57480000000000064</v>
      </c>
      <c r="AR402" s="30">
        <f t="shared" si="1252"/>
        <v>-0.15980000000000061</v>
      </c>
      <c r="AS402" s="25">
        <f t="shared" si="1253"/>
        <v>8.5867857142857149E-2</v>
      </c>
      <c r="AT402" s="25">
        <f t="shared" si="1254"/>
        <v>8.7969642857142857E-2</v>
      </c>
      <c r="AU402" s="25">
        <f t="shared" si="1255"/>
        <v>8.4241071428571429E-2</v>
      </c>
      <c r="AV402" s="25">
        <f t="shared" si="1256"/>
        <v>7.5603571428571423E-2</v>
      </c>
      <c r="AW402" s="30">
        <f t="shared" si="1257"/>
        <v>8.3014285714285707E-2</v>
      </c>
      <c r="AX402" s="4">
        <f t="shared" si="1258"/>
        <v>1.3338227342677702</v>
      </c>
      <c r="AY402" s="4">
        <f t="shared" si="1259"/>
        <v>1.3506363802448085</v>
      </c>
      <c r="AZ402" s="4">
        <f t="shared" si="1260"/>
        <v>1.3502914679385267</v>
      </c>
      <c r="BA402" s="4">
        <f t="shared" si="1261"/>
        <v>1.4218905002598139</v>
      </c>
      <c r="BB402" s="10">
        <f t="shared" si="1262"/>
        <v>1.4003613835828603</v>
      </c>
      <c r="BC402" s="4">
        <f t="shared" si="1263"/>
        <v>0.35519693881795111</v>
      </c>
      <c r="BD402" s="4"/>
      <c r="BE402" s="4">
        <f t="shared" si="1264"/>
        <v>0.40360360360360364</v>
      </c>
      <c r="BF402" s="4">
        <f t="shared" si="1265"/>
        <v>0.44640748263970909</v>
      </c>
      <c r="BG402" s="10"/>
      <c r="BH402" s="4">
        <f t="shared" si="1266"/>
        <v>0.26629995852705562</v>
      </c>
      <c r="BI402" s="4"/>
      <c r="BJ402" s="4">
        <f t="shared" si="1267"/>
        <v>0.29890109890109889</v>
      </c>
      <c r="BK402" s="4">
        <f t="shared" si="1268"/>
        <v>0.31395348837209303</v>
      </c>
      <c r="BL402" s="10"/>
      <c r="BM402" s="35">
        <f t="shared" si="1269"/>
        <v>1.6830099999999999</v>
      </c>
    </row>
    <row r="403" spans="1:65" x14ac:dyDescent="0.2">
      <c r="A403" s="109" t="s">
        <v>440</v>
      </c>
      <c r="B403" s="119">
        <v>41761</v>
      </c>
      <c r="C403" s="29">
        <v>4.9471500000000006</v>
      </c>
      <c r="D403" s="25">
        <v>5.0712999999999999</v>
      </c>
      <c r="E403" s="25">
        <v>4.8608000000000002</v>
      </c>
      <c r="F403" s="25">
        <v>4.3600000000000003</v>
      </c>
      <c r="G403" s="25">
        <v>4.7918000000000003</v>
      </c>
      <c r="H403" s="29">
        <v>226.75</v>
      </c>
      <c r="I403" s="25">
        <v>233.8</v>
      </c>
      <c r="J403" s="25">
        <v>231.5</v>
      </c>
      <c r="K403" s="25">
        <v>210.3</v>
      </c>
      <c r="L403" s="25">
        <v>234.5</v>
      </c>
      <c r="M403" s="29">
        <v>92.75</v>
      </c>
      <c r="N403" s="25">
        <v>98</v>
      </c>
      <c r="O403" s="25">
        <v>105</v>
      </c>
      <c r="P403" s="25">
        <v>98.9</v>
      </c>
      <c r="Q403" s="25">
        <v>109</v>
      </c>
      <c r="R403" s="29">
        <v>61.1</v>
      </c>
      <c r="S403" s="25" t="s">
        <v>15</v>
      </c>
      <c r="T403" s="25">
        <v>69.599999999999994</v>
      </c>
      <c r="U403" s="25">
        <v>67.5</v>
      </c>
      <c r="V403" s="25" t="s">
        <v>15</v>
      </c>
      <c r="W403" s="29">
        <v>2.37</v>
      </c>
      <c r="X403" s="25">
        <v>2.5</v>
      </c>
      <c r="Y403" s="25">
        <v>2.37</v>
      </c>
      <c r="Z403" s="25">
        <v>2.2999999999999998</v>
      </c>
      <c r="AB403" s="34"/>
      <c r="AC403" s="25">
        <f t="shared" si="1240"/>
        <v>7.0500000000000114</v>
      </c>
      <c r="AD403" s="25">
        <f t="shared" si="1241"/>
        <v>4.75</v>
      </c>
      <c r="AE403" s="25">
        <f t="shared" si="1242"/>
        <v>-16.449999999999989</v>
      </c>
      <c r="AF403" s="30">
        <f t="shared" si="1243"/>
        <v>7.75</v>
      </c>
      <c r="AH403" s="25">
        <f t="shared" si="1244"/>
        <v>8.4999999999999929</v>
      </c>
      <c r="AI403" s="25">
        <f t="shared" si="1245"/>
        <v>6.3999999999999986</v>
      </c>
      <c r="AJ403" s="30"/>
      <c r="AK403" s="25">
        <f t="shared" si="1246"/>
        <v>0.12999999999999989</v>
      </c>
      <c r="AL403" s="25">
        <f t="shared" si="1247"/>
        <v>0</v>
      </c>
      <c r="AM403" s="25">
        <f t="shared" si="1248"/>
        <v>-7.0000000000000284E-2</v>
      </c>
      <c r="AN403" s="30"/>
      <c r="AO403" s="25">
        <f t="shared" si="1249"/>
        <v>0.12414999999999932</v>
      </c>
      <c r="AP403" s="25">
        <f t="shared" si="1250"/>
        <v>-8.6350000000000371E-2</v>
      </c>
      <c r="AQ403" s="25">
        <f t="shared" si="1251"/>
        <v>-0.58715000000000028</v>
      </c>
      <c r="AR403" s="30">
        <f t="shared" si="1252"/>
        <v>-0.15535000000000032</v>
      </c>
      <c r="AS403" s="25">
        <f t="shared" si="1253"/>
        <v>8.8341964285714294E-2</v>
      </c>
      <c r="AT403" s="25">
        <f t="shared" si="1254"/>
        <v>9.0558928571428568E-2</v>
      </c>
      <c r="AU403" s="25">
        <f t="shared" si="1255"/>
        <v>8.6800000000000002E-2</v>
      </c>
      <c r="AV403" s="25">
        <f t="shared" si="1256"/>
        <v>7.7857142857142861E-2</v>
      </c>
      <c r="AW403" s="30">
        <f t="shared" si="1257"/>
        <v>8.5567857142857154E-2</v>
      </c>
      <c r="AX403" s="4">
        <f t="shared" si="1258"/>
        <v>1.2833651698452644</v>
      </c>
      <c r="AY403" s="4">
        <f t="shared" si="1259"/>
        <v>1.2908721629562441</v>
      </c>
      <c r="AZ403" s="4">
        <f t="shared" si="1260"/>
        <v>1.3335253456221199</v>
      </c>
      <c r="BA403" s="4">
        <f t="shared" si="1261"/>
        <v>1.3505504587155963</v>
      </c>
      <c r="BB403" s="10">
        <f t="shared" si="1262"/>
        <v>1.3702575232689176</v>
      </c>
      <c r="BC403" s="4">
        <f t="shared" si="1263"/>
        <v>0.34581526737616602</v>
      </c>
      <c r="BD403" s="4"/>
      <c r="BE403" s="4">
        <f t="shared" si="1264"/>
        <v>0.4009216589861751</v>
      </c>
      <c r="BF403" s="4">
        <f t="shared" si="1265"/>
        <v>0.4334862385321101</v>
      </c>
      <c r="BG403" s="10"/>
      <c r="BH403" s="4">
        <f t="shared" si="1266"/>
        <v>0.26945975744211687</v>
      </c>
      <c r="BI403" s="4"/>
      <c r="BJ403" s="4">
        <f t="shared" si="1267"/>
        <v>0.30064794816414686</v>
      </c>
      <c r="BK403" s="4">
        <f t="shared" si="1268"/>
        <v>0.32097004279600566</v>
      </c>
      <c r="BL403" s="10"/>
      <c r="BM403" s="35">
        <f t="shared" si="1269"/>
        <v>1.7315025000000002</v>
      </c>
    </row>
    <row r="404" spans="1:65" x14ac:dyDescent="0.2">
      <c r="A404" s="109" t="s">
        <v>441</v>
      </c>
      <c r="B404" s="119">
        <v>41768</v>
      </c>
      <c r="C404" s="29">
        <v>4.9305000000000003</v>
      </c>
      <c r="D404" s="25">
        <v>5.0510000000000002</v>
      </c>
      <c r="E404" s="25">
        <v>4.8559999999999999</v>
      </c>
      <c r="F404" s="25">
        <v>4.351</v>
      </c>
      <c r="G404" s="25">
        <v>4.766</v>
      </c>
      <c r="H404" s="29">
        <v>223</v>
      </c>
      <c r="I404" s="25">
        <v>231.2</v>
      </c>
      <c r="J404" s="25">
        <v>224.3</v>
      </c>
      <c r="K404" s="25">
        <v>207</v>
      </c>
      <c r="L404" s="25">
        <v>235</v>
      </c>
      <c r="M404" s="29">
        <v>93.5</v>
      </c>
      <c r="N404" s="25">
        <v>97.5</v>
      </c>
      <c r="O404" s="25">
        <v>101</v>
      </c>
      <c r="P404" s="25">
        <v>98.55</v>
      </c>
      <c r="Q404" s="25">
        <v>108.5</v>
      </c>
      <c r="R404" s="29">
        <v>62.4</v>
      </c>
      <c r="S404" s="25" t="s">
        <v>15</v>
      </c>
      <c r="T404" s="25">
        <v>68</v>
      </c>
      <c r="U404" s="25">
        <v>65.5</v>
      </c>
      <c r="V404" s="30" t="s">
        <v>15</v>
      </c>
      <c r="W404" s="25">
        <v>2.21</v>
      </c>
      <c r="X404" s="25">
        <v>2.35</v>
      </c>
      <c r="Y404" s="25">
        <v>2.21</v>
      </c>
      <c r="Z404" s="25">
        <v>2.2000000000000002</v>
      </c>
      <c r="AB404" s="34"/>
      <c r="AC404" s="25">
        <f t="shared" si="1240"/>
        <v>8.1999999999999886</v>
      </c>
      <c r="AD404" s="25">
        <f t="shared" si="1241"/>
        <v>1.3000000000000114</v>
      </c>
      <c r="AE404" s="25">
        <f t="shared" si="1242"/>
        <v>-16</v>
      </c>
      <c r="AF404" s="30">
        <f t="shared" si="1243"/>
        <v>12</v>
      </c>
      <c r="AH404" s="25">
        <f t="shared" si="1244"/>
        <v>5.6000000000000014</v>
      </c>
      <c r="AI404" s="25">
        <f t="shared" si="1245"/>
        <v>3.1000000000000014</v>
      </c>
      <c r="AJ404" s="30"/>
      <c r="AK404" s="25">
        <f t="shared" si="1246"/>
        <v>0.14000000000000012</v>
      </c>
      <c r="AL404" s="25">
        <f t="shared" si="1247"/>
        <v>0</v>
      </c>
      <c r="AM404" s="25">
        <f t="shared" si="1248"/>
        <v>-9.9999999999997868E-3</v>
      </c>
      <c r="AN404" s="30"/>
      <c r="AO404" s="25">
        <f t="shared" si="1249"/>
        <v>0.12049999999999983</v>
      </c>
      <c r="AP404" s="25">
        <f t="shared" si="1250"/>
        <v>-7.4500000000000455E-2</v>
      </c>
      <c r="AQ404" s="25">
        <f t="shared" si="1251"/>
        <v>-0.57950000000000035</v>
      </c>
      <c r="AR404" s="30">
        <f t="shared" si="1252"/>
        <v>-0.16450000000000031</v>
      </c>
      <c r="AS404" s="25">
        <f t="shared" si="1253"/>
        <v>8.8044642857142863E-2</v>
      </c>
      <c r="AT404" s="25">
        <f t="shared" si="1254"/>
        <v>9.019642857142858E-2</v>
      </c>
      <c r="AU404" s="25">
        <f t="shared" si="1255"/>
        <v>8.6714285714285716E-2</v>
      </c>
      <c r="AV404" s="25">
        <f t="shared" si="1256"/>
        <v>7.7696428571428569E-2</v>
      </c>
      <c r="AW404" s="30">
        <f t="shared" si="1257"/>
        <v>8.5107142857142853E-2</v>
      </c>
      <c r="AX404" s="4">
        <f t="shared" si="1258"/>
        <v>1.2664030017239629</v>
      </c>
      <c r="AY404" s="4">
        <f t="shared" si="1259"/>
        <v>1.2816471985745395</v>
      </c>
      <c r="AZ404" s="4">
        <f t="shared" si="1260"/>
        <v>1.2933278418451399</v>
      </c>
      <c r="BA404" s="4">
        <f t="shared" si="1261"/>
        <v>1.3321075614801194</v>
      </c>
      <c r="BB404" s="10">
        <f t="shared" si="1262"/>
        <v>1.380612673101133</v>
      </c>
      <c r="BC404" s="4">
        <f t="shared" si="1263"/>
        <v>0.35436568299361115</v>
      </c>
      <c r="BD404" s="4"/>
      <c r="BE404" s="4">
        <f t="shared" si="1264"/>
        <v>0.39209225700164746</v>
      </c>
      <c r="BF404" s="4">
        <f t="shared" si="1265"/>
        <v>0.42151229602390256</v>
      </c>
      <c r="BG404" s="10"/>
      <c r="BH404" s="4">
        <f t="shared" si="1266"/>
        <v>0.27982062780269057</v>
      </c>
      <c r="BI404" s="4"/>
      <c r="BJ404" s="4">
        <f t="shared" si="1267"/>
        <v>0.3031654034774855</v>
      </c>
      <c r="BK404" s="4">
        <f t="shared" si="1268"/>
        <v>0.31642512077294688</v>
      </c>
      <c r="BL404" s="10"/>
      <c r="BM404" s="35">
        <f t="shared" si="1269"/>
        <v>1.7256750000000001</v>
      </c>
    </row>
    <row r="405" spans="1:65" x14ac:dyDescent="0.2">
      <c r="A405" s="116" t="s">
        <v>442</v>
      </c>
      <c r="B405" s="119">
        <v>41775</v>
      </c>
      <c r="C405" s="25">
        <v>4.82</v>
      </c>
      <c r="D405" s="25">
        <v>4.9249999999999998</v>
      </c>
      <c r="E405" s="25">
        <v>4.7240000000000002</v>
      </c>
      <c r="F405" s="25">
        <v>4.2290000000000001</v>
      </c>
      <c r="G405" s="30">
        <v>4.6420000000000003</v>
      </c>
      <c r="H405" s="25">
        <v>214.2</v>
      </c>
      <c r="I405" s="25">
        <v>225.5</v>
      </c>
      <c r="J405" s="25">
        <v>214</v>
      </c>
      <c r="K405" s="25">
        <v>198.65</v>
      </c>
      <c r="L405" s="30">
        <v>233</v>
      </c>
      <c r="M405" s="25">
        <v>92.5</v>
      </c>
      <c r="N405" s="25">
        <v>97.5</v>
      </c>
      <c r="O405" s="25">
        <v>98.4</v>
      </c>
      <c r="P405" s="25">
        <v>95.2</v>
      </c>
      <c r="Q405" s="30">
        <v>111.7</v>
      </c>
      <c r="R405" s="25">
        <v>64.400000000000006</v>
      </c>
      <c r="T405" s="25">
        <v>65.900000000000006</v>
      </c>
      <c r="U405" s="25">
        <v>62.4</v>
      </c>
      <c r="V405" s="30"/>
      <c r="W405" s="25">
        <v>2.16</v>
      </c>
      <c r="X405" s="25">
        <v>2.2400000000000002</v>
      </c>
      <c r="Y405" s="25">
        <v>2.16</v>
      </c>
      <c r="Z405" s="25">
        <v>2.2000000000000002</v>
      </c>
      <c r="AB405" s="34"/>
      <c r="AC405" s="25">
        <f t="shared" ref="AC405:AC407" si="1270">I405-H405</f>
        <v>11.300000000000011</v>
      </c>
      <c r="AD405" s="25">
        <f t="shared" ref="AD405:AD407" si="1271">J405-H405</f>
        <v>-0.19999999999998863</v>
      </c>
      <c r="AE405" s="25">
        <f t="shared" ref="AE405:AE407" si="1272">K405-$H405</f>
        <v>-15.549999999999983</v>
      </c>
      <c r="AF405" s="30">
        <f t="shared" ref="AF405:AF407" si="1273">L405-$H405</f>
        <v>18.800000000000011</v>
      </c>
      <c r="AH405" s="25">
        <f t="shared" ref="AH405:AH407" si="1274">T405-R405</f>
        <v>1.5</v>
      </c>
      <c r="AI405" s="25">
        <f t="shared" ref="AI405:AI407" si="1275">U405-R405</f>
        <v>-2.0000000000000071</v>
      </c>
      <c r="AJ405" s="30"/>
      <c r="AK405" s="25">
        <f t="shared" ref="AK405:AK407" si="1276">X405-W405</f>
        <v>8.0000000000000071E-2</v>
      </c>
      <c r="AL405" s="25">
        <f t="shared" ref="AL405:AL407" si="1277">Y405-W405</f>
        <v>0</v>
      </c>
      <c r="AM405" s="25">
        <f t="shared" ref="AM405:AM407" si="1278">Z405-W405</f>
        <v>4.0000000000000036E-2</v>
      </c>
      <c r="AN405" s="30"/>
      <c r="AO405" s="25">
        <f t="shared" ref="AO405:AO407" si="1279">D405-$C405</f>
        <v>0.10499999999999954</v>
      </c>
      <c r="AP405" s="25">
        <f t="shared" ref="AP405:AP407" si="1280">E405-$C405</f>
        <v>-9.6000000000000085E-2</v>
      </c>
      <c r="AQ405" s="25">
        <f t="shared" ref="AQ405:AQ407" si="1281">F405-$C405</f>
        <v>-0.59100000000000019</v>
      </c>
      <c r="AR405" s="30">
        <f t="shared" ref="AR405:AR407" si="1282">G405-$C405</f>
        <v>-0.17799999999999994</v>
      </c>
      <c r="AS405" s="25">
        <f t="shared" ref="AS405:AS407" si="1283">C405/56</f>
        <v>8.6071428571428577E-2</v>
      </c>
      <c r="AT405" s="25">
        <f t="shared" ref="AT405:AT407" si="1284">D405/56</f>
        <v>8.7946428571428564E-2</v>
      </c>
      <c r="AU405" s="25">
        <f t="shared" ref="AU405:AU407" si="1285">E405/56</f>
        <v>8.4357142857142867E-2</v>
      </c>
      <c r="AV405" s="25">
        <f t="shared" ref="AV405:AV407" si="1286">F405/56</f>
        <v>7.551785714285715E-2</v>
      </c>
      <c r="AW405" s="30">
        <f t="shared" ref="AW405:AW407" si="1287">G405/56</f>
        <v>8.2892857142857143E-2</v>
      </c>
      <c r="AX405" s="4">
        <f t="shared" ref="AX405:AX407" si="1288">(H405/2000)/AS405</f>
        <v>1.2443153526970954</v>
      </c>
      <c r="AY405" s="4">
        <f t="shared" ref="AY405:AY407" si="1289">(I405/2000)/AT405</f>
        <v>1.282030456852792</v>
      </c>
      <c r="AZ405" s="4">
        <f t="shared" ref="AZ405:AZ407" si="1290">(J405/2000)/AU405</f>
        <v>1.2684165961049956</v>
      </c>
      <c r="BA405" s="4">
        <f t="shared" ref="BA405:BA407" si="1291">(K405/2000)/AV405</f>
        <v>1.3152518325845353</v>
      </c>
      <c r="BB405" s="10">
        <f t="shared" ref="BB405:BB407" si="1292">(L405/2000)/AW405</f>
        <v>1.4054286945282206</v>
      </c>
      <c r="BC405" s="4">
        <f t="shared" ref="BC405:BC407" si="1293">(R405/2000)/AS405</f>
        <v>0.37410788381742738</v>
      </c>
      <c r="BD405" s="4"/>
      <c r="BE405" s="4">
        <f t="shared" ref="BE405:BE407" si="1294">(T405/2000)/AU405</f>
        <v>0.39060118543607109</v>
      </c>
      <c r="BF405" s="4">
        <f t="shared" ref="BF405:BF407" si="1295">(U405/2000)/AV405</f>
        <v>0.41314731615039008</v>
      </c>
      <c r="BG405" s="10"/>
      <c r="BH405" s="4">
        <f t="shared" ref="BH405:BH407" si="1296">R405/H405</f>
        <v>0.30065359477124187</v>
      </c>
      <c r="BI405" s="4"/>
      <c r="BJ405" s="4">
        <f t="shared" ref="BJ405:BJ407" si="1297">T405/J405</f>
        <v>0.30794392523364489</v>
      </c>
      <c r="BK405" s="4">
        <f t="shared" ref="BK405:BK407" si="1298">U405/K405</f>
        <v>0.31412031210672037</v>
      </c>
      <c r="BL405" s="10"/>
      <c r="BM405" s="35">
        <f t="shared" ref="BM405:BM407" si="1299">C405*0.35</f>
        <v>1.6870000000000001</v>
      </c>
    </row>
    <row r="406" spans="1:65" x14ac:dyDescent="0.2">
      <c r="A406" s="116" t="s">
        <v>443</v>
      </c>
      <c r="B406" s="119">
        <v>41782</v>
      </c>
      <c r="C406" s="25">
        <v>4.6434999999999995</v>
      </c>
      <c r="D406" s="25">
        <v>4.7290000000000001</v>
      </c>
      <c r="E406" s="25">
        <v>4.5339999999999998</v>
      </c>
      <c r="F406" s="25">
        <v>4.0430000000000001</v>
      </c>
      <c r="G406" s="30">
        <v>4.4859999999999998</v>
      </c>
      <c r="H406" s="25">
        <v>209.55</v>
      </c>
      <c r="I406" s="25">
        <v>221.5</v>
      </c>
      <c r="J406" s="25">
        <v>204.8</v>
      </c>
      <c r="K406" s="25">
        <v>189.55</v>
      </c>
      <c r="L406" s="30">
        <v>230.5</v>
      </c>
      <c r="M406" s="25">
        <v>94.55</v>
      </c>
      <c r="N406" s="25">
        <v>97</v>
      </c>
      <c r="O406" s="25">
        <v>95.6</v>
      </c>
      <c r="P406" s="25">
        <v>93.5</v>
      </c>
      <c r="Q406" s="30">
        <v>111.3</v>
      </c>
      <c r="R406" s="25">
        <v>57</v>
      </c>
      <c r="T406" s="25">
        <v>64.3</v>
      </c>
      <c r="U406" s="25">
        <v>59.4</v>
      </c>
      <c r="V406" s="30"/>
      <c r="W406" s="25">
        <v>2.23</v>
      </c>
      <c r="X406" s="25">
        <v>2.3199999999999998</v>
      </c>
      <c r="Y406" s="25">
        <v>2.25</v>
      </c>
      <c r="Z406" s="25">
        <v>2.21</v>
      </c>
      <c r="AB406" s="34"/>
      <c r="AC406" s="25">
        <f t="shared" si="1270"/>
        <v>11.949999999999989</v>
      </c>
      <c r="AD406" s="25">
        <f t="shared" si="1271"/>
        <v>-4.75</v>
      </c>
      <c r="AE406" s="25">
        <f t="shared" si="1272"/>
        <v>-20</v>
      </c>
      <c r="AF406" s="30">
        <f t="shared" si="1273"/>
        <v>20.949999999999989</v>
      </c>
      <c r="AH406" s="25">
        <f t="shared" si="1274"/>
        <v>7.2999999999999972</v>
      </c>
      <c r="AI406" s="25">
        <f t="shared" si="1275"/>
        <v>2.3999999999999986</v>
      </c>
      <c r="AJ406" s="30"/>
      <c r="AK406" s="25">
        <f t="shared" si="1276"/>
        <v>8.9999999999999858E-2</v>
      </c>
      <c r="AL406" s="25">
        <f t="shared" si="1277"/>
        <v>2.0000000000000018E-2</v>
      </c>
      <c r="AM406" s="25">
        <f t="shared" si="1278"/>
        <v>-2.0000000000000018E-2</v>
      </c>
      <c r="AN406" s="30"/>
      <c r="AO406" s="25">
        <f t="shared" si="1279"/>
        <v>8.5500000000000576E-2</v>
      </c>
      <c r="AP406" s="25">
        <f t="shared" si="1280"/>
        <v>-0.10949999999999971</v>
      </c>
      <c r="AQ406" s="25">
        <f t="shared" si="1281"/>
        <v>-0.60049999999999937</v>
      </c>
      <c r="AR406" s="30">
        <f t="shared" si="1282"/>
        <v>-0.15749999999999975</v>
      </c>
      <c r="AS406" s="25">
        <f t="shared" si="1283"/>
        <v>8.2919642857142845E-2</v>
      </c>
      <c r="AT406" s="25">
        <f t="shared" si="1284"/>
        <v>8.4446428571428575E-2</v>
      </c>
      <c r="AU406" s="25">
        <f t="shared" si="1285"/>
        <v>8.0964285714285711E-2</v>
      </c>
      <c r="AV406" s="25">
        <f t="shared" si="1286"/>
        <v>7.2196428571428578E-2</v>
      </c>
      <c r="AW406" s="30">
        <f t="shared" si="1287"/>
        <v>8.0107142857142849E-2</v>
      </c>
      <c r="AX406" s="4">
        <f t="shared" si="1288"/>
        <v>1.2635727360826965</v>
      </c>
      <c r="AY406" s="4">
        <f t="shared" si="1289"/>
        <v>1.3114823429900613</v>
      </c>
      <c r="AZ406" s="4">
        <f t="shared" si="1290"/>
        <v>1.2647551830613146</v>
      </c>
      <c r="BA406" s="4">
        <f t="shared" si="1291"/>
        <v>1.3127380657927281</v>
      </c>
      <c r="BB406" s="10">
        <f t="shared" si="1292"/>
        <v>1.4386981720909497</v>
      </c>
      <c r="BC406" s="4">
        <f t="shared" si="1293"/>
        <v>0.34370625605685373</v>
      </c>
      <c r="BD406" s="4"/>
      <c r="BE406" s="4">
        <f t="shared" si="1294"/>
        <v>0.39708866343184823</v>
      </c>
      <c r="BF406" s="4">
        <f t="shared" si="1295"/>
        <v>0.41137768983428147</v>
      </c>
      <c r="BG406" s="10"/>
      <c r="BH406" s="4">
        <f t="shared" si="1296"/>
        <v>0.2720114531138153</v>
      </c>
      <c r="BI406" s="4"/>
      <c r="BJ406" s="4">
        <f t="shared" si="1297"/>
        <v>0.31396484374999994</v>
      </c>
      <c r="BK406" s="4">
        <f t="shared" si="1298"/>
        <v>0.3133737800052756</v>
      </c>
      <c r="BL406" s="10"/>
      <c r="BM406" s="35">
        <f t="shared" si="1299"/>
        <v>1.6252249999999997</v>
      </c>
    </row>
    <row r="407" spans="1:65" x14ac:dyDescent="0.2">
      <c r="A407" s="116" t="s">
        <v>444</v>
      </c>
      <c r="B407" s="119">
        <v>41789</v>
      </c>
      <c r="C407" s="25">
        <v>4.63185</v>
      </c>
      <c r="D407" s="25">
        <v>4.6868999999999996</v>
      </c>
      <c r="E407" s="25">
        <v>4.4943999999999997</v>
      </c>
      <c r="F407" s="25">
        <v>4.0080999999999998</v>
      </c>
      <c r="G407" s="30">
        <v>4.4569000000000001</v>
      </c>
      <c r="H407" s="25">
        <v>201.88</v>
      </c>
      <c r="I407" s="25">
        <v>209.5</v>
      </c>
      <c r="J407" s="25">
        <v>203</v>
      </c>
      <c r="K407" s="25">
        <v>182.94</v>
      </c>
      <c r="L407" s="30">
        <v>230</v>
      </c>
      <c r="M407" s="25">
        <v>90.564999999999998</v>
      </c>
      <c r="N407" s="25">
        <v>95.38</v>
      </c>
      <c r="O407" s="25">
        <v>92.5</v>
      </c>
      <c r="P407" s="25">
        <v>91.56</v>
      </c>
      <c r="Q407" s="30">
        <v>111</v>
      </c>
      <c r="R407" s="25">
        <v>54.38</v>
      </c>
      <c r="T407" s="25">
        <v>65</v>
      </c>
      <c r="U407" s="25">
        <v>57.5</v>
      </c>
      <c r="V407" s="30"/>
      <c r="W407" s="25">
        <v>2.33</v>
      </c>
      <c r="X407" s="25">
        <v>2.4</v>
      </c>
      <c r="Y407" s="25">
        <v>2.4</v>
      </c>
      <c r="Z407" s="25">
        <v>2.27</v>
      </c>
      <c r="AB407" s="34"/>
      <c r="AC407" s="25">
        <f t="shared" si="1270"/>
        <v>7.6200000000000045</v>
      </c>
      <c r="AD407" s="25">
        <f t="shared" si="1271"/>
        <v>1.1200000000000045</v>
      </c>
      <c r="AE407" s="25">
        <f t="shared" si="1272"/>
        <v>-18.939999999999998</v>
      </c>
      <c r="AF407" s="30">
        <f t="shared" si="1273"/>
        <v>28.120000000000005</v>
      </c>
      <c r="AH407" s="25">
        <f t="shared" si="1274"/>
        <v>10.619999999999997</v>
      </c>
      <c r="AI407" s="25">
        <f t="shared" si="1275"/>
        <v>3.1199999999999974</v>
      </c>
      <c r="AJ407" s="30"/>
      <c r="AK407" s="25">
        <f t="shared" si="1276"/>
        <v>6.999999999999984E-2</v>
      </c>
      <c r="AL407" s="25">
        <f t="shared" si="1277"/>
        <v>6.999999999999984E-2</v>
      </c>
      <c r="AM407" s="25">
        <f t="shared" si="1278"/>
        <v>-6.0000000000000053E-2</v>
      </c>
      <c r="AN407" s="30"/>
      <c r="AO407" s="25">
        <f t="shared" si="1279"/>
        <v>5.5049999999999599E-2</v>
      </c>
      <c r="AP407" s="25">
        <f t="shared" si="1280"/>
        <v>-0.13745000000000029</v>
      </c>
      <c r="AQ407" s="25">
        <f t="shared" si="1281"/>
        <v>-0.62375000000000025</v>
      </c>
      <c r="AR407" s="30">
        <f t="shared" si="1282"/>
        <v>-0.17494999999999994</v>
      </c>
      <c r="AS407" s="25">
        <f t="shared" si="1283"/>
        <v>8.2711607142857149E-2</v>
      </c>
      <c r="AT407" s="25">
        <f t="shared" si="1284"/>
        <v>8.3694642857142856E-2</v>
      </c>
      <c r="AU407" s="25">
        <f t="shared" si="1285"/>
        <v>8.0257142857142846E-2</v>
      </c>
      <c r="AV407" s="25">
        <f t="shared" si="1286"/>
        <v>7.1573214285714282E-2</v>
      </c>
      <c r="AW407" s="30">
        <f t="shared" si="1287"/>
        <v>7.9587500000000005E-2</v>
      </c>
      <c r="AX407" s="4">
        <f t="shared" si="1288"/>
        <v>1.2203849433811542</v>
      </c>
      <c r="AY407" s="4">
        <f t="shared" si="1289"/>
        <v>1.2515735347457808</v>
      </c>
      <c r="AZ407" s="4">
        <f t="shared" si="1290"/>
        <v>1.2646849412602352</v>
      </c>
      <c r="BA407" s="4">
        <f t="shared" si="1291"/>
        <v>1.2779920660662158</v>
      </c>
      <c r="BB407" s="10">
        <f t="shared" si="1292"/>
        <v>1.4449505261504634</v>
      </c>
      <c r="BC407" s="4">
        <f t="shared" si="1293"/>
        <v>0.32873257985470167</v>
      </c>
      <c r="BD407" s="4"/>
      <c r="BE407" s="4">
        <f t="shared" si="1294"/>
        <v>0.40494838020647922</v>
      </c>
      <c r="BF407" s="4">
        <f t="shared" si="1295"/>
        <v>0.40168658466605128</v>
      </c>
      <c r="BG407" s="10"/>
      <c r="BH407" s="4">
        <f t="shared" si="1296"/>
        <v>0.26936794135129782</v>
      </c>
      <c r="BI407" s="4"/>
      <c r="BJ407" s="4">
        <f t="shared" si="1297"/>
        <v>0.32019704433497537</v>
      </c>
      <c r="BK407" s="4">
        <f t="shared" si="1298"/>
        <v>0.31431070296272001</v>
      </c>
      <c r="BL407" s="10"/>
      <c r="BM407" s="35">
        <f t="shared" si="1299"/>
        <v>1.6211475</v>
      </c>
    </row>
    <row r="408" spans="1:65" x14ac:dyDescent="0.2">
      <c r="A408" s="109" t="s">
        <v>445</v>
      </c>
      <c r="B408" s="119">
        <v>41796</v>
      </c>
      <c r="C408" s="25">
        <v>4.5350000000000001</v>
      </c>
      <c r="D408" s="25">
        <v>4.6105</v>
      </c>
      <c r="E408" s="25">
        <v>4.4264999999999999</v>
      </c>
      <c r="F408" s="25">
        <v>3.9205000000000001</v>
      </c>
      <c r="G408" s="30">
        <v>4.3789999999999996</v>
      </c>
      <c r="H408" s="25">
        <v>195</v>
      </c>
      <c r="I408" s="25">
        <v>205.3</v>
      </c>
      <c r="J408" s="25">
        <v>191.8</v>
      </c>
      <c r="K408" s="25">
        <v>177.5</v>
      </c>
      <c r="L408" s="30">
        <v>212</v>
      </c>
      <c r="M408" s="25">
        <v>86.95</v>
      </c>
      <c r="N408" s="25">
        <v>94.6</v>
      </c>
      <c r="O408" s="25">
        <v>84.6</v>
      </c>
      <c r="P408" s="25">
        <v>88</v>
      </c>
      <c r="Q408" s="30">
        <v>109.4</v>
      </c>
      <c r="R408" s="25">
        <v>57.9</v>
      </c>
      <c r="S408" s="25" t="s">
        <v>15</v>
      </c>
      <c r="T408" s="25">
        <v>58.6</v>
      </c>
      <c r="U408" s="25">
        <v>56.5</v>
      </c>
      <c r="V408" s="30" t="s">
        <v>15</v>
      </c>
      <c r="W408" s="25">
        <v>2.39</v>
      </c>
      <c r="X408" s="25">
        <v>2.46</v>
      </c>
      <c r="Y408" s="25">
        <v>2.35</v>
      </c>
      <c r="Z408" s="25">
        <v>2.33</v>
      </c>
      <c r="AB408" s="34"/>
      <c r="AC408" s="25">
        <f t="shared" ref="AC408:AC411" si="1300">I408-H408</f>
        <v>10.300000000000011</v>
      </c>
      <c r="AD408" s="25">
        <f t="shared" ref="AD408:AD411" si="1301">J408-H408</f>
        <v>-3.1999999999999886</v>
      </c>
      <c r="AE408" s="25">
        <f t="shared" ref="AE408:AE411" si="1302">K408-$H408</f>
        <v>-17.5</v>
      </c>
      <c r="AF408" s="30">
        <f t="shared" ref="AF408:AF411" si="1303">L408-$H408</f>
        <v>17</v>
      </c>
      <c r="AH408" s="25">
        <f t="shared" ref="AH408:AH411" si="1304">T408-R408</f>
        <v>0.70000000000000284</v>
      </c>
      <c r="AI408" s="25">
        <f t="shared" ref="AI408:AI411" si="1305">U408-R408</f>
        <v>-1.3999999999999986</v>
      </c>
      <c r="AJ408" s="30"/>
      <c r="AK408" s="25">
        <f t="shared" ref="AK408:AK411" si="1306">X408-W408</f>
        <v>6.999999999999984E-2</v>
      </c>
      <c r="AL408" s="25">
        <f t="shared" ref="AL408:AL411" si="1307">Y408-W408</f>
        <v>-4.0000000000000036E-2</v>
      </c>
      <c r="AM408" s="25">
        <f t="shared" ref="AM408:AM411" si="1308">Z408-W408</f>
        <v>-6.0000000000000053E-2</v>
      </c>
      <c r="AN408" s="30"/>
      <c r="AO408" s="25">
        <f t="shared" ref="AO408:AO411" si="1309">D408-$C408</f>
        <v>7.5499999999999901E-2</v>
      </c>
      <c r="AP408" s="25">
        <f t="shared" ref="AP408:AP411" si="1310">E408-$C408</f>
        <v>-0.10850000000000026</v>
      </c>
      <c r="AQ408" s="25">
        <f t="shared" ref="AQ408:AQ411" si="1311">F408-$C408</f>
        <v>-0.61450000000000005</v>
      </c>
      <c r="AR408" s="30">
        <f t="shared" ref="AR408:AR411" si="1312">G408-$C408</f>
        <v>-0.15600000000000058</v>
      </c>
      <c r="AS408" s="25">
        <f t="shared" ref="AS408:AS411" si="1313">C408/56</f>
        <v>8.0982142857142864E-2</v>
      </c>
      <c r="AT408" s="25">
        <f t="shared" ref="AT408:AT411" si="1314">D408/56</f>
        <v>8.233035714285715E-2</v>
      </c>
      <c r="AU408" s="25">
        <f t="shared" ref="AU408:AU411" si="1315">E408/56</f>
        <v>7.9044642857142855E-2</v>
      </c>
      <c r="AV408" s="25">
        <f t="shared" ref="AV408:AV411" si="1316">F408/56</f>
        <v>7.0008928571428569E-2</v>
      </c>
      <c r="AW408" s="30">
        <f t="shared" ref="AW408:AW411" si="1317">G408/56</f>
        <v>7.819642857142857E-2</v>
      </c>
      <c r="AX408" s="4">
        <f t="shared" ref="AX408:AX411" si="1318">(H408/2000)/AS408</f>
        <v>1.2039691289966923</v>
      </c>
      <c r="AY408" s="4">
        <f t="shared" ref="AY408:AY411" si="1319">(I408/2000)/AT408</f>
        <v>1.2468062032317535</v>
      </c>
      <c r="AZ408" s="4">
        <f t="shared" ref="AZ408:AZ411" si="1320">(J408/2000)/AU408</f>
        <v>1.2132384502428555</v>
      </c>
      <c r="BA408" s="4">
        <f t="shared" ref="BA408:BA411" si="1321">(K408/2000)/AV408</f>
        <v>1.26769544700931</v>
      </c>
      <c r="BB408" s="10">
        <f t="shared" ref="BB408:BB411" si="1322">(L408/2000)/AW408</f>
        <v>1.355560630280886</v>
      </c>
      <c r="BC408" s="4">
        <f t="shared" ref="BC408:BC411" si="1323">(R408/2000)/AS408</f>
        <v>0.35748621830209482</v>
      </c>
      <c r="BD408" s="4"/>
      <c r="BE408" s="4">
        <f t="shared" ref="BE408:BE411" si="1324">(T408/2000)/AU408</f>
        <v>0.37067660679995484</v>
      </c>
      <c r="BF408" s="4">
        <f t="shared" ref="BF408:BF411" si="1325">(U408/2000)/AV408</f>
        <v>0.40351995918887901</v>
      </c>
      <c r="BG408" s="10"/>
      <c r="BH408" s="4">
        <f t="shared" ref="BH408:BH411" si="1326">R408/H408</f>
        <v>0.2969230769230769</v>
      </c>
      <c r="BI408" s="4"/>
      <c r="BJ408" s="4">
        <f t="shared" ref="BJ408:BJ411" si="1327">T408/J408</f>
        <v>0.30552659019812306</v>
      </c>
      <c r="BK408" s="4">
        <f t="shared" ref="BK408:BK411" si="1328">U408/K408</f>
        <v>0.3183098591549296</v>
      </c>
      <c r="BL408" s="10"/>
      <c r="BM408" s="35">
        <f t="shared" ref="BM408:BM411" si="1329">C408*0.35</f>
        <v>1.58725</v>
      </c>
    </row>
    <row r="409" spans="1:65" x14ac:dyDescent="0.2">
      <c r="A409" s="109" t="s">
        <v>446</v>
      </c>
      <c r="B409" s="119">
        <v>41803</v>
      </c>
      <c r="C409" s="25">
        <v>4.4420000000000002</v>
      </c>
      <c r="D409" s="25">
        <v>4.5149999999999997</v>
      </c>
      <c r="E409" s="25">
        <v>4.3680000000000003</v>
      </c>
      <c r="F409" s="25">
        <v>3.839</v>
      </c>
      <c r="G409" s="30">
        <v>4.2759999999999998</v>
      </c>
      <c r="H409" s="25">
        <v>171.05</v>
      </c>
      <c r="I409" s="25">
        <v>191.5</v>
      </c>
      <c r="J409" s="25">
        <v>169.8</v>
      </c>
      <c r="K409" s="25">
        <v>163.30000000000001</v>
      </c>
      <c r="L409" s="30">
        <v>197</v>
      </c>
      <c r="M409" s="25">
        <v>77.95</v>
      </c>
      <c r="N409" s="25">
        <v>91.8</v>
      </c>
      <c r="O409" s="25">
        <v>82.2</v>
      </c>
      <c r="P409" s="25">
        <v>82.2</v>
      </c>
      <c r="Q409" s="30">
        <v>97.9</v>
      </c>
      <c r="R409" s="25">
        <v>53.3</v>
      </c>
      <c r="S409" s="25" t="s">
        <v>15</v>
      </c>
      <c r="T409" s="25">
        <v>57</v>
      </c>
      <c r="U409" s="25">
        <v>54.5</v>
      </c>
      <c r="V409" s="30" t="s">
        <v>15</v>
      </c>
      <c r="W409" s="25">
        <v>2.25</v>
      </c>
      <c r="X409" s="25">
        <v>2.2999999999999998</v>
      </c>
      <c r="Y409" s="25">
        <v>2.25</v>
      </c>
      <c r="Z409" s="25">
        <v>2.2200000000000002</v>
      </c>
      <c r="AB409" s="34"/>
      <c r="AC409" s="25">
        <f t="shared" si="1300"/>
        <v>20.449999999999989</v>
      </c>
      <c r="AD409" s="25">
        <f t="shared" si="1301"/>
        <v>-1.25</v>
      </c>
      <c r="AE409" s="25">
        <f t="shared" si="1302"/>
        <v>-7.75</v>
      </c>
      <c r="AF409" s="30">
        <f t="shared" si="1303"/>
        <v>25.949999999999989</v>
      </c>
      <c r="AH409" s="25">
        <f t="shared" si="1304"/>
        <v>3.7000000000000028</v>
      </c>
      <c r="AI409" s="25">
        <f t="shared" si="1305"/>
        <v>1.2000000000000028</v>
      </c>
      <c r="AJ409" s="30"/>
      <c r="AK409" s="25">
        <f t="shared" si="1306"/>
        <v>4.9999999999999822E-2</v>
      </c>
      <c r="AL409" s="25">
        <f t="shared" si="1307"/>
        <v>0</v>
      </c>
      <c r="AM409" s="25">
        <f t="shared" si="1308"/>
        <v>-2.9999999999999805E-2</v>
      </c>
      <c r="AN409" s="30"/>
      <c r="AO409" s="25">
        <f t="shared" si="1309"/>
        <v>7.299999999999951E-2</v>
      </c>
      <c r="AP409" s="25">
        <f t="shared" si="1310"/>
        <v>-7.3999999999999844E-2</v>
      </c>
      <c r="AQ409" s="25">
        <f t="shared" si="1311"/>
        <v>-0.6030000000000002</v>
      </c>
      <c r="AR409" s="30">
        <f t="shared" si="1312"/>
        <v>-0.16600000000000037</v>
      </c>
      <c r="AS409" s="25">
        <f t="shared" si="1313"/>
        <v>7.9321428571428571E-2</v>
      </c>
      <c r="AT409" s="25">
        <f t="shared" si="1314"/>
        <v>8.0624999999999988E-2</v>
      </c>
      <c r="AU409" s="25">
        <f t="shared" si="1315"/>
        <v>7.8E-2</v>
      </c>
      <c r="AV409" s="25">
        <f t="shared" si="1316"/>
        <v>6.8553571428571422E-2</v>
      </c>
      <c r="AW409" s="30">
        <f t="shared" si="1317"/>
        <v>7.635714285714286E-2</v>
      </c>
      <c r="AX409" s="4">
        <f t="shared" si="1318"/>
        <v>1.0782080144079245</v>
      </c>
      <c r="AY409" s="4">
        <f t="shared" si="1319"/>
        <v>1.1875968992248065</v>
      </c>
      <c r="AZ409" s="4">
        <f t="shared" si="1320"/>
        <v>1.0884615384615386</v>
      </c>
      <c r="BA409" s="4">
        <f t="shared" si="1321"/>
        <v>1.1910393331596771</v>
      </c>
      <c r="BB409" s="10">
        <f t="shared" si="1322"/>
        <v>1.2899906454630496</v>
      </c>
      <c r="BC409" s="4">
        <f t="shared" si="1323"/>
        <v>0.3359747861323728</v>
      </c>
      <c r="BD409" s="4"/>
      <c r="BE409" s="4">
        <f t="shared" si="1324"/>
        <v>0.36538461538461542</v>
      </c>
      <c r="BF409" s="4">
        <f t="shared" si="1325"/>
        <v>0.3974993487887471</v>
      </c>
      <c r="BG409" s="10"/>
      <c r="BH409" s="4">
        <f t="shared" si="1326"/>
        <v>0.31160479391990642</v>
      </c>
      <c r="BI409" s="4"/>
      <c r="BJ409" s="4">
        <f t="shared" si="1327"/>
        <v>0.33568904593639576</v>
      </c>
      <c r="BK409" s="4">
        <f t="shared" si="1328"/>
        <v>0.33374157991426817</v>
      </c>
      <c r="BL409" s="10"/>
      <c r="BM409" s="35">
        <f t="shared" si="1329"/>
        <v>1.5547</v>
      </c>
    </row>
    <row r="410" spans="1:65" x14ac:dyDescent="0.2">
      <c r="A410" s="109" t="s">
        <v>447</v>
      </c>
      <c r="B410" s="119">
        <v>41810</v>
      </c>
      <c r="C410" s="25">
        <v>4.4251000000000005</v>
      </c>
      <c r="D410" s="25">
        <v>4.4625000000000004</v>
      </c>
      <c r="E410" s="25">
        <v>4.3304999999999998</v>
      </c>
      <c r="F410" s="25">
        <v>3.8380000000000001</v>
      </c>
      <c r="G410" s="30">
        <v>4.2575000000000003</v>
      </c>
      <c r="H410" s="25">
        <v>155</v>
      </c>
      <c r="I410" s="25">
        <v>175.2</v>
      </c>
      <c r="J410" s="25">
        <v>145.30000000000001</v>
      </c>
      <c r="K410" s="25">
        <v>141.19999999999999</v>
      </c>
      <c r="L410" s="30">
        <v>178</v>
      </c>
      <c r="M410" s="25">
        <v>69.75</v>
      </c>
      <c r="N410" s="25">
        <v>89.6</v>
      </c>
      <c r="O410" s="25">
        <v>68.25</v>
      </c>
      <c r="P410" s="25">
        <v>78.05</v>
      </c>
      <c r="Q410" s="30">
        <v>89.5</v>
      </c>
      <c r="R410" s="25">
        <v>49.1</v>
      </c>
      <c r="S410" s="25" t="s">
        <v>15</v>
      </c>
      <c r="T410" s="25">
        <v>50.5</v>
      </c>
      <c r="U410" s="25">
        <v>45</v>
      </c>
      <c r="V410" s="30" t="s">
        <v>15</v>
      </c>
      <c r="W410" s="25">
        <v>2.2000000000000002</v>
      </c>
      <c r="X410" s="25">
        <v>2.2599999999999998</v>
      </c>
      <c r="Y410" s="25">
        <v>2.2000000000000002</v>
      </c>
      <c r="Z410" s="25">
        <v>2.1800000000000002</v>
      </c>
      <c r="AB410" s="34"/>
      <c r="AC410" s="25">
        <f t="shared" si="1300"/>
        <v>20.199999999999989</v>
      </c>
      <c r="AD410" s="25">
        <f t="shared" si="1301"/>
        <v>-9.6999999999999886</v>
      </c>
      <c r="AE410" s="25">
        <f t="shared" si="1302"/>
        <v>-13.800000000000011</v>
      </c>
      <c r="AF410" s="30">
        <f t="shared" si="1303"/>
        <v>23</v>
      </c>
      <c r="AH410" s="25">
        <f t="shared" si="1304"/>
        <v>1.3999999999999986</v>
      </c>
      <c r="AI410" s="25">
        <f t="shared" si="1305"/>
        <v>-4.1000000000000014</v>
      </c>
      <c r="AJ410" s="30"/>
      <c r="AK410" s="25">
        <f t="shared" si="1306"/>
        <v>5.9999999999999609E-2</v>
      </c>
      <c r="AL410" s="25">
        <f t="shared" si="1307"/>
        <v>0</v>
      </c>
      <c r="AM410" s="25">
        <f t="shared" si="1308"/>
        <v>-2.0000000000000018E-2</v>
      </c>
      <c r="AN410" s="30"/>
      <c r="AO410" s="25">
        <f t="shared" si="1309"/>
        <v>3.7399999999999878E-2</v>
      </c>
      <c r="AP410" s="25">
        <f t="shared" si="1310"/>
        <v>-9.4600000000000684E-2</v>
      </c>
      <c r="AQ410" s="25">
        <f t="shared" si="1311"/>
        <v>-0.5871000000000004</v>
      </c>
      <c r="AR410" s="30">
        <f t="shared" si="1312"/>
        <v>-0.16760000000000019</v>
      </c>
      <c r="AS410" s="25">
        <f t="shared" si="1313"/>
        <v>7.9019642857142872E-2</v>
      </c>
      <c r="AT410" s="25">
        <f t="shared" si="1314"/>
        <v>7.9687500000000008E-2</v>
      </c>
      <c r="AU410" s="25">
        <f t="shared" si="1315"/>
        <v>7.7330357142857145E-2</v>
      </c>
      <c r="AV410" s="25">
        <f t="shared" si="1316"/>
        <v>6.8535714285714283E-2</v>
      </c>
      <c r="AW410" s="30">
        <f t="shared" si="1317"/>
        <v>7.6026785714285713E-2</v>
      </c>
      <c r="AX410" s="4">
        <f t="shared" si="1318"/>
        <v>0.98076879618539681</v>
      </c>
      <c r="AY410" s="4">
        <f t="shared" si="1319"/>
        <v>1.0992941176470588</v>
      </c>
      <c r="AZ410" s="4">
        <f t="shared" si="1320"/>
        <v>0.93947581110726253</v>
      </c>
      <c r="BA410" s="4">
        <f t="shared" si="1321"/>
        <v>1.0301198540906722</v>
      </c>
      <c r="BB410" s="10">
        <f t="shared" si="1322"/>
        <v>1.1706400469759248</v>
      </c>
      <c r="BC410" s="4">
        <f t="shared" si="1323"/>
        <v>0.31068224446905152</v>
      </c>
      <c r="BD410" s="4"/>
      <c r="BE410" s="4">
        <f t="shared" si="1324"/>
        <v>0.32652118692991572</v>
      </c>
      <c r="BF410" s="4">
        <f t="shared" si="1325"/>
        <v>0.32829598749348621</v>
      </c>
      <c r="BG410" s="10"/>
      <c r="BH410" s="4">
        <f t="shared" si="1326"/>
        <v>0.3167741935483871</v>
      </c>
      <c r="BI410" s="4"/>
      <c r="BJ410" s="4">
        <f t="shared" si="1327"/>
        <v>0.34755677907777011</v>
      </c>
      <c r="BK410" s="4">
        <f t="shared" si="1328"/>
        <v>0.31869688385269124</v>
      </c>
      <c r="BL410" s="10"/>
      <c r="BM410" s="35">
        <f t="shared" si="1329"/>
        <v>1.5487850000000001</v>
      </c>
    </row>
    <row r="411" spans="1:65" x14ac:dyDescent="0.2">
      <c r="A411" s="109" t="s">
        <v>448</v>
      </c>
      <c r="B411" s="119">
        <v>41817</v>
      </c>
      <c r="C411" s="25">
        <v>4.41275</v>
      </c>
      <c r="D411" s="25">
        <v>4.5694999999999997</v>
      </c>
      <c r="E411" s="25">
        <v>4.3540000000000001</v>
      </c>
      <c r="F411" s="25">
        <v>3.7989999999999999</v>
      </c>
      <c r="G411" s="30">
        <v>4.2938000000000001</v>
      </c>
      <c r="H411" s="25">
        <v>151</v>
      </c>
      <c r="I411" s="25">
        <v>171.5</v>
      </c>
      <c r="J411" s="25">
        <v>136</v>
      </c>
      <c r="K411" s="25">
        <v>127.5</v>
      </c>
      <c r="L411" s="30">
        <v>173</v>
      </c>
      <c r="M411" s="25">
        <v>68.650000000000006</v>
      </c>
      <c r="O411" s="25">
        <v>67.099999999999994</v>
      </c>
      <c r="P411" s="25">
        <v>71.5</v>
      </c>
      <c r="Q411" s="30">
        <v>87.8</v>
      </c>
      <c r="R411" s="25">
        <v>44.5</v>
      </c>
      <c r="S411" s="25" t="s">
        <v>15</v>
      </c>
      <c r="T411" s="25">
        <v>51.4</v>
      </c>
      <c r="U411" s="25">
        <v>38.9</v>
      </c>
      <c r="V411" s="30" t="s">
        <v>15</v>
      </c>
      <c r="W411" s="25">
        <v>2.09</v>
      </c>
      <c r="X411" s="25">
        <v>2.17</v>
      </c>
      <c r="Y411" s="25">
        <v>2.09</v>
      </c>
      <c r="Z411" s="25">
        <v>2.08</v>
      </c>
      <c r="AB411" s="34"/>
      <c r="AC411" s="25">
        <f t="shared" si="1300"/>
        <v>20.5</v>
      </c>
      <c r="AD411" s="25">
        <f t="shared" si="1301"/>
        <v>-15</v>
      </c>
      <c r="AE411" s="25">
        <f t="shared" si="1302"/>
        <v>-23.5</v>
      </c>
      <c r="AF411" s="30">
        <f t="shared" si="1303"/>
        <v>22</v>
      </c>
      <c r="AH411" s="25">
        <f t="shared" si="1304"/>
        <v>6.8999999999999986</v>
      </c>
      <c r="AI411" s="25">
        <f t="shared" si="1305"/>
        <v>-5.6000000000000014</v>
      </c>
      <c r="AJ411" s="30"/>
      <c r="AK411" s="25">
        <f t="shared" si="1306"/>
        <v>8.0000000000000071E-2</v>
      </c>
      <c r="AL411" s="25">
        <f t="shared" si="1307"/>
        <v>0</v>
      </c>
      <c r="AM411" s="25">
        <f t="shared" si="1308"/>
        <v>-9.9999999999997868E-3</v>
      </c>
      <c r="AN411" s="30"/>
      <c r="AO411" s="25">
        <f t="shared" si="1309"/>
        <v>0.15674999999999972</v>
      </c>
      <c r="AP411" s="25">
        <f t="shared" si="1310"/>
        <v>-5.8749999999999858E-2</v>
      </c>
      <c r="AQ411" s="25">
        <f t="shared" si="1311"/>
        <v>-0.61375000000000002</v>
      </c>
      <c r="AR411" s="30">
        <f t="shared" si="1312"/>
        <v>-0.11894999999999989</v>
      </c>
      <c r="AS411" s="25">
        <f t="shared" si="1313"/>
        <v>7.8799107142857136E-2</v>
      </c>
      <c r="AT411" s="25">
        <f t="shared" si="1314"/>
        <v>8.1598214285714274E-2</v>
      </c>
      <c r="AU411" s="25">
        <f t="shared" si="1315"/>
        <v>7.775E-2</v>
      </c>
      <c r="AV411" s="25">
        <f t="shared" si="1316"/>
        <v>6.7839285714285713E-2</v>
      </c>
      <c r="AW411" s="30">
        <f t="shared" si="1317"/>
        <v>7.6675000000000007E-2</v>
      </c>
      <c r="AX411" s="4">
        <f t="shared" si="1318"/>
        <v>0.9581326837006402</v>
      </c>
      <c r="AY411" s="4">
        <f t="shared" si="1319"/>
        <v>1.0508808403545249</v>
      </c>
      <c r="AZ411" s="4">
        <f t="shared" si="1320"/>
        <v>0.87459807073954987</v>
      </c>
      <c r="BA411" s="4">
        <f t="shared" si="1321"/>
        <v>0.93972097920505404</v>
      </c>
      <c r="BB411" s="10">
        <f t="shared" si="1322"/>
        <v>1.1281382458428431</v>
      </c>
      <c r="BC411" s="4">
        <f t="shared" si="1323"/>
        <v>0.28236360546144695</v>
      </c>
      <c r="BD411" s="4"/>
      <c r="BE411" s="4">
        <f t="shared" si="1324"/>
        <v>0.33054662379421224</v>
      </c>
      <c r="BF411" s="4">
        <f t="shared" si="1325"/>
        <v>0.28670702816530663</v>
      </c>
      <c r="BG411" s="10"/>
      <c r="BH411" s="4">
        <f t="shared" si="1326"/>
        <v>0.29470198675496689</v>
      </c>
      <c r="BI411" s="4"/>
      <c r="BJ411" s="4">
        <f t="shared" si="1327"/>
        <v>0.37794117647058822</v>
      </c>
      <c r="BK411" s="4">
        <f t="shared" si="1328"/>
        <v>0.30509803921568629</v>
      </c>
      <c r="BL411" s="10"/>
      <c r="BM411" s="35">
        <f t="shared" si="1329"/>
        <v>1.5444624999999998</v>
      </c>
    </row>
    <row r="412" spans="1:65" x14ac:dyDescent="0.2">
      <c r="A412" s="65" t="s">
        <v>449</v>
      </c>
      <c r="B412" s="119">
        <v>41824</v>
      </c>
      <c r="C412" s="25">
        <v>4.2241999999999997</v>
      </c>
      <c r="D412" s="25">
        <v>4.3396999999999997</v>
      </c>
      <c r="E412" s="25">
        <v>4.2316000000000003</v>
      </c>
      <c r="F412" s="25">
        <v>3.6772</v>
      </c>
      <c r="G412" s="25">
        <v>4.1353</v>
      </c>
      <c r="H412" s="29">
        <v>149.69</v>
      </c>
      <c r="I412" s="25">
        <v>165</v>
      </c>
      <c r="J412" s="25">
        <v>136.88</v>
      </c>
      <c r="K412" s="25">
        <v>116.88</v>
      </c>
      <c r="L412" s="25">
        <v>168.75</v>
      </c>
      <c r="M412" s="29">
        <v>67.504999999999995</v>
      </c>
      <c r="O412" s="25">
        <v>66.63</v>
      </c>
      <c r="P412" s="25">
        <v>65.88</v>
      </c>
      <c r="Q412" s="25">
        <v>85.63</v>
      </c>
      <c r="R412" s="29">
        <v>40.75</v>
      </c>
      <c r="S412" s="25" t="s">
        <v>15</v>
      </c>
      <c r="T412" s="25">
        <v>48.5</v>
      </c>
      <c r="U412" s="25">
        <v>35.25</v>
      </c>
      <c r="V412" s="25" t="s">
        <v>15</v>
      </c>
      <c r="W412" s="29">
        <v>2.13</v>
      </c>
      <c r="X412" s="25">
        <v>2.16</v>
      </c>
      <c r="Y412" s="25">
        <v>2.14</v>
      </c>
      <c r="Z412" s="25">
        <v>2.12</v>
      </c>
      <c r="AA412" s="25" t="s">
        <v>15</v>
      </c>
      <c r="AB412" s="121"/>
      <c r="AC412" s="29">
        <f t="shared" ref="AC412:AC417" si="1330">I412-H412</f>
        <v>15.310000000000002</v>
      </c>
      <c r="AD412" s="25">
        <f t="shared" ref="AD412:AD417" si="1331">J412-H412</f>
        <v>-12.810000000000002</v>
      </c>
      <c r="AE412" s="25">
        <f t="shared" ref="AE412:AE417" si="1332">K412-$H412</f>
        <v>-32.81</v>
      </c>
      <c r="AF412" s="30">
        <f t="shared" ref="AF412:AF417" si="1333">L412-$H412</f>
        <v>19.060000000000002</v>
      </c>
      <c r="AH412" s="25">
        <f t="shared" ref="AH412:AH416" si="1334">T412-R412</f>
        <v>7.75</v>
      </c>
      <c r="AI412" s="25">
        <f t="shared" ref="AI412:AI417" si="1335">U412-R412</f>
        <v>-5.5</v>
      </c>
      <c r="AJ412" s="30"/>
      <c r="AK412" s="25">
        <f t="shared" ref="AK412:AK417" si="1336">X412-W412</f>
        <v>3.0000000000000249E-2</v>
      </c>
      <c r="AL412" s="25">
        <f t="shared" ref="AL412:AL417" si="1337">Y412-W412</f>
        <v>1.0000000000000231E-2</v>
      </c>
      <c r="AM412" s="25">
        <f t="shared" ref="AM412:AM417" si="1338">Z412-W412</f>
        <v>-9.9999999999997868E-3</v>
      </c>
      <c r="AN412" s="30"/>
      <c r="AO412" s="25">
        <f t="shared" ref="AO412:AO417" si="1339">D412-$C412</f>
        <v>0.11549999999999994</v>
      </c>
      <c r="AP412" s="25">
        <f t="shared" ref="AP412:AP417" si="1340">E412-$C412</f>
        <v>7.4000000000005173E-3</v>
      </c>
      <c r="AQ412" s="25">
        <f t="shared" ref="AQ412:AQ417" si="1341">F412-$C412</f>
        <v>-0.54699999999999971</v>
      </c>
      <c r="AR412" s="30">
        <f t="shared" ref="AR412:AR417" si="1342">G412-$C412</f>
        <v>-8.8899999999999757E-2</v>
      </c>
      <c r="AS412" s="25">
        <f t="shared" ref="AS412:AS417" si="1343">C412/56</f>
        <v>7.543214285714285E-2</v>
      </c>
      <c r="AT412" s="25">
        <f t="shared" ref="AT412:AT417" si="1344">D412/56</f>
        <v>7.7494642857142845E-2</v>
      </c>
      <c r="AU412" s="25">
        <f t="shared" ref="AU412:AU417" si="1345">E412/56</f>
        <v>7.5564285714285723E-2</v>
      </c>
      <c r="AV412" s="25">
        <f t="shared" ref="AV412:AV417" si="1346">F412/56</f>
        <v>6.5664285714285717E-2</v>
      </c>
      <c r="AW412" s="30">
        <f t="shared" ref="AW412:AW417" si="1347">G412/56</f>
        <v>7.3844642857142859E-2</v>
      </c>
      <c r="AX412" s="4">
        <f t="shared" ref="AX412:AX417" si="1348">(H412/2000)/AS412</f>
        <v>0.99221627763836939</v>
      </c>
      <c r="AY412" s="4">
        <f t="shared" ref="AY412:AY417" si="1349">(I412/2000)/AT412</f>
        <v>1.0645897181832848</v>
      </c>
      <c r="AZ412" s="4">
        <f t="shared" ref="AZ412:AZ417" si="1350">(J412/2000)/AU412</f>
        <v>0.90571887702051224</v>
      </c>
      <c r="BA412" s="4">
        <f t="shared" ref="BA412:BA417" si="1351">(K412/2000)/AV412</f>
        <v>0.8899815076688784</v>
      </c>
      <c r="BB412" s="10">
        <f t="shared" ref="BB412:BB417" si="1352">(L412/2000)/AW412</f>
        <v>1.1426015041230382</v>
      </c>
      <c r="BC412" s="4">
        <f t="shared" ref="BC412:BC417" si="1353">(R412/2000)/AS412</f>
        <v>0.27011031674636621</v>
      </c>
      <c r="BD412" s="4"/>
      <c r="BE412" s="4">
        <f t="shared" ref="BE412:BE417" si="1354">(T412/2000)/AU412</f>
        <v>0.32091880139899798</v>
      </c>
      <c r="BF412" s="4">
        <f t="shared" ref="BF412:BF417" si="1355">(U412/2000)/AV412</f>
        <v>0.26841074730773412</v>
      </c>
      <c r="BG412" s="10"/>
      <c r="BH412" s="4">
        <f t="shared" ref="BH412:BH417" si="1356">R412/H412</f>
        <v>0.27222927383258733</v>
      </c>
      <c r="BI412" s="4"/>
      <c r="BJ412" s="4">
        <f t="shared" ref="BJ412:BJ417" si="1357">T412/J412</f>
        <v>0.35432495616598481</v>
      </c>
      <c r="BK412" s="4">
        <f t="shared" ref="BK412:BK417" si="1358">U412/K412</f>
        <v>0.30159137577002054</v>
      </c>
      <c r="BL412" s="10"/>
      <c r="BM412" s="35">
        <f t="shared" ref="BM412:BM417" si="1359">C412*0.35</f>
        <v>1.4784699999999997</v>
      </c>
    </row>
    <row r="413" spans="1:65" x14ac:dyDescent="0.2">
      <c r="A413" s="65" t="s">
        <v>450</v>
      </c>
      <c r="B413" s="119">
        <v>41831</v>
      </c>
      <c r="C413" s="25">
        <v>3.9560000000000004</v>
      </c>
      <c r="D413" s="25">
        <v>4.1334999999999997</v>
      </c>
      <c r="E413" s="25">
        <v>3.9935</v>
      </c>
      <c r="F413" s="25">
        <v>3.3935</v>
      </c>
      <c r="G413" s="25">
        <v>3.8574999999999999</v>
      </c>
      <c r="H413" s="29">
        <v>142</v>
      </c>
      <c r="I413" s="25">
        <v>152</v>
      </c>
      <c r="J413" s="25">
        <v>135.5</v>
      </c>
      <c r="K413" s="25">
        <v>113.45</v>
      </c>
      <c r="L413" s="25">
        <v>151</v>
      </c>
      <c r="M413" s="29">
        <v>59.25</v>
      </c>
      <c r="O413" s="25">
        <v>65</v>
      </c>
      <c r="P413" s="25">
        <v>63.05</v>
      </c>
      <c r="Q413" s="25">
        <v>80.2</v>
      </c>
      <c r="R413" s="29">
        <v>37.799999999999997</v>
      </c>
      <c r="S413" s="25" t="s">
        <v>15</v>
      </c>
      <c r="T413" s="25">
        <v>44.7</v>
      </c>
      <c r="U413" s="25">
        <v>34.200000000000003</v>
      </c>
      <c r="V413" s="25" t="s">
        <v>15</v>
      </c>
      <c r="W413" s="29">
        <v>2.09</v>
      </c>
      <c r="X413" s="25">
        <v>2.15</v>
      </c>
      <c r="Y413" s="25">
        <v>2.08</v>
      </c>
      <c r="Z413" s="25">
        <v>2.0699999999999998</v>
      </c>
      <c r="AB413" s="121"/>
      <c r="AC413" s="29">
        <f t="shared" si="1330"/>
        <v>10</v>
      </c>
      <c r="AD413" s="25">
        <f t="shared" si="1331"/>
        <v>-6.5</v>
      </c>
      <c r="AE413" s="25">
        <f t="shared" si="1332"/>
        <v>-28.549999999999997</v>
      </c>
      <c r="AF413" s="30">
        <f t="shared" si="1333"/>
        <v>9</v>
      </c>
      <c r="AH413" s="25">
        <f t="shared" si="1334"/>
        <v>6.9000000000000057</v>
      </c>
      <c r="AI413" s="25">
        <f t="shared" si="1335"/>
        <v>-3.5999999999999943</v>
      </c>
      <c r="AJ413" s="30"/>
      <c r="AK413" s="25">
        <f t="shared" si="1336"/>
        <v>6.0000000000000053E-2</v>
      </c>
      <c r="AL413" s="25">
        <f t="shared" si="1337"/>
        <v>-9.9999999999997868E-3</v>
      </c>
      <c r="AM413" s="25">
        <f t="shared" si="1338"/>
        <v>-2.0000000000000018E-2</v>
      </c>
      <c r="AN413" s="30"/>
      <c r="AO413" s="25">
        <f t="shared" si="1339"/>
        <v>0.17749999999999932</v>
      </c>
      <c r="AP413" s="25">
        <f t="shared" si="1340"/>
        <v>3.7499999999999645E-2</v>
      </c>
      <c r="AQ413" s="25">
        <f t="shared" si="1341"/>
        <v>-0.56250000000000044</v>
      </c>
      <c r="AR413" s="30">
        <f t="shared" si="1342"/>
        <v>-9.8500000000000476E-2</v>
      </c>
      <c r="AS413" s="25">
        <f t="shared" si="1343"/>
        <v>7.0642857142857146E-2</v>
      </c>
      <c r="AT413" s="25">
        <f t="shared" si="1344"/>
        <v>7.3812499999999989E-2</v>
      </c>
      <c r="AU413" s="25">
        <f t="shared" si="1345"/>
        <v>7.1312500000000001E-2</v>
      </c>
      <c r="AV413" s="25">
        <f t="shared" si="1346"/>
        <v>6.0598214285714283E-2</v>
      </c>
      <c r="AW413" s="30">
        <f t="shared" si="1347"/>
        <v>6.8883928571428568E-2</v>
      </c>
      <c r="AX413" s="4">
        <f t="shared" si="1348"/>
        <v>1.005055611729019</v>
      </c>
      <c r="AY413" s="4">
        <f t="shared" si="1349"/>
        <v>1.0296359017781542</v>
      </c>
      <c r="AZ413" s="4">
        <f t="shared" si="1350"/>
        <v>0.9500438212094654</v>
      </c>
      <c r="BA413" s="4">
        <f t="shared" si="1351"/>
        <v>0.93608368940621789</v>
      </c>
      <c r="BB413" s="10">
        <f t="shared" si="1352"/>
        <v>1.0960466623460792</v>
      </c>
      <c r="BC413" s="4">
        <f t="shared" si="1353"/>
        <v>0.26754297269969668</v>
      </c>
      <c r="BD413" s="4"/>
      <c r="BE413" s="4">
        <f t="shared" si="1354"/>
        <v>0.31340929009640667</v>
      </c>
      <c r="BF413" s="4">
        <f t="shared" si="1355"/>
        <v>0.28218653307794317</v>
      </c>
      <c r="BG413" s="10"/>
      <c r="BH413" s="4">
        <f t="shared" si="1356"/>
        <v>0.26619718309859153</v>
      </c>
      <c r="BI413" s="4"/>
      <c r="BJ413" s="4">
        <f t="shared" si="1357"/>
        <v>0.32988929889298896</v>
      </c>
      <c r="BK413" s="4">
        <f t="shared" si="1358"/>
        <v>0.30145438519171441</v>
      </c>
      <c r="BL413" s="10"/>
      <c r="BM413" s="35">
        <f t="shared" si="1359"/>
        <v>1.3846000000000001</v>
      </c>
    </row>
    <row r="414" spans="1:65" x14ac:dyDescent="0.2">
      <c r="A414" s="65" t="s">
        <v>451</v>
      </c>
      <c r="B414" s="119">
        <v>41838</v>
      </c>
      <c r="C414" s="25">
        <v>3.7324999999999999</v>
      </c>
      <c r="D414" s="25">
        <v>3.952</v>
      </c>
      <c r="E414" s="25">
        <v>3.742</v>
      </c>
      <c r="F414" s="25">
        <v>3.2410000000000001</v>
      </c>
      <c r="G414" s="25">
        <v>3.6930000000000001</v>
      </c>
      <c r="H414" s="29">
        <v>125.85000000000001</v>
      </c>
      <c r="I414" s="25">
        <v>153.5</v>
      </c>
      <c r="J414" s="25">
        <v>120.25</v>
      </c>
      <c r="K414" s="25">
        <v>108.1</v>
      </c>
      <c r="L414" s="25">
        <v>146</v>
      </c>
      <c r="M414" s="29">
        <v>55.75</v>
      </c>
      <c r="O414" s="25">
        <v>57.9</v>
      </c>
      <c r="P414" s="25">
        <v>55.3</v>
      </c>
      <c r="Q414" s="25">
        <v>69.8</v>
      </c>
      <c r="R414" s="29">
        <v>36.200000000000003</v>
      </c>
      <c r="S414" s="25" t="s">
        <v>15</v>
      </c>
      <c r="T414" s="25">
        <v>42.3</v>
      </c>
      <c r="U414" s="25">
        <v>24</v>
      </c>
      <c r="V414" s="25" t="s">
        <v>15</v>
      </c>
      <c r="W414" s="29">
        <v>2.1</v>
      </c>
      <c r="X414" s="25">
        <v>2.2000000000000002</v>
      </c>
      <c r="Y414" s="25">
        <v>2.1</v>
      </c>
      <c r="Z414" s="25">
        <v>2.08</v>
      </c>
      <c r="AB414" s="121"/>
      <c r="AC414" s="29">
        <f t="shared" si="1330"/>
        <v>27.649999999999991</v>
      </c>
      <c r="AD414" s="25">
        <f t="shared" si="1331"/>
        <v>-5.6000000000000085</v>
      </c>
      <c r="AE414" s="25">
        <f t="shared" si="1332"/>
        <v>-17.750000000000014</v>
      </c>
      <c r="AF414" s="30">
        <f t="shared" si="1333"/>
        <v>20.149999999999991</v>
      </c>
      <c r="AH414" s="25">
        <f t="shared" si="1334"/>
        <v>6.0999999999999943</v>
      </c>
      <c r="AI414" s="25">
        <f t="shared" si="1335"/>
        <v>-12.200000000000003</v>
      </c>
      <c r="AJ414" s="30"/>
      <c r="AK414" s="25">
        <f t="shared" si="1336"/>
        <v>0.10000000000000009</v>
      </c>
      <c r="AL414" s="25">
        <f t="shared" si="1337"/>
        <v>0</v>
      </c>
      <c r="AM414" s="25">
        <f t="shared" si="1338"/>
        <v>-2.0000000000000018E-2</v>
      </c>
      <c r="AN414" s="30"/>
      <c r="AO414" s="25">
        <f t="shared" si="1339"/>
        <v>0.21950000000000003</v>
      </c>
      <c r="AP414" s="25">
        <f t="shared" si="1340"/>
        <v>9.5000000000000639E-3</v>
      </c>
      <c r="AQ414" s="25">
        <f t="shared" si="1341"/>
        <v>-0.49149999999999983</v>
      </c>
      <c r="AR414" s="30">
        <f t="shared" si="1342"/>
        <v>-3.9499999999999869E-2</v>
      </c>
      <c r="AS414" s="25">
        <f t="shared" si="1343"/>
        <v>6.6651785714285719E-2</v>
      </c>
      <c r="AT414" s="25">
        <f t="shared" si="1344"/>
        <v>7.0571428571428577E-2</v>
      </c>
      <c r="AU414" s="25">
        <f t="shared" si="1345"/>
        <v>6.6821428571428573E-2</v>
      </c>
      <c r="AV414" s="25">
        <f t="shared" si="1346"/>
        <v>5.7875000000000003E-2</v>
      </c>
      <c r="AW414" s="30">
        <f t="shared" si="1347"/>
        <v>6.5946428571428573E-2</v>
      </c>
      <c r="AX414" s="4">
        <f t="shared" si="1348"/>
        <v>0.94408573342263902</v>
      </c>
      <c r="AY414" s="4">
        <f t="shared" si="1349"/>
        <v>1.0875506072874492</v>
      </c>
      <c r="AZ414" s="4">
        <f t="shared" si="1350"/>
        <v>0.89978621058257613</v>
      </c>
      <c r="BA414" s="4">
        <f t="shared" si="1351"/>
        <v>0.93390928725701927</v>
      </c>
      <c r="BB414" s="10">
        <f t="shared" si="1352"/>
        <v>1.1069591118331978</v>
      </c>
      <c r="BC414" s="4">
        <f t="shared" si="1353"/>
        <v>0.2715606162089752</v>
      </c>
      <c r="BD414" s="4"/>
      <c r="BE414" s="4">
        <f t="shared" si="1354"/>
        <v>0.31651523249599139</v>
      </c>
      <c r="BF414" s="4">
        <f t="shared" si="1355"/>
        <v>0.20734341252699784</v>
      </c>
      <c r="BG414" s="10"/>
      <c r="BH414" s="4">
        <f t="shared" si="1356"/>
        <v>0.28764402065951528</v>
      </c>
      <c r="BI414" s="4"/>
      <c r="BJ414" s="4">
        <f t="shared" si="1357"/>
        <v>0.35176715176715173</v>
      </c>
      <c r="BK414" s="4">
        <f t="shared" si="1358"/>
        <v>0.22201665124884368</v>
      </c>
      <c r="BL414" s="10"/>
      <c r="BM414" s="35">
        <f t="shared" si="1359"/>
        <v>1.3063749999999998</v>
      </c>
    </row>
    <row r="415" spans="1:65" x14ac:dyDescent="0.2">
      <c r="A415" s="65" t="s">
        <v>452</v>
      </c>
      <c r="B415" s="119">
        <v>41845</v>
      </c>
      <c r="C415" s="25">
        <v>3.6955</v>
      </c>
      <c r="D415" s="25">
        <v>3.7970000000000002</v>
      </c>
      <c r="E415" s="25">
        <v>3.589</v>
      </c>
      <c r="F415" s="25">
        <v>3.097</v>
      </c>
      <c r="G415" s="25">
        <v>3.5339999999999998</v>
      </c>
      <c r="H415" s="29">
        <v>119.25</v>
      </c>
      <c r="I415" s="25">
        <v>143.5</v>
      </c>
      <c r="J415" s="25">
        <v>115.7</v>
      </c>
      <c r="K415" s="25">
        <v>103</v>
      </c>
      <c r="L415" s="25">
        <v>138.9</v>
      </c>
      <c r="M415" s="29">
        <v>54.8</v>
      </c>
      <c r="O415" s="25">
        <v>55.35</v>
      </c>
      <c r="P415" s="25">
        <v>52.05</v>
      </c>
      <c r="Q415" s="25">
        <v>65.099999999999994</v>
      </c>
      <c r="R415" s="29">
        <v>32.799999999999997</v>
      </c>
      <c r="S415" s="25" t="s">
        <v>15</v>
      </c>
      <c r="T415" s="25">
        <v>39.200000000000003</v>
      </c>
      <c r="U415" s="25">
        <v>22.5</v>
      </c>
      <c r="V415" s="25" t="s">
        <v>15</v>
      </c>
      <c r="W415" s="29">
        <v>2.1</v>
      </c>
      <c r="X415" s="25">
        <v>2.17</v>
      </c>
      <c r="Y415" s="25">
        <v>2.1</v>
      </c>
      <c r="Z415" s="25">
        <v>2.09</v>
      </c>
      <c r="AB415" s="121"/>
      <c r="AC415" s="29">
        <f t="shared" si="1330"/>
        <v>24.25</v>
      </c>
      <c r="AD415" s="25">
        <f t="shared" si="1331"/>
        <v>-3.5499999999999972</v>
      </c>
      <c r="AE415" s="25">
        <f t="shared" si="1332"/>
        <v>-16.25</v>
      </c>
      <c r="AF415" s="30">
        <f t="shared" si="1333"/>
        <v>19.650000000000006</v>
      </c>
      <c r="AH415" s="25">
        <f t="shared" si="1334"/>
        <v>6.4000000000000057</v>
      </c>
      <c r="AI415" s="25">
        <f t="shared" si="1335"/>
        <v>-10.299999999999997</v>
      </c>
      <c r="AJ415" s="30"/>
      <c r="AK415" s="25">
        <f t="shared" si="1336"/>
        <v>6.999999999999984E-2</v>
      </c>
      <c r="AL415" s="25">
        <f t="shared" si="1337"/>
        <v>0</v>
      </c>
      <c r="AM415" s="25">
        <f t="shared" si="1338"/>
        <v>-1.0000000000000231E-2</v>
      </c>
      <c r="AN415" s="30"/>
      <c r="AO415" s="25">
        <f t="shared" si="1339"/>
        <v>0.10150000000000015</v>
      </c>
      <c r="AP415" s="25">
        <f t="shared" si="1340"/>
        <v>-0.10650000000000004</v>
      </c>
      <c r="AQ415" s="25">
        <f t="shared" si="1341"/>
        <v>-0.59850000000000003</v>
      </c>
      <c r="AR415" s="30">
        <f t="shared" si="1342"/>
        <v>-0.1615000000000002</v>
      </c>
      <c r="AS415" s="25">
        <f t="shared" si="1343"/>
        <v>6.5991071428571427E-2</v>
      </c>
      <c r="AT415" s="25">
        <f t="shared" si="1344"/>
        <v>6.7803571428571435E-2</v>
      </c>
      <c r="AU415" s="25">
        <f t="shared" si="1345"/>
        <v>6.408928571428571E-2</v>
      </c>
      <c r="AV415" s="25">
        <f t="shared" si="1346"/>
        <v>5.5303571428571431E-2</v>
      </c>
      <c r="AW415" s="30">
        <f t="shared" si="1347"/>
        <v>6.3107142857142848E-2</v>
      </c>
      <c r="AX415" s="4">
        <f t="shared" si="1348"/>
        <v>0.9035313218779597</v>
      </c>
      <c r="AY415" s="4">
        <f t="shared" si="1349"/>
        <v>1.0582038451409006</v>
      </c>
      <c r="AZ415" s="4">
        <f t="shared" si="1350"/>
        <v>0.90264697687378104</v>
      </c>
      <c r="BA415" s="4">
        <f t="shared" si="1351"/>
        <v>0.93122376493380676</v>
      </c>
      <c r="BB415" s="10">
        <f t="shared" si="1352"/>
        <v>1.1005093378607811</v>
      </c>
      <c r="BC415" s="4">
        <f t="shared" si="1353"/>
        <v>0.24851846840752265</v>
      </c>
      <c r="BD415" s="4"/>
      <c r="BE415" s="4">
        <f t="shared" si="1354"/>
        <v>0.30582334912231823</v>
      </c>
      <c r="BF415" s="4">
        <f t="shared" si="1355"/>
        <v>0.20342266709719081</v>
      </c>
      <c r="BG415" s="10"/>
      <c r="BH415" s="4">
        <f t="shared" si="1356"/>
        <v>0.27505241090146748</v>
      </c>
      <c r="BI415" s="4"/>
      <c r="BJ415" s="4">
        <f t="shared" si="1357"/>
        <v>0.33880726015557477</v>
      </c>
      <c r="BK415" s="4">
        <f t="shared" si="1358"/>
        <v>0.21844660194174756</v>
      </c>
      <c r="BL415" s="10"/>
      <c r="BM415" s="35">
        <f t="shared" si="1359"/>
        <v>1.2934249999999998</v>
      </c>
    </row>
    <row r="416" spans="1:65" x14ac:dyDescent="0.2">
      <c r="A416" s="65" t="s">
        <v>453</v>
      </c>
      <c r="B416" s="119">
        <v>41852</v>
      </c>
      <c r="C416" s="25">
        <v>3.5380000000000003</v>
      </c>
      <c r="D416" s="25">
        <v>3.78</v>
      </c>
      <c r="E416" s="25">
        <v>3.5870000000000002</v>
      </c>
      <c r="F416" s="25">
        <v>3.0739999999999998</v>
      </c>
      <c r="G416" s="25">
        <v>3.512</v>
      </c>
      <c r="H416" s="29">
        <v>116.25</v>
      </c>
      <c r="I416" s="25">
        <v>128.5</v>
      </c>
      <c r="J416" s="25">
        <v>109.8</v>
      </c>
      <c r="K416" s="25">
        <v>96.8</v>
      </c>
      <c r="L416" s="25">
        <v>119.3</v>
      </c>
      <c r="M416" s="29">
        <v>55.2</v>
      </c>
      <c r="O416" s="25">
        <v>52.5</v>
      </c>
      <c r="P416" s="25">
        <v>49.45</v>
      </c>
      <c r="Q416" s="25">
        <v>56.7</v>
      </c>
      <c r="R416" s="29">
        <v>27.9</v>
      </c>
      <c r="S416" s="25" t="s">
        <v>15</v>
      </c>
      <c r="T416" s="25">
        <v>41.4</v>
      </c>
      <c r="U416" s="25">
        <v>22.5</v>
      </c>
      <c r="V416" s="25" t="s">
        <v>15</v>
      </c>
      <c r="W416" s="29">
        <v>2.0699999999999998</v>
      </c>
      <c r="X416" s="25">
        <v>2.14</v>
      </c>
      <c r="Y416" s="25">
        <v>2.08</v>
      </c>
      <c r="Z416" s="25">
        <v>2.09</v>
      </c>
      <c r="AB416" s="121"/>
      <c r="AC416" s="29">
        <f t="shared" si="1330"/>
        <v>12.25</v>
      </c>
      <c r="AD416" s="25">
        <f t="shared" si="1331"/>
        <v>-6.4500000000000028</v>
      </c>
      <c r="AE416" s="25">
        <f t="shared" si="1332"/>
        <v>-19.450000000000003</v>
      </c>
      <c r="AF416" s="30">
        <f t="shared" si="1333"/>
        <v>3.0499999999999972</v>
      </c>
      <c r="AH416" s="25">
        <f t="shared" si="1334"/>
        <v>13.5</v>
      </c>
      <c r="AI416" s="25">
        <f t="shared" si="1335"/>
        <v>-5.3999999999999986</v>
      </c>
      <c r="AJ416" s="30"/>
      <c r="AK416" s="25">
        <f t="shared" si="1336"/>
        <v>7.0000000000000284E-2</v>
      </c>
      <c r="AL416" s="25">
        <f t="shared" si="1337"/>
        <v>1.0000000000000231E-2</v>
      </c>
      <c r="AM416" s="25">
        <f t="shared" si="1338"/>
        <v>2.0000000000000018E-2</v>
      </c>
      <c r="AN416" s="30"/>
      <c r="AO416" s="25">
        <f t="shared" si="1339"/>
        <v>0.24199999999999955</v>
      </c>
      <c r="AP416" s="25">
        <f t="shared" si="1340"/>
        <v>4.8999999999999932E-2</v>
      </c>
      <c r="AQ416" s="25">
        <f t="shared" si="1341"/>
        <v>-0.46400000000000041</v>
      </c>
      <c r="AR416" s="30">
        <f t="shared" si="1342"/>
        <v>-2.6000000000000245E-2</v>
      </c>
      <c r="AS416" s="25">
        <f t="shared" si="1343"/>
        <v>6.3178571428571431E-2</v>
      </c>
      <c r="AT416" s="25">
        <f t="shared" si="1344"/>
        <v>6.7499999999999991E-2</v>
      </c>
      <c r="AU416" s="25">
        <f t="shared" si="1345"/>
        <v>6.4053571428571432E-2</v>
      </c>
      <c r="AV416" s="25">
        <f t="shared" si="1346"/>
        <v>5.4892857142857139E-2</v>
      </c>
      <c r="AW416" s="30">
        <f t="shared" si="1347"/>
        <v>6.2714285714285709E-2</v>
      </c>
      <c r="AX416" s="4">
        <f t="shared" si="1348"/>
        <v>0.92001130582249857</v>
      </c>
      <c r="AY416" s="4">
        <f t="shared" si="1349"/>
        <v>0.95185185185185206</v>
      </c>
      <c r="AZ416" s="4">
        <f t="shared" si="1350"/>
        <v>0.85709506551435732</v>
      </c>
      <c r="BA416" s="4">
        <f t="shared" si="1351"/>
        <v>0.88171763175016271</v>
      </c>
      <c r="BB416" s="10">
        <f t="shared" si="1352"/>
        <v>0.95113895216400923</v>
      </c>
      <c r="BC416" s="4">
        <f t="shared" si="1353"/>
        <v>0.22080271339739962</v>
      </c>
      <c r="BD416" s="4"/>
      <c r="BE416" s="4">
        <f t="shared" si="1354"/>
        <v>0.3231669919152495</v>
      </c>
      <c r="BF416" s="4">
        <f t="shared" si="1355"/>
        <v>0.20494469746258948</v>
      </c>
      <c r="BG416" s="10"/>
      <c r="BH416" s="4">
        <f t="shared" si="1356"/>
        <v>0.24</v>
      </c>
      <c r="BI416" s="4"/>
      <c r="BJ416" s="4">
        <f t="shared" si="1357"/>
        <v>0.37704918032786883</v>
      </c>
      <c r="BK416" s="4">
        <f t="shared" si="1358"/>
        <v>0.23243801652892562</v>
      </c>
      <c r="BL416" s="10"/>
      <c r="BM416" s="35">
        <f t="shared" si="1359"/>
        <v>1.2383</v>
      </c>
    </row>
    <row r="417" spans="1:65" x14ac:dyDescent="0.2">
      <c r="A417" s="120" t="s">
        <v>454</v>
      </c>
      <c r="B417" s="119">
        <v>41859</v>
      </c>
      <c r="C417" s="25">
        <v>3.4820000000000002</v>
      </c>
      <c r="D417" s="25">
        <v>3.7355</v>
      </c>
      <c r="E417" s="25">
        <v>3.4678</v>
      </c>
      <c r="F417" s="25">
        <v>3.0154999999999998</v>
      </c>
      <c r="G417" s="25">
        <v>3.4805000000000001</v>
      </c>
      <c r="H417" s="29">
        <v>104.5</v>
      </c>
      <c r="I417" s="25">
        <v>108.5</v>
      </c>
      <c r="J417" s="25">
        <v>101.1</v>
      </c>
      <c r="K417" s="25">
        <v>90.55</v>
      </c>
      <c r="L417" s="25">
        <v>105</v>
      </c>
      <c r="M417" s="29">
        <v>53.25</v>
      </c>
      <c r="O417" s="25">
        <v>48.4</v>
      </c>
      <c r="P417" s="25">
        <v>49.1</v>
      </c>
      <c r="Q417" s="25">
        <v>50.2</v>
      </c>
      <c r="R417" s="29">
        <v>26</v>
      </c>
      <c r="S417" s="25" t="s">
        <v>15</v>
      </c>
      <c r="T417" s="25">
        <v>38.6</v>
      </c>
      <c r="U417" s="25">
        <v>26.6</v>
      </c>
      <c r="V417" s="25" t="s">
        <v>15</v>
      </c>
      <c r="W417" s="29">
        <v>2.06</v>
      </c>
      <c r="X417" s="25">
        <v>2.13</v>
      </c>
      <c r="Y417" s="25">
        <v>2.06</v>
      </c>
      <c r="Z417" s="25">
        <v>2.09</v>
      </c>
      <c r="AB417" s="34"/>
      <c r="AC417" s="25">
        <f t="shared" si="1330"/>
        <v>4</v>
      </c>
      <c r="AD417" s="25">
        <f t="shared" si="1331"/>
        <v>-3.4000000000000057</v>
      </c>
      <c r="AE417" s="25">
        <f t="shared" si="1332"/>
        <v>-13.950000000000003</v>
      </c>
      <c r="AF417" s="30">
        <f t="shared" si="1333"/>
        <v>0.5</v>
      </c>
      <c r="AH417" s="25">
        <f>T417-R417</f>
        <v>12.600000000000001</v>
      </c>
      <c r="AI417" s="25">
        <f t="shared" si="1335"/>
        <v>0.60000000000000142</v>
      </c>
      <c r="AJ417" s="30"/>
      <c r="AK417" s="25">
        <f t="shared" si="1336"/>
        <v>6.999999999999984E-2</v>
      </c>
      <c r="AL417" s="25">
        <f t="shared" si="1337"/>
        <v>0</v>
      </c>
      <c r="AM417" s="25">
        <f t="shared" si="1338"/>
        <v>2.9999999999999805E-2</v>
      </c>
      <c r="AN417" s="30"/>
      <c r="AO417" s="25">
        <f t="shared" si="1339"/>
        <v>0.25349999999999984</v>
      </c>
      <c r="AP417" s="25">
        <f t="shared" si="1340"/>
        <v>-1.4200000000000212E-2</v>
      </c>
      <c r="AQ417" s="25">
        <f t="shared" si="1341"/>
        <v>-0.46650000000000036</v>
      </c>
      <c r="AR417" s="30">
        <f t="shared" si="1342"/>
        <v>-1.5000000000000568E-3</v>
      </c>
      <c r="AS417" s="25">
        <f t="shared" si="1343"/>
        <v>6.217857142857143E-2</v>
      </c>
      <c r="AT417" s="25">
        <f t="shared" si="1344"/>
        <v>6.670535714285715E-2</v>
      </c>
      <c r="AU417" s="25">
        <f t="shared" si="1345"/>
        <v>6.1925000000000001E-2</v>
      </c>
      <c r="AV417" s="25">
        <f t="shared" si="1346"/>
        <v>5.3848214285714284E-2</v>
      </c>
      <c r="AW417" s="30">
        <f t="shared" si="1347"/>
        <v>6.2151785714285715E-2</v>
      </c>
      <c r="AX417" s="4">
        <f t="shared" si="1348"/>
        <v>0.84032165422171157</v>
      </c>
      <c r="AY417" s="4">
        <f t="shared" si="1349"/>
        <v>0.81327800829875507</v>
      </c>
      <c r="AZ417" s="4">
        <f t="shared" si="1350"/>
        <v>0.81631005248284205</v>
      </c>
      <c r="BA417" s="4">
        <f t="shared" si="1351"/>
        <v>0.84078925551318184</v>
      </c>
      <c r="BB417" s="10">
        <f t="shared" si="1352"/>
        <v>0.84470622037063636</v>
      </c>
      <c r="BC417" s="4">
        <f t="shared" si="1353"/>
        <v>0.20907524411257897</v>
      </c>
      <c r="BD417" s="4"/>
      <c r="BE417" s="4">
        <f t="shared" si="1354"/>
        <v>0.3116673395236173</v>
      </c>
      <c r="BF417" s="4">
        <f t="shared" si="1355"/>
        <v>0.24699054883103966</v>
      </c>
      <c r="BG417" s="10"/>
      <c r="BH417" s="4">
        <f t="shared" si="1356"/>
        <v>0.24880382775119617</v>
      </c>
      <c r="BI417" s="4"/>
      <c r="BJ417" s="4">
        <f t="shared" si="1357"/>
        <v>0.3818001978239367</v>
      </c>
      <c r="BK417" s="4">
        <f t="shared" si="1358"/>
        <v>0.29376035339591389</v>
      </c>
      <c r="BL417" s="10"/>
      <c r="BM417" s="35">
        <f t="shared" si="1359"/>
        <v>1.2186999999999999</v>
      </c>
    </row>
    <row r="418" spans="1:65" x14ac:dyDescent="0.2">
      <c r="A418" s="65" t="s">
        <v>455</v>
      </c>
      <c r="B418" s="119">
        <v>41866</v>
      </c>
      <c r="C418" s="25">
        <v>3.4989999999999997</v>
      </c>
      <c r="D418" s="25">
        <v>3.7290000000000001</v>
      </c>
      <c r="E418" s="25">
        <v>3.4740000000000002</v>
      </c>
      <c r="F418" s="25">
        <v>3.0219999999999998</v>
      </c>
      <c r="G418" s="30">
        <v>3.4649999999999999</v>
      </c>
      <c r="H418" s="25">
        <v>103.75</v>
      </c>
      <c r="I418" s="25">
        <v>116.5</v>
      </c>
      <c r="J418" s="25">
        <v>95.8</v>
      </c>
      <c r="K418" s="25">
        <v>90.5</v>
      </c>
      <c r="L418" s="30">
        <v>100.5</v>
      </c>
      <c r="M418" s="25">
        <v>51.25</v>
      </c>
      <c r="O418" s="25">
        <v>49.2</v>
      </c>
      <c r="P418" s="25">
        <v>49</v>
      </c>
      <c r="Q418" s="30">
        <v>45.8</v>
      </c>
      <c r="R418" s="25">
        <v>26</v>
      </c>
      <c r="S418" s="25" t="s">
        <v>15</v>
      </c>
      <c r="T418" s="25">
        <v>37.65</v>
      </c>
      <c r="U418" s="25">
        <v>29</v>
      </c>
      <c r="V418" s="30" t="s">
        <v>15</v>
      </c>
      <c r="W418" s="25">
        <v>2.06</v>
      </c>
      <c r="X418" s="25">
        <v>2.12</v>
      </c>
      <c r="Y418" s="25">
        <v>2.06</v>
      </c>
      <c r="Z418" s="25">
        <v>2.04</v>
      </c>
      <c r="AA418" s="30"/>
      <c r="AB418" s="34"/>
      <c r="AC418" s="25">
        <f t="shared" ref="AC418:AC427" si="1360">I418-H418</f>
        <v>12.75</v>
      </c>
      <c r="AD418" s="25">
        <f t="shared" ref="AD418:AD427" si="1361">J418-H418</f>
        <v>-7.9500000000000028</v>
      </c>
      <c r="AE418" s="25">
        <f t="shared" ref="AE418:AE427" si="1362">K418-$H418</f>
        <v>-13.25</v>
      </c>
      <c r="AF418" s="30">
        <f t="shared" ref="AF418:AF427" si="1363">L418-$H418</f>
        <v>-3.25</v>
      </c>
      <c r="AH418" s="25">
        <f t="shared" ref="AH418:AH427" si="1364">T418-R418</f>
        <v>11.649999999999999</v>
      </c>
      <c r="AI418" s="25">
        <f t="shared" ref="AI418:AI427" si="1365">U418-R418</f>
        <v>3</v>
      </c>
      <c r="AJ418" s="30"/>
      <c r="AK418" s="25">
        <f t="shared" ref="AK418:AK425" si="1366">X418-W418</f>
        <v>6.0000000000000053E-2</v>
      </c>
      <c r="AL418" s="25">
        <f t="shared" ref="AL418:AL427" si="1367">Y418-W418</f>
        <v>0</v>
      </c>
      <c r="AM418" s="25">
        <f t="shared" ref="AM418:AM427" si="1368">Z418-W418</f>
        <v>-2.0000000000000018E-2</v>
      </c>
      <c r="AN418" s="30"/>
      <c r="AO418" s="25">
        <f t="shared" ref="AO418:AO427" si="1369">D418-$C418</f>
        <v>0.23000000000000043</v>
      </c>
      <c r="AP418" s="25">
        <f t="shared" ref="AP418:AP427" si="1370">E418-$C418</f>
        <v>-2.4999999999999467E-2</v>
      </c>
      <c r="AQ418" s="25">
        <f t="shared" ref="AQ418:AQ427" si="1371">F418-$C418</f>
        <v>-0.47699999999999987</v>
      </c>
      <c r="AR418" s="30">
        <f t="shared" ref="AR418:AR427" si="1372">G418-$C418</f>
        <v>-3.3999999999999808E-2</v>
      </c>
      <c r="AS418" s="25">
        <f t="shared" ref="AS418:AS427" si="1373">C418/56</f>
        <v>6.2482142857142854E-2</v>
      </c>
      <c r="AT418" s="25">
        <f t="shared" ref="AT418:AT427" si="1374">D418/56</f>
        <v>6.6589285714285712E-2</v>
      </c>
      <c r="AU418" s="25">
        <f t="shared" ref="AU418:AU427" si="1375">E418/56</f>
        <v>6.2035714285714291E-2</v>
      </c>
      <c r="AV418" s="25">
        <f t="shared" ref="AV418:AV427" si="1376">F418/56</f>
        <v>5.3964285714285708E-2</v>
      </c>
      <c r="AW418" s="30">
        <f t="shared" ref="AW418:AW427" si="1377">G418/56</f>
        <v>6.1874999999999999E-2</v>
      </c>
      <c r="AX418" s="4">
        <f t="shared" ref="AX418:AX427" si="1378">(H418/2000)/AS418</f>
        <v>0.83023721063160905</v>
      </c>
      <c r="AY418" s="4">
        <f t="shared" ref="AY418:AY427" si="1379">(I418/2000)/AT418</f>
        <v>0.87476535264145894</v>
      </c>
      <c r="AZ418" s="4">
        <f t="shared" ref="AZ418:AZ427" si="1380">(J418/2000)/AU418</f>
        <v>0.77213586643638443</v>
      </c>
      <c r="BA418" s="4">
        <f t="shared" ref="BA418:BA427" si="1381">(K418/2000)/AV418</f>
        <v>0.83851753805426876</v>
      </c>
      <c r="BB418" s="10">
        <f t="shared" ref="BB418:BB427" si="1382">(L418/2000)/AW418</f>
        <v>0.81212121212121213</v>
      </c>
      <c r="BC418" s="4">
        <f t="shared" ref="BC418:BC427" si="1383">(R418/2000)/AS418</f>
        <v>0.20805944555587311</v>
      </c>
      <c r="BD418" s="4"/>
      <c r="BE418" s="4">
        <f t="shared" ref="BE418:BE427" si="1384">(T418/2000)/AU418</f>
        <v>0.30345423143350597</v>
      </c>
      <c r="BF418" s="4">
        <f t="shared" ref="BF418:BF427" si="1385">(U418/2000)/AV418</f>
        <v>0.26869622766379886</v>
      </c>
      <c r="BG418" s="10"/>
      <c r="BH418" s="4">
        <f t="shared" ref="BH418:BH427" si="1386">R418/H418</f>
        <v>0.25060240963855424</v>
      </c>
      <c r="BI418" s="4"/>
      <c r="BJ418" s="4">
        <f t="shared" ref="BJ418:BJ427" si="1387">T418/J418</f>
        <v>0.39300626304801672</v>
      </c>
      <c r="BK418" s="4">
        <f t="shared" ref="BK418:BK427" si="1388">U418/K418</f>
        <v>0.32044198895027626</v>
      </c>
      <c r="BL418" s="10"/>
      <c r="BM418" s="35">
        <f t="shared" ref="BM418:BM427" si="1389">C418*0.35</f>
        <v>1.2246499999999998</v>
      </c>
    </row>
    <row r="419" spans="1:65" x14ac:dyDescent="0.2">
      <c r="A419" s="116" t="s">
        <v>456</v>
      </c>
      <c r="B419" s="119">
        <v>41873</v>
      </c>
      <c r="C419" s="25">
        <v>3.5807500000000001</v>
      </c>
      <c r="D419" s="25">
        <v>3.8115000000000001</v>
      </c>
      <c r="E419" s="25">
        <v>3.5695000000000001</v>
      </c>
      <c r="F419" s="25">
        <v>3.0924999999999998</v>
      </c>
      <c r="G419" s="30">
        <v>3.5074999999999998</v>
      </c>
      <c r="H419" s="25">
        <v>108.5</v>
      </c>
      <c r="I419" s="25">
        <v>122.5</v>
      </c>
      <c r="J419" s="25">
        <v>97.15</v>
      </c>
      <c r="K419" s="25">
        <v>91.5</v>
      </c>
      <c r="L419" s="30">
        <v>110</v>
      </c>
      <c r="M419" s="25">
        <v>52.25</v>
      </c>
      <c r="O419" s="25">
        <v>50.5</v>
      </c>
      <c r="P419" s="25">
        <v>49.7</v>
      </c>
      <c r="Q419" s="30">
        <v>49.4</v>
      </c>
      <c r="R419" s="25">
        <v>28</v>
      </c>
      <c r="S419" s="25" t="s">
        <v>15</v>
      </c>
      <c r="T419" s="25">
        <v>37.93</v>
      </c>
      <c r="U419" s="25">
        <v>27</v>
      </c>
      <c r="V419" s="30" t="s">
        <v>15</v>
      </c>
      <c r="W419" s="25">
        <v>2.15</v>
      </c>
      <c r="X419" s="25">
        <v>2.23</v>
      </c>
      <c r="Y419" s="25">
        <v>2.15</v>
      </c>
      <c r="Z419" s="25">
        <v>2.17</v>
      </c>
      <c r="AA419" s="30">
        <v>2.25</v>
      </c>
      <c r="AB419" s="34"/>
      <c r="AC419" s="25">
        <f t="shared" si="1360"/>
        <v>14</v>
      </c>
      <c r="AD419" s="25">
        <f t="shared" si="1361"/>
        <v>-11.349999999999994</v>
      </c>
      <c r="AE419" s="25">
        <f t="shared" si="1362"/>
        <v>-17</v>
      </c>
      <c r="AF419" s="30">
        <f t="shared" si="1363"/>
        <v>1.5</v>
      </c>
      <c r="AH419" s="25">
        <f t="shared" si="1364"/>
        <v>9.93</v>
      </c>
      <c r="AI419" s="25">
        <f t="shared" si="1365"/>
        <v>-1</v>
      </c>
      <c r="AJ419" s="30"/>
      <c r="AK419" s="25">
        <f t="shared" si="1366"/>
        <v>8.0000000000000071E-2</v>
      </c>
      <c r="AL419" s="25">
        <f t="shared" si="1367"/>
        <v>0</v>
      </c>
      <c r="AM419" s="25">
        <f t="shared" si="1368"/>
        <v>2.0000000000000018E-2</v>
      </c>
      <c r="AN419" s="30">
        <f t="shared" ref="AN419:AN420" si="1390">AA419-W419</f>
        <v>0.10000000000000009</v>
      </c>
      <c r="AO419" s="25">
        <f t="shared" si="1369"/>
        <v>0.23075000000000001</v>
      </c>
      <c r="AP419" s="25">
        <f t="shared" si="1370"/>
        <v>-1.1249999999999982E-2</v>
      </c>
      <c r="AQ419" s="25">
        <f t="shared" si="1371"/>
        <v>-0.48825000000000029</v>
      </c>
      <c r="AR419" s="30">
        <f t="shared" si="1372"/>
        <v>-7.3250000000000259E-2</v>
      </c>
      <c r="AS419" s="25">
        <f t="shared" si="1373"/>
        <v>6.3941964285714289E-2</v>
      </c>
      <c r="AT419" s="25">
        <f t="shared" si="1374"/>
        <v>6.8062499999999998E-2</v>
      </c>
      <c r="AU419" s="25">
        <f t="shared" si="1375"/>
        <v>6.3741071428571425E-2</v>
      </c>
      <c r="AV419" s="25">
        <f t="shared" si="1376"/>
        <v>5.5223214285714285E-2</v>
      </c>
      <c r="AW419" s="30">
        <f t="shared" si="1377"/>
        <v>6.2633928571428563E-2</v>
      </c>
      <c r="AX419" s="4">
        <f t="shared" si="1378"/>
        <v>0.84842560916009213</v>
      </c>
      <c r="AY419" s="4">
        <f t="shared" si="1379"/>
        <v>0.89990817263544542</v>
      </c>
      <c r="AZ419" s="4">
        <f t="shared" si="1380"/>
        <v>0.76206751645888782</v>
      </c>
      <c r="BA419" s="4">
        <f t="shared" si="1381"/>
        <v>0.82845594179466453</v>
      </c>
      <c r="BB419" s="10">
        <f t="shared" si="1382"/>
        <v>0.87811831789023531</v>
      </c>
      <c r="BC419" s="4">
        <f t="shared" si="1383"/>
        <v>0.2189485442993786</v>
      </c>
      <c r="BD419" s="4"/>
      <c r="BE419" s="4">
        <f t="shared" si="1384"/>
        <v>0.2975318672082925</v>
      </c>
      <c r="BF419" s="4">
        <f t="shared" si="1385"/>
        <v>0.2444624090541633</v>
      </c>
      <c r="BG419" s="10"/>
      <c r="BH419" s="4">
        <f t="shared" si="1386"/>
        <v>0.25806451612903225</v>
      </c>
      <c r="BI419" s="4"/>
      <c r="BJ419" s="4">
        <f t="shared" si="1387"/>
        <v>0.39042717447246522</v>
      </c>
      <c r="BK419" s="4">
        <f t="shared" si="1388"/>
        <v>0.29508196721311475</v>
      </c>
      <c r="BL419" s="10"/>
      <c r="BM419" s="35">
        <f t="shared" si="1389"/>
        <v>1.2532624999999999</v>
      </c>
    </row>
    <row r="420" spans="1:65" x14ac:dyDescent="0.2">
      <c r="A420" s="116" t="s">
        <v>457</v>
      </c>
      <c r="B420" s="119">
        <v>41880</v>
      </c>
      <c r="C420" s="25">
        <v>3.6067499999999999</v>
      </c>
      <c r="D420" s="25">
        <v>3.8239999999999998</v>
      </c>
      <c r="E420" s="25">
        <v>3.5634999999999999</v>
      </c>
      <c r="F420" s="25">
        <v>3.1934999999999998</v>
      </c>
      <c r="G420" s="30">
        <v>3.5285000000000002</v>
      </c>
      <c r="H420" s="25">
        <v>113.75</v>
      </c>
      <c r="I420" s="25">
        <v>127.6</v>
      </c>
      <c r="J420" s="25">
        <v>111</v>
      </c>
      <c r="K420" s="25">
        <v>92.05</v>
      </c>
      <c r="L420" s="30">
        <v>116.5</v>
      </c>
      <c r="M420" s="25">
        <v>53.75</v>
      </c>
      <c r="O420" s="25">
        <v>50.7</v>
      </c>
      <c r="P420" s="25">
        <v>48</v>
      </c>
      <c r="Q420" s="30">
        <v>54.1</v>
      </c>
      <c r="R420" s="25">
        <v>30.9</v>
      </c>
      <c r="S420" s="25" t="s">
        <v>15</v>
      </c>
      <c r="T420" s="25">
        <v>38</v>
      </c>
      <c r="U420" s="25">
        <v>28.1</v>
      </c>
      <c r="V420" s="30" t="s">
        <v>15</v>
      </c>
      <c r="W420" s="25">
        <v>2.12</v>
      </c>
      <c r="X420" s="25">
        <v>2.23</v>
      </c>
      <c r="Y420" s="25">
        <v>2.12</v>
      </c>
      <c r="Z420" s="25">
        <v>2.21</v>
      </c>
      <c r="AA420" s="30">
        <v>2.25</v>
      </c>
      <c r="AB420" s="34"/>
      <c r="AC420" s="25">
        <f t="shared" si="1360"/>
        <v>13.849999999999994</v>
      </c>
      <c r="AD420" s="25">
        <f t="shared" si="1361"/>
        <v>-2.75</v>
      </c>
      <c r="AE420" s="25">
        <f t="shared" si="1362"/>
        <v>-21.700000000000003</v>
      </c>
      <c r="AF420" s="30">
        <f t="shared" si="1363"/>
        <v>2.75</v>
      </c>
      <c r="AH420" s="25">
        <f t="shared" si="1364"/>
        <v>7.1000000000000014</v>
      </c>
      <c r="AI420" s="25">
        <f t="shared" si="1365"/>
        <v>-2.7999999999999972</v>
      </c>
      <c r="AJ420" s="30"/>
      <c r="AK420" s="25">
        <f t="shared" si="1366"/>
        <v>0.10999999999999988</v>
      </c>
      <c r="AL420" s="25">
        <f t="shared" si="1367"/>
        <v>0</v>
      </c>
      <c r="AM420" s="25">
        <f t="shared" si="1368"/>
        <v>8.9999999999999858E-2</v>
      </c>
      <c r="AN420" s="30">
        <f t="shared" si="1390"/>
        <v>0.12999999999999989</v>
      </c>
      <c r="AO420" s="25">
        <f t="shared" si="1369"/>
        <v>0.21724999999999994</v>
      </c>
      <c r="AP420" s="25">
        <f t="shared" si="1370"/>
        <v>-4.3250000000000011E-2</v>
      </c>
      <c r="AQ420" s="25">
        <f t="shared" si="1371"/>
        <v>-0.41325000000000012</v>
      </c>
      <c r="AR420" s="30">
        <f t="shared" si="1372"/>
        <v>-7.8249999999999709E-2</v>
      </c>
      <c r="AS420" s="25">
        <f t="shared" si="1373"/>
        <v>6.4406249999999998E-2</v>
      </c>
      <c r="AT420" s="25">
        <f t="shared" si="1374"/>
        <v>6.8285714285714283E-2</v>
      </c>
      <c r="AU420" s="25">
        <f t="shared" si="1375"/>
        <v>6.3633928571428564E-2</v>
      </c>
      <c r="AV420" s="25">
        <f t="shared" si="1376"/>
        <v>5.702678571428571E-2</v>
      </c>
      <c r="AW420" s="30">
        <f t="shared" si="1377"/>
        <v>6.3008928571428577E-2</v>
      </c>
      <c r="AX420" s="4">
        <f t="shared" si="1378"/>
        <v>0.88306647258612325</v>
      </c>
      <c r="AY420" s="4">
        <f t="shared" si="1379"/>
        <v>0.93430962343096235</v>
      </c>
      <c r="AZ420" s="4">
        <f t="shared" si="1380"/>
        <v>0.8721762312333381</v>
      </c>
      <c r="BA420" s="4">
        <f t="shared" si="1381"/>
        <v>0.80707687490214497</v>
      </c>
      <c r="BB420" s="10">
        <f t="shared" si="1382"/>
        <v>0.92447215530678761</v>
      </c>
      <c r="BC420" s="4">
        <f t="shared" si="1383"/>
        <v>0.23988355167394468</v>
      </c>
      <c r="BD420" s="4"/>
      <c r="BE420" s="4">
        <f t="shared" si="1384"/>
        <v>0.29858285393573736</v>
      </c>
      <c r="BF420" s="4">
        <f t="shared" si="1385"/>
        <v>0.24637545013308285</v>
      </c>
      <c r="BG420" s="10"/>
      <c r="BH420" s="4">
        <f t="shared" si="1386"/>
        <v>0.27164835164835166</v>
      </c>
      <c r="BI420" s="4"/>
      <c r="BJ420" s="4">
        <f t="shared" si="1387"/>
        <v>0.34234234234234234</v>
      </c>
      <c r="BK420" s="4">
        <f t="shared" si="1388"/>
        <v>0.30526887561108096</v>
      </c>
      <c r="BL420" s="10"/>
      <c r="BM420" s="35">
        <f t="shared" si="1389"/>
        <v>1.2623624999999998</v>
      </c>
    </row>
    <row r="421" spans="1:65" x14ac:dyDescent="0.2">
      <c r="A421" s="116" t="s">
        <v>458</v>
      </c>
      <c r="B421" s="119">
        <v>41887</v>
      </c>
      <c r="C421" s="25">
        <v>3.5125000000000002</v>
      </c>
      <c r="D421" s="25">
        <v>3.7153</v>
      </c>
      <c r="E421" s="25">
        <v>3.4824999999999999</v>
      </c>
      <c r="F421" s="25">
        <v>3.0106000000000002</v>
      </c>
      <c r="G421" s="30">
        <v>3.3759000000000001</v>
      </c>
      <c r="H421" s="25">
        <v>123.75</v>
      </c>
      <c r="I421" s="25">
        <v>128.25</v>
      </c>
      <c r="J421" s="25">
        <v>105</v>
      </c>
      <c r="K421" s="25">
        <v>97.5</v>
      </c>
      <c r="L421" s="30">
        <v>120</v>
      </c>
      <c r="M421" s="25">
        <v>54.064999999999998</v>
      </c>
      <c r="O421" s="25">
        <v>49</v>
      </c>
      <c r="P421" s="25">
        <v>49.81</v>
      </c>
      <c r="Q421" s="30">
        <v>55</v>
      </c>
      <c r="R421" s="25">
        <v>29.75</v>
      </c>
      <c r="S421" s="25" t="s">
        <v>15</v>
      </c>
      <c r="T421" s="25">
        <v>36</v>
      </c>
      <c r="U421" s="25">
        <v>27</v>
      </c>
      <c r="V421" s="30" t="s">
        <v>15</v>
      </c>
      <c r="W421" s="25">
        <v>2.09</v>
      </c>
      <c r="X421" s="25">
        <v>2.17</v>
      </c>
      <c r="Y421" s="25">
        <v>2.1</v>
      </c>
      <c r="Z421" s="25">
        <v>2.21</v>
      </c>
      <c r="AA421" s="30"/>
      <c r="AB421" s="34"/>
      <c r="AC421" s="25">
        <f t="shared" si="1360"/>
        <v>4.5</v>
      </c>
      <c r="AD421" s="25">
        <f t="shared" si="1361"/>
        <v>-18.75</v>
      </c>
      <c r="AE421" s="25">
        <f t="shared" si="1362"/>
        <v>-26.25</v>
      </c>
      <c r="AF421" s="30">
        <f t="shared" si="1363"/>
        <v>-3.75</v>
      </c>
      <c r="AH421" s="25">
        <f t="shared" si="1364"/>
        <v>6.25</v>
      </c>
      <c r="AI421" s="25">
        <f t="shared" si="1365"/>
        <v>-2.75</v>
      </c>
      <c r="AJ421" s="30"/>
      <c r="AK421" s="25">
        <f t="shared" si="1366"/>
        <v>8.0000000000000071E-2</v>
      </c>
      <c r="AL421" s="25">
        <f t="shared" si="1367"/>
        <v>1.0000000000000231E-2</v>
      </c>
      <c r="AM421" s="25">
        <f t="shared" si="1368"/>
        <v>0.12000000000000011</v>
      </c>
      <c r="AN421" s="30"/>
      <c r="AO421" s="25">
        <f t="shared" si="1369"/>
        <v>0.20279999999999987</v>
      </c>
      <c r="AP421" s="25">
        <f t="shared" si="1370"/>
        <v>-3.0000000000000249E-2</v>
      </c>
      <c r="AQ421" s="25">
        <f t="shared" si="1371"/>
        <v>-0.50190000000000001</v>
      </c>
      <c r="AR421" s="30">
        <f t="shared" si="1372"/>
        <v>-0.13660000000000005</v>
      </c>
      <c r="AS421" s="25">
        <f t="shared" si="1373"/>
        <v>6.2723214285714285E-2</v>
      </c>
      <c r="AT421" s="25">
        <f t="shared" si="1374"/>
        <v>6.6344642857142852E-2</v>
      </c>
      <c r="AU421" s="25">
        <f t="shared" si="1375"/>
        <v>6.21875E-2</v>
      </c>
      <c r="AV421" s="25">
        <f t="shared" si="1376"/>
        <v>5.3760714285714287E-2</v>
      </c>
      <c r="AW421" s="30">
        <f t="shared" si="1377"/>
        <v>6.0283928571428572E-2</v>
      </c>
      <c r="AX421" s="4">
        <f t="shared" si="1378"/>
        <v>0.98647686832740211</v>
      </c>
      <c r="AY421" s="4">
        <f t="shared" si="1379"/>
        <v>0.96654375151400973</v>
      </c>
      <c r="AZ421" s="4">
        <f t="shared" si="1380"/>
        <v>0.84422110552763818</v>
      </c>
      <c r="BA421" s="4">
        <f t="shared" si="1381"/>
        <v>0.90679598751079515</v>
      </c>
      <c r="BB421" s="10">
        <f t="shared" si="1382"/>
        <v>0.99529014485026213</v>
      </c>
      <c r="BC421" s="4">
        <f t="shared" si="1383"/>
        <v>0.23715302491103202</v>
      </c>
      <c r="BD421" s="4"/>
      <c r="BE421" s="4">
        <f t="shared" si="1384"/>
        <v>0.28944723618090451</v>
      </c>
      <c r="BF421" s="4">
        <f t="shared" si="1385"/>
        <v>0.25111273500298942</v>
      </c>
      <c r="BG421" s="10"/>
      <c r="BH421" s="4">
        <f t="shared" si="1386"/>
        <v>0.2404040404040404</v>
      </c>
      <c r="BI421" s="4"/>
      <c r="BJ421" s="4">
        <f t="shared" si="1387"/>
        <v>0.34285714285714286</v>
      </c>
      <c r="BK421" s="4">
        <f t="shared" si="1388"/>
        <v>0.27692307692307694</v>
      </c>
      <c r="BL421" s="10"/>
      <c r="BM421" s="35">
        <f t="shared" si="1389"/>
        <v>1.2293749999999999</v>
      </c>
    </row>
    <row r="422" spans="1:65" x14ac:dyDescent="0.2">
      <c r="A422" s="103" t="s">
        <v>459</v>
      </c>
      <c r="B422" s="119">
        <v>41894</v>
      </c>
      <c r="C422" s="25">
        <v>3.4370000000000003</v>
      </c>
      <c r="D422" s="25">
        <v>3.5255000000000001</v>
      </c>
      <c r="E422" s="25">
        <v>3.4077000000000002</v>
      </c>
      <c r="F422" s="25">
        <v>2.9495</v>
      </c>
      <c r="G422" s="30">
        <v>3.2970000000000002</v>
      </c>
      <c r="H422" s="25">
        <v>123.8</v>
      </c>
      <c r="I422" s="25">
        <v>126.5</v>
      </c>
      <c r="J422" s="25">
        <v>106.5</v>
      </c>
      <c r="K422" s="25">
        <v>98</v>
      </c>
      <c r="L422" s="30">
        <v>122</v>
      </c>
      <c r="M422" s="25">
        <v>53.5</v>
      </c>
      <c r="O422" s="25">
        <v>49</v>
      </c>
      <c r="P422" s="25">
        <v>49.75</v>
      </c>
      <c r="Q422" s="30">
        <v>55.5</v>
      </c>
      <c r="R422" s="25">
        <v>26</v>
      </c>
      <c r="S422" s="25" t="s">
        <v>15</v>
      </c>
      <c r="T422" s="25">
        <v>36</v>
      </c>
      <c r="U422" s="25">
        <v>24.8</v>
      </c>
      <c r="V422" s="30" t="s">
        <v>15</v>
      </c>
      <c r="W422" s="25">
        <v>2.02</v>
      </c>
      <c r="X422" s="25">
        <v>2.13</v>
      </c>
      <c r="Y422" s="25">
        <v>2.02</v>
      </c>
      <c r="Z422" s="25">
        <v>1.9</v>
      </c>
      <c r="AA422" s="30"/>
      <c r="AB422" s="34"/>
      <c r="AC422" s="25">
        <f t="shared" si="1360"/>
        <v>2.7000000000000028</v>
      </c>
      <c r="AD422" s="25">
        <f t="shared" si="1361"/>
        <v>-17.299999999999997</v>
      </c>
      <c r="AE422" s="25">
        <f t="shared" si="1362"/>
        <v>-25.799999999999997</v>
      </c>
      <c r="AF422" s="30">
        <f t="shared" si="1363"/>
        <v>-1.7999999999999972</v>
      </c>
      <c r="AH422" s="25">
        <f t="shared" si="1364"/>
        <v>10</v>
      </c>
      <c r="AI422" s="25">
        <f t="shared" si="1365"/>
        <v>-1.1999999999999993</v>
      </c>
      <c r="AJ422" s="30"/>
      <c r="AK422" s="25">
        <f t="shared" si="1366"/>
        <v>0.10999999999999988</v>
      </c>
      <c r="AL422" s="25">
        <f t="shared" si="1367"/>
        <v>0</v>
      </c>
      <c r="AM422" s="25">
        <f t="shared" si="1368"/>
        <v>-0.12000000000000011</v>
      </c>
      <c r="AN422" s="30"/>
      <c r="AO422" s="25">
        <f t="shared" si="1369"/>
        <v>8.8499999999999801E-2</v>
      </c>
      <c r="AP422" s="25">
        <f t="shared" si="1370"/>
        <v>-2.9300000000000104E-2</v>
      </c>
      <c r="AQ422" s="25">
        <f t="shared" si="1371"/>
        <v>-0.48750000000000027</v>
      </c>
      <c r="AR422" s="30">
        <f t="shared" si="1372"/>
        <v>-0.14000000000000012</v>
      </c>
      <c r="AS422" s="25">
        <f t="shared" si="1373"/>
        <v>6.1375000000000006E-2</v>
      </c>
      <c r="AT422" s="25">
        <f t="shared" si="1374"/>
        <v>6.2955357142857146E-2</v>
      </c>
      <c r="AU422" s="25">
        <f t="shared" si="1375"/>
        <v>6.0851785714285719E-2</v>
      </c>
      <c r="AV422" s="25">
        <f t="shared" si="1376"/>
        <v>5.2669642857142859E-2</v>
      </c>
      <c r="AW422" s="30">
        <f t="shared" si="1377"/>
        <v>5.8875000000000004E-2</v>
      </c>
      <c r="AX422" s="4">
        <f t="shared" si="1378"/>
        <v>1.0085539714867615</v>
      </c>
      <c r="AY422" s="4">
        <f t="shared" si="1379"/>
        <v>1.0046801872074882</v>
      </c>
      <c r="AZ422" s="4">
        <f t="shared" si="1380"/>
        <v>0.87507703142882287</v>
      </c>
      <c r="BA422" s="4">
        <f t="shared" si="1381"/>
        <v>0.93032717409730459</v>
      </c>
      <c r="BB422" s="10">
        <f t="shared" si="1382"/>
        <v>1.0360934182590233</v>
      </c>
      <c r="BC422" s="4">
        <f t="shared" si="1383"/>
        <v>0.21181262729124234</v>
      </c>
      <c r="BD422" s="4"/>
      <c r="BE422" s="4">
        <f t="shared" si="1384"/>
        <v>0.29580068668016546</v>
      </c>
      <c r="BF422" s="4">
        <f t="shared" si="1385"/>
        <v>0.23542973385319543</v>
      </c>
      <c r="BG422" s="10"/>
      <c r="BH422" s="4">
        <f t="shared" si="1386"/>
        <v>0.21001615508885299</v>
      </c>
      <c r="BI422" s="4"/>
      <c r="BJ422" s="4">
        <f t="shared" si="1387"/>
        <v>0.3380281690140845</v>
      </c>
      <c r="BK422" s="4">
        <f t="shared" si="1388"/>
        <v>0.2530612244897959</v>
      </c>
      <c r="BL422" s="10"/>
      <c r="BM422" s="35">
        <f t="shared" si="1389"/>
        <v>1.20295</v>
      </c>
    </row>
    <row r="423" spans="1:65" x14ac:dyDescent="0.2">
      <c r="A423" s="103" t="s">
        <v>460</v>
      </c>
      <c r="B423" s="119">
        <v>41901</v>
      </c>
      <c r="C423" s="25">
        <v>3.3410000000000002</v>
      </c>
      <c r="D423" s="25">
        <v>3.3713000000000002</v>
      </c>
      <c r="E423" s="25">
        <v>3.4295</v>
      </c>
      <c r="F423" s="25">
        <v>2.9634999999999998</v>
      </c>
      <c r="G423" s="30">
        <v>3.2585000000000002</v>
      </c>
      <c r="H423" s="25">
        <v>122.95</v>
      </c>
      <c r="I423" s="25">
        <v>123</v>
      </c>
      <c r="J423" s="25">
        <v>106.5</v>
      </c>
      <c r="K423" s="25">
        <v>100.4</v>
      </c>
      <c r="L423" s="30">
        <v>120.5</v>
      </c>
      <c r="M423" s="25">
        <v>52.25</v>
      </c>
      <c r="O423" s="25">
        <v>49</v>
      </c>
      <c r="P423" s="25">
        <v>48.7</v>
      </c>
      <c r="Q423" s="30">
        <v>55</v>
      </c>
      <c r="R423" s="25">
        <v>26</v>
      </c>
      <c r="S423" s="25" t="s">
        <v>15</v>
      </c>
      <c r="T423" s="25">
        <v>34.799999999999997</v>
      </c>
      <c r="U423" s="25">
        <v>26.4</v>
      </c>
      <c r="V423" s="30" t="s">
        <v>15</v>
      </c>
      <c r="W423" s="25">
        <v>1.8</v>
      </c>
      <c r="X423" s="25">
        <v>1.86</v>
      </c>
      <c r="Y423" s="25">
        <v>1.8</v>
      </c>
      <c r="Z423" s="25">
        <v>1.85</v>
      </c>
      <c r="AA423" s="30"/>
      <c r="AB423" s="34"/>
      <c r="AC423" s="25">
        <f t="shared" si="1360"/>
        <v>4.9999999999997158E-2</v>
      </c>
      <c r="AD423" s="25">
        <f t="shared" si="1361"/>
        <v>-16.450000000000003</v>
      </c>
      <c r="AE423" s="25">
        <f t="shared" si="1362"/>
        <v>-22.549999999999997</v>
      </c>
      <c r="AF423" s="30">
        <f t="shared" si="1363"/>
        <v>-2.4500000000000028</v>
      </c>
      <c r="AH423" s="25">
        <f t="shared" si="1364"/>
        <v>8.7999999999999972</v>
      </c>
      <c r="AI423" s="25">
        <f t="shared" si="1365"/>
        <v>0.39999999999999858</v>
      </c>
      <c r="AJ423" s="30"/>
      <c r="AK423" s="25">
        <f t="shared" si="1366"/>
        <v>6.0000000000000053E-2</v>
      </c>
      <c r="AL423" s="25">
        <f t="shared" si="1367"/>
        <v>0</v>
      </c>
      <c r="AM423" s="25">
        <f t="shared" si="1368"/>
        <v>5.0000000000000044E-2</v>
      </c>
      <c r="AN423" s="30"/>
      <c r="AO423" s="25">
        <f t="shared" si="1369"/>
        <v>3.0299999999999994E-2</v>
      </c>
      <c r="AP423" s="25">
        <f t="shared" si="1370"/>
        <v>8.8499999999999801E-2</v>
      </c>
      <c r="AQ423" s="25">
        <f t="shared" si="1371"/>
        <v>-0.37750000000000039</v>
      </c>
      <c r="AR423" s="30">
        <f t="shared" si="1372"/>
        <v>-8.2500000000000018E-2</v>
      </c>
      <c r="AS423" s="25">
        <f t="shared" si="1373"/>
        <v>5.9660714285714289E-2</v>
      </c>
      <c r="AT423" s="25">
        <f t="shared" si="1374"/>
        <v>6.0201785714285715E-2</v>
      </c>
      <c r="AU423" s="25">
        <f t="shared" si="1375"/>
        <v>6.1241071428571429E-2</v>
      </c>
      <c r="AV423" s="25">
        <f t="shared" si="1376"/>
        <v>5.2919642857142853E-2</v>
      </c>
      <c r="AW423" s="30">
        <f t="shared" si="1377"/>
        <v>5.8187500000000003E-2</v>
      </c>
      <c r="AX423" s="4">
        <f t="shared" si="1378"/>
        <v>1.0304100568692007</v>
      </c>
      <c r="AY423" s="4">
        <f t="shared" si="1379"/>
        <v>1.0215643816925222</v>
      </c>
      <c r="AZ423" s="4">
        <f t="shared" si="1380"/>
        <v>0.86951450648782613</v>
      </c>
      <c r="BA423" s="4">
        <f t="shared" si="1381"/>
        <v>0.94860806478825721</v>
      </c>
      <c r="BB423" s="10">
        <f t="shared" si="1382"/>
        <v>1.0354457572502684</v>
      </c>
      <c r="BC423" s="4">
        <f t="shared" si="1383"/>
        <v>0.21789883268482488</v>
      </c>
      <c r="BD423" s="4"/>
      <c r="BE423" s="4">
        <f t="shared" si="1384"/>
        <v>0.28412305000728966</v>
      </c>
      <c r="BF423" s="4">
        <f t="shared" si="1385"/>
        <v>0.24943478994432261</v>
      </c>
      <c r="BG423" s="10"/>
      <c r="BH423" s="4">
        <f t="shared" si="1386"/>
        <v>0.21146807645384302</v>
      </c>
      <c r="BI423" s="4"/>
      <c r="BJ423" s="4">
        <f t="shared" si="1387"/>
        <v>0.32676056338028164</v>
      </c>
      <c r="BK423" s="4">
        <f t="shared" si="1388"/>
        <v>0.26294820717131473</v>
      </c>
      <c r="BL423" s="10"/>
      <c r="BM423" s="35">
        <f t="shared" si="1389"/>
        <v>1.1693499999999999</v>
      </c>
    </row>
    <row r="424" spans="1:65" x14ac:dyDescent="0.2">
      <c r="A424" s="103" t="s">
        <v>461</v>
      </c>
      <c r="B424" s="119">
        <v>41908</v>
      </c>
      <c r="C424" s="25">
        <v>3.1885500000000002</v>
      </c>
      <c r="D424" s="25">
        <v>3.1655000000000002</v>
      </c>
      <c r="E424" s="25">
        <v>3.2675000000000001</v>
      </c>
      <c r="F424" s="25">
        <v>2.8485</v>
      </c>
      <c r="G424" s="30">
        <v>3.1345000000000001</v>
      </c>
      <c r="H424" s="25">
        <v>118.9</v>
      </c>
      <c r="I424" s="25">
        <v>113.7</v>
      </c>
      <c r="J424" s="25">
        <v>106.5</v>
      </c>
      <c r="K424" s="25">
        <v>98.25</v>
      </c>
      <c r="L424" s="30">
        <v>116</v>
      </c>
      <c r="M424" s="25">
        <v>51.25</v>
      </c>
      <c r="O424" s="25">
        <v>49</v>
      </c>
      <c r="P424" s="25">
        <v>48.3</v>
      </c>
      <c r="Q424" s="30">
        <v>52.2</v>
      </c>
      <c r="R424" s="25">
        <v>26.3</v>
      </c>
      <c r="S424" s="25" t="s">
        <v>15</v>
      </c>
      <c r="T424" s="25">
        <v>37.4</v>
      </c>
      <c r="U424" s="25">
        <v>27</v>
      </c>
      <c r="V424" s="30" t="s">
        <v>15</v>
      </c>
      <c r="W424" s="25">
        <v>1.58</v>
      </c>
      <c r="X424" s="25">
        <v>1.67</v>
      </c>
      <c r="Y424" s="25">
        <v>1.58</v>
      </c>
      <c r="Z424" s="25">
        <v>1.6</v>
      </c>
      <c r="AA424" s="30"/>
      <c r="AB424" s="34"/>
      <c r="AC424" s="25">
        <f t="shared" si="1360"/>
        <v>-5.2000000000000028</v>
      </c>
      <c r="AD424" s="25">
        <f t="shared" si="1361"/>
        <v>-12.400000000000006</v>
      </c>
      <c r="AE424" s="25">
        <f t="shared" si="1362"/>
        <v>-20.650000000000006</v>
      </c>
      <c r="AF424" s="30">
        <f t="shared" si="1363"/>
        <v>-2.9000000000000057</v>
      </c>
      <c r="AH424" s="25">
        <f t="shared" si="1364"/>
        <v>11.099999999999998</v>
      </c>
      <c r="AI424" s="25">
        <f t="shared" si="1365"/>
        <v>0.69999999999999929</v>
      </c>
      <c r="AJ424" s="30"/>
      <c r="AK424" s="25">
        <f t="shared" si="1366"/>
        <v>8.9999999999999858E-2</v>
      </c>
      <c r="AL424" s="25">
        <f t="shared" si="1367"/>
        <v>0</v>
      </c>
      <c r="AM424" s="25">
        <f t="shared" si="1368"/>
        <v>2.0000000000000018E-2</v>
      </c>
      <c r="AN424" s="30"/>
      <c r="AO424" s="25">
        <f t="shared" si="1369"/>
        <v>-2.3050000000000015E-2</v>
      </c>
      <c r="AP424" s="25">
        <f t="shared" si="1370"/>
        <v>7.8949999999999854E-2</v>
      </c>
      <c r="AQ424" s="25">
        <f t="shared" si="1371"/>
        <v>-0.34005000000000019</v>
      </c>
      <c r="AR424" s="30">
        <f t="shared" si="1372"/>
        <v>-5.4050000000000153E-2</v>
      </c>
      <c r="AS424" s="25">
        <f t="shared" si="1373"/>
        <v>5.6938392857142861E-2</v>
      </c>
      <c r="AT424" s="25">
        <f t="shared" si="1374"/>
        <v>5.6526785714285717E-2</v>
      </c>
      <c r="AU424" s="25">
        <f t="shared" si="1375"/>
        <v>5.8348214285714288E-2</v>
      </c>
      <c r="AV424" s="25">
        <f t="shared" si="1376"/>
        <v>5.0866071428571427E-2</v>
      </c>
      <c r="AW424" s="30">
        <f t="shared" si="1377"/>
        <v>5.5973214285714286E-2</v>
      </c>
      <c r="AX424" s="4">
        <f t="shared" si="1378"/>
        <v>1.0441109595270577</v>
      </c>
      <c r="AY424" s="4">
        <f t="shared" si="1379"/>
        <v>1.0057178960669722</v>
      </c>
      <c r="AZ424" s="4">
        <f t="shared" si="1380"/>
        <v>0.91262433052792646</v>
      </c>
      <c r="BA424" s="4">
        <f t="shared" si="1381"/>
        <v>0.96577145866245395</v>
      </c>
      <c r="BB424" s="10">
        <f t="shared" si="1382"/>
        <v>1.0362099218376137</v>
      </c>
      <c r="BC424" s="4">
        <f t="shared" si="1383"/>
        <v>0.23095137288109013</v>
      </c>
      <c r="BD424" s="4"/>
      <c r="BE424" s="4">
        <f t="shared" si="1384"/>
        <v>0.32048967100229531</v>
      </c>
      <c r="BF424" s="4">
        <f t="shared" si="1385"/>
        <v>0.26540284360189575</v>
      </c>
      <c r="BG424" s="10"/>
      <c r="BH424" s="4">
        <f t="shared" si="1386"/>
        <v>0.22119428090832632</v>
      </c>
      <c r="BI424" s="4"/>
      <c r="BJ424" s="4">
        <f t="shared" si="1387"/>
        <v>0.35117370892018779</v>
      </c>
      <c r="BK424" s="4">
        <f t="shared" si="1388"/>
        <v>0.27480916030534353</v>
      </c>
      <c r="BL424" s="10"/>
      <c r="BM424" s="35">
        <f t="shared" si="1389"/>
        <v>1.1159924999999999</v>
      </c>
    </row>
    <row r="425" spans="1:65" x14ac:dyDescent="0.2">
      <c r="A425" s="65" t="s">
        <v>462</v>
      </c>
      <c r="B425" s="119">
        <v>41915</v>
      </c>
      <c r="C425" s="25">
        <v>3.1469999999999998</v>
      </c>
      <c r="D425" s="25">
        <v>3.0659999999999998</v>
      </c>
      <c r="E425" s="25">
        <v>3.2290000000000001</v>
      </c>
      <c r="F425" s="25">
        <v>2.8</v>
      </c>
      <c r="G425" s="30">
        <v>3.032</v>
      </c>
      <c r="H425" s="25">
        <v>114.95</v>
      </c>
      <c r="I425" s="25">
        <v>104</v>
      </c>
      <c r="J425" s="25">
        <v>105.3</v>
      </c>
      <c r="K425" s="25">
        <v>98.15</v>
      </c>
      <c r="L425" s="30">
        <v>115</v>
      </c>
      <c r="M425" s="25">
        <v>50.75</v>
      </c>
      <c r="O425" s="25">
        <v>49</v>
      </c>
      <c r="P425" s="25">
        <v>48.6</v>
      </c>
      <c r="Q425" s="30">
        <v>51.1</v>
      </c>
      <c r="R425" s="25">
        <v>27.6</v>
      </c>
      <c r="S425" s="25" t="s">
        <v>15</v>
      </c>
      <c r="T425" s="25">
        <v>40</v>
      </c>
      <c r="U425" s="25">
        <v>25.7</v>
      </c>
      <c r="V425" s="30" t="s">
        <v>15</v>
      </c>
      <c r="W425" s="25">
        <v>1.5</v>
      </c>
      <c r="X425" s="25">
        <v>1.58</v>
      </c>
      <c r="Y425" s="25">
        <v>1.49</v>
      </c>
      <c r="Z425" s="25">
        <v>1.5</v>
      </c>
      <c r="AA425" s="30"/>
      <c r="AB425" s="34"/>
      <c r="AC425" s="25">
        <f t="shared" si="1360"/>
        <v>-10.950000000000003</v>
      </c>
      <c r="AD425" s="25">
        <f t="shared" si="1361"/>
        <v>-9.6500000000000057</v>
      </c>
      <c r="AE425" s="25">
        <f t="shared" si="1362"/>
        <v>-16.799999999999997</v>
      </c>
      <c r="AF425" s="30">
        <f t="shared" si="1363"/>
        <v>4.9999999999997158E-2</v>
      </c>
      <c r="AH425" s="25">
        <f t="shared" si="1364"/>
        <v>12.399999999999999</v>
      </c>
      <c r="AI425" s="25">
        <f t="shared" si="1365"/>
        <v>-1.9000000000000021</v>
      </c>
      <c r="AJ425" s="30"/>
      <c r="AK425" s="25">
        <f t="shared" si="1366"/>
        <v>8.0000000000000071E-2</v>
      </c>
      <c r="AL425" s="25">
        <f t="shared" si="1367"/>
        <v>-1.0000000000000009E-2</v>
      </c>
      <c r="AM425" s="25">
        <f t="shared" si="1368"/>
        <v>0</v>
      </c>
      <c r="AN425" s="30"/>
      <c r="AO425" s="25">
        <f t="shared" si="1369"/>
        <v>-8.0999999999999961E-2</v>
      </c>
      <c r="AP425" s="25">
        <f t="shared" si="1370"/>
        <v>8.2000000000000295E-2</v>
      </c>
      <c r="AQ425" s="25">
        <f t="shared" si="1371"/>
        <v>-0.34699999999999998</v>
      </c>
      <c r="AR425" s="30">
        <f t="shared" si="1372"/>
        <v>-0.11499999999999977</v>
      </c>
      <c r="AS425" s="25">
        <f t="shared" si="1373"/>
        <v>5.6196428571428571E-2</v>
      </c>
      <c r="AT425" s="25">
        <f t="shared" si="1374"/>
        <v>5.475E-2</v>
      </c>
      <c r="AU425" s="25">
        <f t="shared" si="1375"/>
        <v>5.7660714285714287E-2</v>
      </c>
      <c r="AV425" s="25">
        <f t="shared" si="1376"/>
        <v>4.9999999999999996E-2</v>
      </c>
      <c r="AW425" s="30">
        <f t="shared" si="1377"/>
        <v>5.4142857142857145E-2</v>
      </c>
      <c r="AX425" s="4">
        <f t="shared" si="1378"/>
        <v>1.0227518271369558</v>
      </c>
      <c r="AY425" s="4">
        <f t="shared" si="1379"/>
        <v>0.94977168949771684</v>
      </c>
      <c r="AZ425" s="4">
        <f t="shared" si="1380"/>
        <v>0.91310003096934023</v>
      </c>
      <c r="BA425" s="4">
        <f t="shared" si="1381"/>
        <v>0.98150000000000004</v>
      </c>
      <c r="BB425" s="10">
        <f t="shared" si="1382"/>
        <v>1.0620052770448549</v>
      </c>
      <c r="BC425" s="4">
        <f t="shared" si="1383"/>
        <v>0.24556720686367972</v>
      </c>
      <c r="BD425" s="4"/>
      <c r="BE425" s="4">
        <f t="shared" si="1384"/>
        <v>0.34685661195416539</v>
      </c>
      <c r="BF425" s="4">
        <f t="shared" si="1385"/>
        <v>0.25700000000000001</v>
      </c>
      <c r="BG425" s="10"/>
      <c r="BH425" s="4">
        <f t="shared" si="1386"/>
        <v>0.24010439321444108</v>
      </c>
      <c r="BI425" s="4"/>
      <c r="BJ425" s="4">
        <f t="shared" si="1387"/>
        <v>0.37986704653371323</v>
      </c>
      <c r="BK425" s="4">
        <f t="shared" si="1388"/>
        <v>0.26184411614875192</v>
      </c>
      <c r="BL425" s="10"/>
      <c r="BM425" s="35">
        <f t="shared" si="1389"/>
        <v>1.1014499999999998</v>
      </c>
    </row>
    <row r="426" spans="1:65" x14ac:dyDescent="0.2">
      <c r="A426" s="65" t="s">
        <v>463</v>
      </c>
      <c r="B426" s="119">
        <v>41922</v>
      </c>
      <c r="C426" s="25">
        <v>3.2035</v>
      </c>
      <c r="D426" s="25">
        <v>3.1724999999999999</v>
      </c>
      <c r="E426" s="25">
        <v>3.3574999999999999</v>
      </c>
      <c r="F426" s="25">
        <v>2.9255</v>
      </c>
      <c r="G426" s="30">
        <v>3.1475</v>
      </c>
      <c r="H426" s="25">
        <v>107.3</v>
      </c>
      <c r="I426" s="25">
        <v>91.5</v>
      </c>
      <c r="J426" s="25">
        <v>105</v>
      </c>
      <c r="K426" s="25">
        <v>94.45</v>
      </c>
      <c r="L426" s="30">
        <v>101</v>
      </c>
      <c r="M426" s="25">
        <v>48.75</v>
      </c>
      <c r="O426" s="25">
        <v>49</v>
      </c>
      <c r="P426" s="25">
        <v>47.5</v>
      </c>
      <c r="Q426" s="30">
        <v>45</v>
      </c>
      <c r="R426" s="25">
        <v>27.9</v>
      </c>
      <c r="S426" s="25" t="s">
        <v>15</v>
      </c>
      <c r="T426" s="25">
        <v>39.5</v>
      </c>
      <c r="U426" s="25">
        <v>26.5</v>
      </c>
      <c r="V426" s="30" t="s">
        <v>15</v>
      </c>
      <c r="W426" s="25">
        <v>1.48</v>
      </c>
      <c r="X426" s="25">
        <v>1.52</v>
      </c>
      <c r="Y426" s="25">
        <v>1.46</v>
      </c>
      <c r="Z426" s="25">
        <v>1.46</v>
      </c>
      <c r="AA426" s="30"/>
      <c r="AB426" s="34"/>
      <c r="AC426" s="25">
        <f t="shared" si="1360"/>
        <v>-15.799999999999997</v>
      </c>
      <c r="AD426" s="25">
        <f t="shared" si="1361"/>
        <v>-2.2999999999999972</v>
      </c>
      <c r="AE426" s="25">
        <f t="shared" si="1362"/>
        <v>-12.849999999999994</v>
      </c>
      <c r="AF426" s="30">
        <f t="shared" si="1363"/>
        <v>-6.2999999999999972</v>
      </c>
      <c r="AH426" s="25">
        <f t="shared" si="1364"/>
        <v>11.600000000000001</v>
      </c>
      <c r="AI426" s="25">
        <f t="shared" si="1365"/>
        <v>-1.3999999999999986</v>
      </c>
      <c r="AJ426" s="30"/>
      <c r="AK426" s="25">
        <f>X426-W426</f>
        <v>4.0000000000000036E-2</v>
      </c>
      <c r="AL426" s="25">
        <f t="shared" si="1367"/>
        <v>-2.0000000000000018E-2</v>
      </c>
      <c r="AM426" s="25">
        <f t="shared" si="1368"/>
        <v>-2.0000000000000018E-2</v>
      </c>
      <c r="AN426" s="30"/>
      <c r="AO426" s="25">
        <f t="shared" si="1369"/>
        <v>-3.1000000000000139E-2</v>
      </c>
      <c r="AP426" s="25">
        <f t="shared" si="1370"/>
        <v>0.15399999999999991</v>
      </c>
      <c r="AQ426" s="25">
        <f t="shared" si="1371"/>
        <v>-0.27800000000000002</v>
      </c>
      <c r="AR426" s="30">
        <f t="shared" si="1372"/>
        <v>-5.600000000000005E-2</v>
      </c>
      <c r="AS426" s="25">
        <f t="shared" si="1373"/>
        <v>5.7205357142857141E-2</v>
      </c>
      <c r="AT426" s="25">
        <f t="shared" si="1374"/>
        <v>5.665178571428571E-2</v>
      </c>
      <c r="AU426" s="25">
        <f t="shared" si="1375"/>
        <v>5.9955357142857144E-2</v>
      </c>
      <c r="AV426" s="25">
        <f t="shared" si="1376"/>
        <v>5.2241071428571428E-2</v>
      </c>
      <c r="AW426" s="30">
        <f t="shared" si="1377"/>
        <v>5.620535714285714E-2</v>
      </c>
      <c r="AX426" s="4">
        <f t="shared" si="1378"/>
        <v>0.93784922740752297</v>
      </c>
      <c r="AY426" s="4">
        <f t="shared" si="1379"/>
        <v>0.80756501182033102</v>
      </c>
      <c r="AZ426" s="4">
        <f t="shared" si="1380"/>
        <v>0.87565152643335809</v>
      </c>
      <c r="BA426" s="4">
        <f t="shared" si="1381"/>
        <v>0.90398222526063932</v>
      </c>
      <c r="BB426" s="10">
        <f t="shared" si="1382"/>
        <v>0.89849086576648141</v>
      </c>
      <c r="BC426" s="4">
        <f t="shared" si="1383"/>
        <v>0.24385828000624316</v>
      </c>
      <c r="BD426" s="4"/>
      <c r="BE426" s="4">
        <f t="shared" si="1384"/>
        <v>0.32941176470588235</v>
      </c>
      <c r="BF426" s="4">
        <f t="shared" si="1385"/>
        <v>0.25363185780208508</v>
      </c>
      <c r="BG426" s="10"/>
      <c r="BH426" s="4">
        <f t="shared" si="1386"/>
        <v>0.26001863932898417</v>
      </c>
      <c r="BI426" s="4"/>
      <c r="BJ426" s="4">
        <f t="shared" si="1387"/>
        <v>0.37619047619047619</v>
      </c>
      <c r="BK426" s="4">
        <f t="shared" si="1388"/>
        <v>0.28057173107464267</v>
      </c>
      <c r="BL426" s="10"/>
      <c r="BM426" s="35">
        <f t="shared" si="1389"/>
        <v>1.1212249999999999</v>
      </c>
    </row>
    <row r="427" spans="1:65" x14ac:dyDescent="0.2">
      <c r="A427" s="65" t="s">
        <v>464</v>
      </c>
      <c r="B427" s="119">
        <v>41929</v>
      </c>
      <c r="C427" s="25">
        <v>3.2824999999999998</v>
      </c>
      <c r="D427" s="25">
        <v>3.2282999999999999</v>
      </c>
      <c r="E427" s="25">
        <v>3.31</v>
      </c>
      <c r="F427" s="25">
        <v>2.9167000000000001</v>
      </c>
      <c r="G427" s="30">
        <v>3.1966999999999999</v>
      </c>
      <c r="H427" s="25">
        <v>100.065</v>
      </c>
      <c r="I427" s="25">
        <v>93.83</v>
      </c>
      <c r="J427" s="25">
        <v>111.75</v>
      </c>
      <c r="K427" s="25">
        <v>94.42</v>
      </c>
      <c r="L427" s="30">
        <v>95</v>
      </c>
      <c r="M427" s="25">
        <v>48.125</v>
      </c>
      <c r="N427" s="25" t="s">
        <v>15</v>
      </c>
      <c r="O427" s="25">
        <v>51.5</v>
      </c>
      <c r="P427" s="25">
        <v>49.25</v>
      </c>
      <c r="Q427" s="30">
        <v>42.5</v>
      </c>
      <c r="R427" s="25">
        <v>27.13</v>
      </c>
      <c r="S427" s="25" t="s">
        <v>15</v>
      </c>
      <c r="T427" s="25">
        <v>40</v>
      </c>
      <c r="U427" s="25">
        <v>26.5</v>
      </c>
      <c r="V427" s="30" t="s">
        <v>15</v>
      </c>
      <c r="W427" s="25">
        <v>1.5</v>
      </c>
      <c r="X427" s="25">
        <v>1.58</v>
      </c>
      <c r="Y427" s="25">
        <v>1.49</v>
      </c>
      <c r="Z427" s="25">
        <v>1.47</v>
      </c>
      <c r="AA427" s="30" t="s">
        <v>15</v>
      </c>
      <c r="AB427" s="34"/>
      <c r="AC427" s="25">
        <f t="shared" si="1360"/>
        <v>-6.2349999999999994</v>
      </c>
      <c r="AD427" s="25">
        <f t="shared" si="1361"/>
        <v>11.685000000000002</v>
      </c>
      <c r="AE427" s="25">
        <f t="shared" si="1362"/>
        <v>-5.644999999999996</v>
      </c>
      <c r="AF427" s="30">
        <f t="shared" si="1363"/>
        <v>-5.0649999999999977</v>
      </c>
      <c r="AH427" s="25">
        <f t="shared" si="1364"/>
        <v>12.870000000000001</v>
      </c>
      <c r="AI427" s="25">
        <f t="shared" si="1365"/>
        <v>-0.62999999999999901</v>
      </c>
      <c r="AJ427" s="30"/>
      <c r="AK427" s="25">
        <f t="shared" ref="AK427:AK432" si="1391">X427-W427</f>
        <v>8.0000000000000071E-2</v>
      </c>
      <c r="AL427" s="25">
        <f t="shared" si="1367"/>
        <v>-1.0000000000000009E-2</v>
      </c>
      <c r="AM427" s="25">
        <f t="shared" si="1368"/>
        <v>-3.0000000000000027E-2</v>
      </c>
      <c r="AN427" s="30"/>
      <c r="AO427" s="25">
        <f t="shared" si="1369"/>
        <v>-5.4199999999999804E-2</v>
      </c>
      <c r="AP427" s="25">
        <f t="shared" si="1370"/>
        <v>2.7500000000000302E-2</v>
      </c>
      <c r="AQ427" s="25">
        <f t="shared" si="1371"/>
        <v>-0.36579999999999968</v>
      </c>
      <c r="AR427" s="30">
        <f t="shared" si="1372"/>
        <v>-8.5799999999999876E-2</v>
      </c>
      <c r="AS427" s="25">
        <f t="shared" si="1373"/>
        <v>5.8616071428571427E-2</v>
      </c>
      <c r="AT427" s="25">
        <f t="shared" si="1374"/>
        <v>5.7648214285714282E-2</v>
      </c>
      <c r="AU427" s="25">
        <f t="shared" si="1375"/>
        <v>5.9107142857142858E-2</v>
      </c>
      <c r="AV427" s="25">
        <f t="shared" si="1376"/>
        <v>5.2083928571428573E-2</v>
      </c>
      <c r="AW427" s="30">
        <f t="shared" si="1377"/>
        <v>5.708392857142857E-2</v>
      </c>
      <c r="AX427" s="4">
        <f t="shared" si="1378"/>
        <v>0.85356283320639759</v>
      </c>
      <c r="AY427" s="4">
        <f t="shared" si="1379"/>
        <v>0.81381532075705487</v>
      </c>
      <c r="AZ427" s="4">
        <f t="shared" si="1380"/>
        <v>0.94531722054380662</v>
      </c>
      <c r="BA427" s="4">
        <f t="shared" si="1381"/>
        <v>0.90642164089553268</v>
      </c>
      <c r="BB427" s="10">
        <f t="shared" si="1382"/>
        <v>0.8321081114899741</v>
      </c>
      <c r="BC427" s="4">
        <f t="shared" si="1383"/>
        <v>0.23142117288651942</v>
      </c>
      <c r="BD427" s="4"/>
      <c r="BE427" s="4">
        <f t="shared" si="1384"/>
        <v>0.33836858006042297</v>
      </c>
      <c r="BF427" s="4">
        <f t="shared" si="1385"/>
        <v>0.25439709260465593</v>
      </c>
      <c r="BG427" s="10"/>
      <c r="BH427" s="4">
        <f t="shared" si="1386"/>
        <v>0.27112376954979261</v>
      </c>
      <c r="BI427" s="4"/>
      <c r="BJ427" s="4">
        <f t="shared" si="1387"/>
        <v>0.35794183445190159</v>
      </c>
      <c r="BK427" s="4">
        <f t="shared" si="1388"/>
        <v>0.28066087693285319</v>
      </c>
      <c r="BL427" s="10"/>
      <c r="BM427" s="35">
        <f t="shared" si="1389"/>
        <v>1.1488749999999999</v>
      </c>
    </row>
    <row r="428" spans="1:65" x14ac:dyDescent="0.2">
      <c r="A428" s="120" t="s">
        <v>465</v>
      </c>
      <c r="B428" s="119">
        <v>41936</v>
      </c>
      <c r="C428" s="25">
        <v>3.2519999999999998</v>
      </c>
      <c r="D428" s="25">
        <v>3.2549999999999999</v>
      </c>
      <c r="E428" s="25">
        <v>3.3050000000000002</v>
      </c>
      <c r="F428" s="25">
        <v>2.899</v>
      </c>
      <c r="G428" s="30">
        <v>3.226</v>
      </c>
      <c r="H428" s="25">
        <v>96.5</v>
      </c>
      <c r="I428" s="25">
        <v>92.5</v>
      </c>
      <c r="J428" s="25">
        <v>105.85</v>
      </c>
      <c r="K428" s="25">
        <v>93.6</v>
      </c>
      <c r="L428" s="30">
        <v>95</v>
      </c>
      <c r="M428" s="25">
        <v>43.25</v>
      </c>
      <c r="O428" s="25">
        <v>54.3</v>
      </c>
      <c r="P428" s="25">
        <v>48.8</v>
      </c>
      <c r="Q428" s="30">
        <v>42.5</v>
      </c>
      <c r="R428" s="25">
        <v>26</v>
      </c>
      <c r="S428" s="25" t="s">
        <v>15</v>
      </c>
      <c r="T428" s="25">
        <v>42.2</v>
      </c>
      <c r="U428" s="25">
        <v>25</v>
      </c>
      <c r="V428" s="30" t="s">
        <v>15</v>
      </c>
      <c r="W428" s="25">
        <v>1.58</v>
      </c>
      <c r="X428" s="25">
        <v>1.71</v>
      </c>
      <c r="Y428" s="25">
        <v>1.59</v>
      </c>
      <c r="Z428" s="25">
        <v>1.57</v>
      </c>
      <c r="AA428" s="30" t="s">
        <v>15</v>
      </c>
      <c r="AB428" s="34"/>
      <c r="AC428" s="25">
        <f t="shared" ref="AC428:AC432" si="1392">I428-H428</f>
        <v>-4</v>
      </c>
      <c r="AD428" s="25">
        <f t="shared" ref="AD428:AD432" si="1393">J428-H428</f>
        <v>9.3499999999999943</v>
      </c>
      <c r="AE428" s="25">
        <f t="shared" ref="AE428:AE432" si="1394">K428-$H428</f>
        <v>-2.9000000000000057</v>
      </c>
      <c r="AF428" s="30">
        <f t="shared" ref="AF428:AF432" si="1395">L428-$H428</f>
        <v>-1.5</v>
      </c>
      <c r="AH428" s="25">
        <f t="shared" ref="AH428:AH432" si="1396">T428-R428</f>
        <v>16.200000000000003</v>
      </c>
      <c r="AI428" s="25">
        <f t="shared" ref="AI428:AI432" si="1397">U428-R428</f>
        <v>-1</v>
      </c>
      <c r="AJ428" s="30"/>
      <c r="AK428" s="25">
        <f t="shared" si="1391"/>
        <v>0.12999999999999989</v>
      </c>
      <c r="AL428" s="25">
        <f t="shared" ref="AL428:AL432" si="1398">Y428-W428</f>
        <v>1.0000000000000009E-2</v>
      </c>
      <c r="AM428" s="25">
        <f t="shared" ref="AM428:AM432" si="1399">Z428-W428</f>
        <v>-1.0000000000000009E-2</v>
      </c>
      <c r="AN428" s="30"/>
      <c r="AO428" s="25">
        <f t="shared" ref="AO428:AO432" si="1400">D428-$C428</f>
        <v>3.0000000000001137E-3</v>
      </c>
      <c r="AP428" s="25">
        <f t="shared" ref="AP428:AP432" si="1401">E428-$C428</f>
        <v>5.300000000000038E-2</v>
      </c>
      <c r="AQ428" s="25">
        <f t="shared" ref="AQ428:AQ432" si="1402">F428-$C428</f>
        <v>-0.35299999999999976</v>
      </c>
      <c r="AR428" s="30">
        <f t="shared" ref="AR428:AR432" si="1403">G428-$C428</f>
        <v>-2.5999999999999801E-2</v>
      </c>
      <c r="AS428" s="25">
        <f t="shared" ref="AS428:AS432" si="1404">C428/56</f>
        <v>5.8071428571428566E-2</v>
      </c>
      <c r="AT428" s="25">
        <f t="shared" ref="AT428:AT432" si="1405">D428/56</f>
        <v>5.8124999999999996E-2</v>
      </c>
      <c r="AU428" s="25">
        <f t="shared" ref="AU428:AU432" si="1406">E428/56</f>
        <v>5.9017857142857143E-2</v>
      </c>
      <c r="AV428" s="25">
        <f t="shared" ref="AV428:AV432" si="1407">F428/56</f>
        <v>5.1767857142857143E-2</v>
      </c>
      <c r="AW428" s="30">
        <f t="shared" ref="AW428:AW432" si="1408">G428/56</f>
        <v>5.7607142857142857E-2</v>
      </c>
      <c r="AX428" s="4">
        <f t="shared" ref="AX428:AX432" si="1409">(H428/2000)/AS428</f>
        <v>0.8308733087330874</v>
      </c>
      <c r="AY428" s="4">
        <f t="shared" ref="AY428:AY432" si="1410">(I428/2000)/AT428</f>
        <v>0.79569892473118287</v>
      </c>
      <c r="AZ428" s="4">
        <f t="shared" ref="AZ428:AZ432" si="1411">(J428/2000)/AU428</f>
        <v>0.89676248108925871</v>
      </c>
      <c r="BA428" s="4">
        <f t="shared" ref="BA428:BA432" si="1412">(K428/2000)/AV428</f>
        <v>0.90403587443946176</v>
      </c>
      <c r="BB428" s="10">
        <f t="shared" ref="BB428:BB432" si="1413">(L428/2000)/AW428</f>
        <v>0.82455052696838194</v>
      </c>
      <c r="BC428" s="4">
        <f t="shared" ref="BC428:BC432" si="1414">(R428/2000)/AS428</f>
        <v>0.22386223862238624</v>
      </c>
      <c r="BD428" s="4"/>
      <c r="BE428" s="4">
        <f t="shared" ref="BE428:BE432" si="1415">(T428/2000)/AU428</f>
        <v>0.3575189107413011</v>
      </c>
      <c r="BF428" s="4">
        <f t="shared" ref="BF428:BF432" si="1416">(U428/2000)/AV428</f>
        <v>0.24146257330113832</v>
      </c>
      <c r="BG428" s="10"/>
      <c r="BH428" s="4">
        <f t="shared" ref="BH428:BH432" si="1417">R428/H428</f>
        <v>0.26943005181347152</v>
      </c>
      <c r="BI428" s="4"/>
      <c r="BJ428" s="4">
        <f t="shared" ref="BJ428:BJ432" si="1418">T428/J428</f>
        <v>0.39867737364194622</v>
      </c>
      <c r="BK428" s="4">
        <f t="shared" ref="BK428:BK432" si="1419">U428/K428</f>
        <v>0.26709401709401709</v>
      </c>
      <c r="BL428" s="10"/>
      <c r="BM428" s="35">
        <f t="shared" ref="BM428:BM432" si="1420">C428*0.35</f>
        <v>1.1381999999999999</v>
      </c>
    </row>
    <row r="429" spans="1:65" x14ac:dyDescent="0.2">
      <c r="A429" s="120" t="s">
        <v>466</v>
      </c>
      <c r="B429" s="119">
        <v>41943</v>
      </c>
      <c r="C429" s="25">
        <v>3.3935</v>
      </c>
      <c r="D429" s="25">
        <v>3.4695</v>
      </c>
      <c r="E429" s="25">
        <v>3.3925000000000001</v>
      </c>
      <c r="F429" s="25">
        <v>3.0434999999999999</v>
      </c>
      <c r="G429" s="30">
        <v>3.4045000000000001</v>
      </c>
      <c r="H429" s="25">
        <v>100.4</v>
      </c>
      <c r="I429" s="25">
        <v>100.9</v>
      </c>
      <c r="J429" s="25">
        <v>111.8</v>
      </c>
      <c r="K429" s="25">
        <v>95.6</v>
      </c>
      <c r="L429" s="30">
        <v>97</v>
      </c>
      <c r="M429" s="25">
        <v>44.6</v>
      </c>
      <c r="O429" s="25">
        <v>55</v>
      </c>
      <c r="P429" s="25">
        <v>51</v>
      </c>
      <c r="Q429" s="30">
        <v>42.5</v>
      </c>
      <c r="R429" s="25">
        <v>27.2</v>
      </c>
      <c r="S429" s="25" t="s">
        <v>15</v>
      </c>
      <c r="T429" s="25">
        <v>43</v>
      </c>
      <c r="U429" s="25">
        <v>24.6</v>
      </c>
      <c r="V429" s="30" t="s">
        <v>15</v>
      </c>
      <c r="W429" s="25">
        <v>1.73</v>
      </c>
      <c r="X429" s="25">
        <v>1.83</v>
      </c>
      <c r="Y429" s="25">
        <v>1.73</v>
      </c>
      <c r="Z429" s="25">
        <v>1.64</v>
      </c>
      <c r="AA429" s="30" t="s">
        <v>15</v>
      </c>
      <c r="AB429" s="34"/>
      <c r="AC429" s="25">
        <f t="shared" si="1392"/>
        <v>0.5</v>
      </c>
      <c r="AD429" s="25">
        <f t="shared" si="1393"/>
        <v>11.399999999999991</v>
      </c>
      <c r="AE429" s="25">
        <f t="shared" si="1394"/>
        <v>-4.8000000000000114</v>
      </c>
      <c r="AF429" s="30">
        <f t="shared" si="1395"/>
        <v>-3.4000000000000057</v>
      </c>
      <c r="AH429" s="25">
        <f t="shared" si="1396"/>
        <v>15.8</v>
      </c>
      <c r="AI429" s="25">
        <f t="shared" si="1397"/>
        <v>-2.5999999999999979</v>
      </c>
      <c r="AJ429" s="30"/>
      <c r="AK429" s="25">
        <f t="shared" si="1391"/>
        <v>0.10000000000000009</v>
      </c>
      <c r="AL429" s="25">
        <f t="shared" si="1398"/>
        <v>0</v>
      </c>
      <c r="AM429" s="25">
        <f t="shared" si="1399"/>
        <v>-9.000000000000008E-2</v>
      </c>
      <c r="AN429" s="30"/>
      <c r="AO429" s="25">
        <f t="shared" si="1400"/>
        <v>7.6000000000000068E-2</v>
      </c>
      <c r="AP429" s="25">
        <f t="shared" si="1401"/>
        <v>-9.9999999999988987E-4</v>
      </c>
      <c r="AQ429" s="25">
        <f t="shared" si="1402"/>
        <v>-0.35000000000000009</v>
      </c>
      <c r="AR429" s="30">
        <f t="shared" si="1403"/>
        <v>1.1000000000000121E-2</v>
      </c>
      <c r="AS429" s="25">
        <f t="shared" si="1404"/>
        <v>6.0598214285714283E-2</v>
      </c>
      <c r="AT429" s="25">
        <f t="shared" si="1405"/>
        <v>6.1955357142857145E-2</v>
      </c>
      <c r="AU429" s="25">
        <f t="shared" si="1406"/>
        <v>6.0580357142857144E-2</v>
      </c>
      <c r="AV429" s="25">
        <f t="shared" si="1407"/>
        <v>5.4348214285714284E-2</v>
      </c>
      <c r="AW429" s="30">
        <f t="shared" si="1408"/>
        <v>6.079464285714286E-2</v>
      </c>
      <c r="AX429" s="4">
        <f t="shared" si="1409"/>
        <v>0.82840724915279218</v>
      </c>
      <c r="AY429" s="4">
        <f t="shared" si="1410"/>
        <v>0.81429600807032709</v>
      </c>
      <c r="AZ429" s="4">
        <f t="shared" si="1411"/>
        <v>0.92274134119380979</v>
      </c>
      <c r="BA429" s="4">
        <f t="shared" si="1412"/>
        <v>0.87951371775915876</v>
      </c>
      <c r="BB429" s="10">
        <f t="shared" si="1413"/>
        <v>0.79776766044940517</v>
      </c>
      <c r="BC429" s="4">
        <f t="shared" si="1414"/>
        <v>0.22442905554736997</v>
      </c>
      <c r="BD429" s="4"/>
      <c r="BE429" s="4">
        <f t="shared" si="1415"/>
        <v>0.35490051584377297</v>
      </c>
      <c r="BF429" s="4">
        <f t="shared" si="1416"/>
        <v>0.22631838344011829</v>
      </c>
      <c r="BG429" s="10"/>
      <c r="BH429" s="4">
        <f t="shared" si="1417"/>
        <v>0.27091633466135456</v>
      </c>
      <c r="BI429" s="4"/>
      <c r="BJ429" s="4">
        <f t="shared" si="1418"/>
        <v>0.38461538461538464</v>
      </c>
      <c r="BK429" s="4">
        <f t="shared" si="1419"/>
        <v>0.25732217573221761</v>
      </c>
      <c r="BL429" s="10"/>
      <c r="BM429" s="35">
        <f t="shared" si="1420"/>
        <v>1.1877249999999999</v>
      </c>
    </row>
    <row r="430" spans="1:65" x14ac:dyDescent="0.2">
      <c r="A430" s="65" t="s">
        <v>467</v>
      </c>
      <c r="B430" s="119">
        <v>41950</v>
      </c>
      <c r="C430" s="25">
        <v>3.4615</v>
      </c>
      <c r="D430" s="25">
        <v>3.5735000000000001</v>
      </c>
      <c r="E430" s="25">
        <v>3.4304999999999999</v>
      </c>
      <c r="F430" s="25">
        <v>3.1025</v>
      </c>
      <c r="G430" s="30">
        <v>3.3694999999999999</v>
      </c>
      <c r="H430" s="25">
        <v>107.1</v>
      </c>
      <c r="I430" s="25">
        <v>109.7</v>
      </c>
      <c r="J430" s="25">
        <v>113.3</v>
      </c>
      <c r="K430" s="25">
        <v>96.85</v>
      </c>
      <c r="L430" s="30">
        <v>101.5</v>
      </c>
      <c r="M430" s="25">
        <v>47.9</v>
      </c>
      <c r="O430" s="25">
        <v>57.8</v>
      </c>
      <c r="P430" s="25">
        <v>51.8</v>
      </c>
      <c r="Q430" s="30">
        <v>47.3</v>
      </c>
      <c r="R430" s="25">
        <v>28.2</v>
      </c>
      <c r="S430" s="25" t="s">
        <v>15</v>
      </c>
      <c r="T430" s="25">
        <v>43.5</v>
      </c>
      <c r="U430" s="25">
        <v>27</v>
      </c>
      <c r="V430" s="30" t="s">
        <v>15</v>
      </c>
      <c r="W430" s="25">
        <v>1.76</v>
      </c>
      <c r="X430" s="25">
        <v>1.91</v>
      </c>
      <c r="Y430" s="25">
        <v>1.76</v>
      </c>
      <c r="Z430" s="25">
        <v>1.7</v>
      </c>
      <c r="AA430" s="30" t="s">
        <v>15</v>
      </c>
      <c r="AB430" s="34"/>
      <c r="AC430" s="25">
        <f t="shared" si="1392"/>
        <v>2.6000000000000085</v>
      </c>
      <c r="AD430" s="25">
        <f t="shared" si="1393"/>
        <v>6.2000000000000028</v>
      </c>
      <c r="AE430" s="25">
        <f t="shared" si="1394"/>
        <v>-10.25</v>
      </c>
      <c r="AF430" s="30">
        <f t="shared" si="1395"/>
        <v>-5.5999999999999943</v>
      </c>
      <c r="AH430" s="25">
        <f t="shared" si="1396"/>
        <v>15.3</v>
      </c>
      <c r="AI430" s="25">
        <f t="shared" si="1397"/>
        <v>-1.1999999999999993</v>
      </c>
      <c r="AJ430" s="30"/>
      <c r="AK430" s="25">
        <f t="shared" si="1391"/>
        <v>0.14999999999999991</v>
      </c>
      <c r="AL430" s="25">
        <f t="shared" si="1398"/>
        <v>0</v>
      </c>
      <c r="AM430" s="25">
        <f t="shared" si="1399"/>
        <v>-6.0000000000000053E-2</v>
      </c>
      <c r="AN430" s="30"/>
      <c r="AO430" s="25">
        <f t="shared" si="1400"/>
        <v>0.1120000000000001</v>
      </c>
      <c r="AP430" s="25">
        <f t="shared" si="1401"/>
        <v>-3.1000000000000139E-2</v>
      </c>
      <c r="AQ430" s="25">
        <f t="shared" si="1402"/>
        <v>-0.35899999999999999</v>
      </c>
      <c r="AR430" s="30">
        <f t="shared" si="1403"/>
        <v>-9.2000000000000082E-2</v>
      </c>
      <c r="AS430" s="25">
        <f t="shared" si="1404"/>
        <v>6.1812499999999999E-2</v>
      </c>
      <c r="AT430" s="25">
        <f t="shared" si="1405"/>
        <v>6.3812500000000008E-2</v>
      </c>
      <c r="AU430" s="25">
        <f t="shared" si="1406"/>
        <v>6.1258928571428568E-2</v>
      </c>
      <c r="AV430" s="25">
        <f t="shared" si="1407"/>
        <v>5.5401785714285716E-2</v>
      </c>
      <c r="AW430" s="30">
        <f t="shared" si="1408"/>
        <v>6.0169642857142859E-2</v>
      </c>
      <c r="AX430" s="4">
        <f t="shared" si="1409"/>
        <v>0.86632962588473206</v>
      </c>
      <c r="AY430" s="4">
        <f t="shared" si="1410"/>
        <v>0.8595494613124387</v>
      </c>
      <c r="AZ430" s="4">
        <f t="shared" si="1411"/>
        <v>0.92476315405917509</v>
      </c>
      <c r="BA430" s="4">
        <f t="shared" si="1412"/>
        <v>0.87406929895245755</v>
      </c>
      <c r="BB430" s="10">
        <f t="shared" si="1413"/>
        <v>0.8434485828757976</v>
      </c>
      <c r="BC430" s="4">
        <f t="shared" si="1414"/>
        <v>0.22810920121334682</v>
      </c>
      <c r="BD430" s="4"/>
      <c r="BE430" s="4">
        <f t="shared" si="1415"/>
        <v>0.35505028421512896</v>
      </c>
      <c r="BF430" s="4">
        <f t="shared" si="1416"/>
        <v>0.24367445608380336</v>
      </c>
      <c r="BG430" s="10"/>
      <c r="BH430" s="4">
        <f t="shared" si="1417"/>
        <v>0.26330532212885155</v>
      </c>
      <c r="BI430" s="4"/>
      <c r="BJ430" s="4">
        <f t="shared" si="1418"/>
        <v>0.38393645189761694</v>
      </c>
      <c r="BK430" s="4">
        <f t="shared" si="1419"/>
        <v>0.2787816210635003</v>
      </c>
      <c r="BL430" s="10"/>
      <c r="BM430" s="35">
        <f t="shared" si="1420"/>
        <v>1.211525</v>
      </c>
    </row>
    <row r="431" spans="1:65" x14ac:dyDescent="0.2">
      <c r="A431" s="65" t="s">
        <v>468</v>
      </c>
      <c r="B431" s="119">
        <v>41957</v>
      </c>
      <c r="C431" s="25">
        <v>3.5143500000000003</v>
      </c>
      <c r="D431" s="25">
        <v>3.5893999999999999</v>
      </c>
      <c r="E431" s="25">
        <v>3.5815999999999999</v>
      </c>
      <c r="F431" s="25">
        <v>3.2206000000000001</v>
      </c>
      <c r="G431" s="30">
        <v>3.4781</v>
      </c>
      <c r="H431" s="25">
        <v>108</v>
      </c>
      <c r="I431" s="25">
        <v>117.5</v>
      </c>
      <c r="J431" s="25">
        <v>114.63</v>
      </c>
      <c r="K431" s="25">
        <v>97.94</v>
      </c>
      <c r="L431" s="30">
        <v>104.38</v>
      </c>
      <c r="M431" s="25">
        <v>47.5</v>
      </c>
      <c r="O431" s="25">
        <v>58.88</v>
      </c>
      <c r="P431" s="25">
        <v>52.5</v>
      </c>
      <c r="Q431" s="30">
        <v>47</v>
      </c>
      <c r="R431" s="25">
        <v>29.25</v>
      </c>
      <c r="S431" s="25" t="s">
        <v>15</v>
      </c>
      <c r="T431" s="25">
        <v>44.5</v>
      </c>
      <c r="U431" s="25">
        <v>27</v>
      </c>
      <c r="V431" s="30" t="s">
        <v>15</v>
      </c>
      <c r="W431" s="25">
        <v>1.89</v>
      </c>
      <c r="X431" s="25">
        <v>2.15</v>
      </c>
      <c r="Y431" s="25">
        <v>1.88</v>
      </c>
      <c r="Z431" s="25">
        <v>1.84</v>
      </c>
      <c r="AA431" s="30" t="s">
        <v>15</v>
      </c>
      <c r="AB431" s="34"/>
      <c r="AC431" s="25">
        <f t="shared" si="1392"/>
        <v>9.5</v>
      </c>
      <c r="AD431" s="25">
        <f t="shared" si="1393"/>
        <v>6.6299999999999955</v>
      </c>
      <c r="AE431" s="25">
        <f t="shared" si="1394"/>
        <v>-10.060000000000002</v>
      </c>
      <c r="AF431" s="30">
        <f t="shared" si="1395"/>
        <v>-3.6200000000000045</v>
      </c>
      <c r="AH431" s="25">
        <f t="shared" si="1396"/>
        <v>15.25</v>
      </c>
      <c r="AI431" s="25">
        <f t="shared" si="1397"/>
        <v>-2.25</v>
      </c>
      <c r="AJ431" s="30"/>
      <c r="AK431" s="25">
        <f>X431-W431</f>
        <v>0.26</v>
      </c>
      <c r="AL431" s="25">
        <f t="shared" si="1398"/>
        <v>-1.0000000000000009E-2</v>
      </c>
      <c r="AM431" s="25">
        <f t="shared" si="1399"/>
        <v>-4.9999999999999822E-2</v>
      </c>
      <c r="AN431" s="30"/>
      <c r="AO431" s="25">
        <f t="shared" si="1400"/>
        <v>7.5049999999999617E-2</v>
      </c>
      <c r="AP431" s="25">
        <f t="shared" si="1401"/>
        <v>6.7249999999999588E-2</v>
      </c>
      <c r="AQ431" s="25">
        <f t="shared" si="1402"/>
        <v>-0.29375000000000018</v>
      </c>
      <c r="AR431" s="30">
        <f t="shared" si="1403"/>
        <v>-3.6250000000000338E-2</v>
      </c>
      <c r="AS431" s="25">
        <f t="shared" si="1404"/>
        <v>6.275625E-2</v>
      </c>
      <c r="AT431" s="25">
        <f t="shared" si="1405"/>
        <v>6.4096428571428568E-2</v>
      </c>
      <c r="AU431" s="25">
        <f t="shared" si="1406"/>
        <v>6.3957142857142851E-2</v>
      </c>
      <c r="AV431" s="25">
        <f t="shared" si="1407"/>
        <v>5.751071428571429E-2</v>
      </c>
      <c r="AW431" s="30">
        <f t="shared" si="1408"/>
        <v>6.2108928571428572E-2</v>
      </c>
      <c r="AX431" s="4">
        <f t="shared" si="1409"/>
        <v>0.86047206453540481</v>
      </c>
      <c r="AY431" s="4">
        <f t="shared" si="1410"/>
        <v>0.91658773053992315</v>
      </c>
      <c r="AZ431" s="4">
        <f t="shared" si="1411"/>
        <v>0.89614697341970073</v>
      </c>
      <c r="BA431" s="4">
        <f t="shared" si="1412"/>
        <v>0.85149351052598887</v>
      </c>
      <c r="BB431" s="10">
        <f t="shared" si="1413"/>
        <v>0.84029786377619964</v>
      </c>
      <c r="BC431" s="4">
        <f t="shared" si="1414"/>
        <v>0.23304451747833882</v>
      </c>
      <c r="BD431" s="4"/>
      <c r="BE431" s="4">
        <f t="shared" si="1415"/>
        <v>0.34788921152557517</v>
      </c>
      <c r="BF431" s="4">
        <f t="shared" si="1416"/>
        <v>0.23473886853381357</v>
      </c>
      <c r="BG431" s="10"/>
      <c r="BH431" s="4">
        <f t="shared" si="1417"/>
        <v>0.27083333333333331</v>
      </c>
      <c r="BI431" s="4"/>
      <c r="BJ431" s="4">
        <f t="shared" si="1418"/>
        <v>0.38820553083834947</v>
      </c>
      <c r="BK431" s="4">
        <f t="shared" si="1419"/>
        <v>0.27567898713498062</v>
      </c>
      <c r="BL431" s="10"/>
      <c r="BM431" s="35">
        <f t="shared" si="1420"/>
        <v>1.2300225</v>
      </c>
    </row>
    <row r="432" spans="1:65" x14ac:dyDescent="0.2">
      <c r="A432" s="65" t="s">
        <v>469</v>
      </c>
      <c r="B432" s="119">
        <v>41964</v>
      </c>
      <c r="C432" s="25">
        <v>3.5145</v>
      </c>
      <c r="D432" s="25">
        <v>3.6635</v>
      </c>
      <c r="E432" s="25">
        <v>3.5964999999999998</v>
      </c>
      <c r="F432" s="25">
        <v>3.2955000000000001</v>
      </c>
      <c r="G432" s="30">
        <v>3.5045000000000002</v>
      </c>
      <c r="H432" s="25">
        <v>109.35</v>
      </c>
      <c r="I432" s="25">
        <v>120</v>
      </c>
      <c r="J432" s="25">
        <v>119</v>
      </c>
      <c r="K432" s="25">
        <v>100.55</v>
      </c>
      <c r="L432" s="30">
        <v>105</v>
      </c>
      <c r="M432" s="25">
        <v>47.85</v>
      </c>
      <c r="O432" s="25">
        <v>59</v>
      </c>
      <c r="P432" s="25">
        <v>52.85</v>
      </c>
      <c r="Q432" s="30">
        <v>47.3</v>
      </c>
      <c r="R432" s="25">
        <v>29.2</v>
      </c>
      <c r="S432" s="25" t="s">
        <v>15</v>
      </c>
      <c r="T432" s="25">
        <v>45.4</v>
      </c>
      <c r="U432" s="25">
        <v>29.4</v>
      </c>
      <c r="V432" s="30" t="s">
        <v>15</v>
      </c>
      <c r="W432" s="25">
        <v>2.16</v>
      </c>
      <c r="X432" s="25">
        <v>2.29</v>
      </c>
      <c r="Y432" s="25">
        <v>2.15</v>
      </c>
      <c r="Z432" s="25">
        <v>2.11</v>
      </c>
      <c r="AA432" s="30" t="s">
        <v>15</v>
      </c>
      <c r="AB432" s="34"/>
      <c r="AC432" s="25">
        <f t="shared" si="1392"/>
        <v>10.650000000000006</v>
      </c>
      <c r="AD432" s="25">
        <f t="shared" si="1393"/>
        <v>9.6500000000000057</v>
      </c>
      <c r="AE432" s="25">
        <f t="shared" si="1394"/>
        <v>-8.7999999999999972</v>
      </c>
      <c r="AF432" s="30">
        <f t="shared" si="1395"/>
        <v>-4.3499999999999943</v>
      </c>
      <c r="AH432" s="25">
        <f t="shared" si="1396"/>
        <v>16.2</v>
      </c>
      <c r="AI432" s="25">
        <f t="shared" si="1397"/>
        <v>0.19999999999999929</v>
      </c>
      <c r="AJ432" s="30"/>
      <c r="AK432" s="25">
        <f t="shared" si="1391"/>
        <v>0.12999999999999989</v>
      </c>
      <c r="AL432" s="25">
        <f t="shared" si="1398"/>
        <v>-1.0000000000000231E-2</v>
      </c>
      <c r="AM432" s="25">
        <f t="shared" si="1399"/>
        <v>-5.0000000000000266E-2</v>
      </c>
      <c r="AN432" s="30"/>
      <c r="AO432" s="25">
        <f t="shared" si="1400"/>
        <v>0.14900000000000002</v>
      </c>
      <c r="AP432" s="25">
        <f t="shared" si="1401"/>
        <v>8.1999999999999851E-2</v>
      </c>
      <c r="AQ432" s="25">
        <f t="shared" si="1402"/>
        <v>-0.21899999999999986</v>
      </c>
      <c r="AR432" s="30">
        <f t="shared" si="1403"/>
        <v>-9.9999999999997868E-3</v>
      </c>
      <c r="AS432" s="25">
        <f t="shared" si="1404"/>
        <v>6.2758928571428577E-2</v>
      </c>
      <c r="AT432" s="25">
        <f t="shared" si="1405"/>
        <v>6.5419642857142857E-2</v>
      </c>
      <c r="AU432" s="25">
        <f t="shared" si="1406"/>
        <v>6.4223214285714286E-2</v>
      </c>
      <c r="AV432" s="25">
        <f t="shared" si="1407"/>
        <v>5.8848214285714288E-2</v>
      </c>
      <c r="AW432" s="30">
        <f t="shared" si="1408"/>
        <v>6.2580357142857146E-2</v>
      </c>
      <c r="AX432" s="4">
        <f t="shared" si="1409"/>
        <v>0.87119078104993586</v>
      </c>
      <c r="AY432" s="4">
        <f t="shared" si="1410"/>
        <v>0.91715572539920842</v>
      </c>
      <c r="AZ432" s="4">
        <f t="shared" si="1411"/>
        <v>0.92645627693590982</v>
      </c>
      <c r="BA432" s="4">
        <f t="shared" si="1412"/>
        <v>0.85431649218631467</v>
      </c>
      <c r="BB432" s="10">
        <f t="shared" si="1413"/>
        <v>0.83892138678841477</v>
      </c>
      <c r="BC432" s="4">
        <f t="shared" si="1414"/>
        <v>0.23263622136861573</v>
      </c>
      <c r="BD432" s="4"/>
      <c r="BE432" s="4">
        <f t="shared" si="1415"/>
        <v>0.3534547476713471</v>
      </c>
      <c r="BF432" s="4">
        <f t="shared" si="1416"/>
        <v>0.24979517523896219</v>
      </c>
      <c r="BG432" s="10"/>
      <c r="BH432" s="4">
        <f t="shared" si="1417"/>
        <v>0.26703246456332874</v>
      </c>
      <c r="BI432" s="4"/>
      <c r="BJ432" s="4">
        <f t="shared" si="1418"/>
        <v>0.38151260504201678</v>
      </c>
      <c r="BK432" s="4">
        <f t="shared" si="1419"/>
        <v>0.29239184485330683</v>
      </c>
      <c r="BL432" s="10"/>
      <c r="BM432" s="35">
        <f t="shared" si="1420"/>
        <v>1.2300749999999998</v>
      </c>
    </row>
    <row r="433" spans="1:65" x14ac:dyDescent="0.2">
      <c r="A433" s="65" t="s">
        <v>470</v>
      </c>
      <c r="B433" s="119">
        <v>41971</v>
      </c>
      <c r="C433" s="25">
        <v>3.5846</v>
      </c>
      <c r="D433" s="25">
        <v>3.7387999999999999</v>
      </c>
      <c r="E433" s="25">
        <v>3.6032999999999999</v>
      </c>
      <c r="F433" s="25">
        <v>3.3704000000000001</v>
      </c>
      <c r="G433" s="30">
        <v>3.5832999999999999</v>
      </c>
      <c r="H433" s="25">
        <v>109.16499999999999</v>
      </c>
      <c r="I433" s="25">
        <v>125</v>
      </c>
      <c r="J433" s="25">
        <v>129.75</v>
      </c>
      <c r="K433" s="25">
        <v>102.83</v>
      </c>
      <c r="L433" s="30">
        <v>112.5</v>
      </c>
      <c r="M433" s="25">
        <v>49.25</v>
      </c>
      <c r="O433" s="25">
        <v>54.83</v>
      </c>
      <c r="P433" s="25">
        <v>54.08</v>
      </c>
      <c r="Q433" s="30">
        <v>47.5</v>
      </c>
      <c r="R433" s="25">
        <v>30.17</v>
      </c>
      <c r="S433" s="25" t="s">
        <v>15</v>
      </c>
      <c r="T433" s="25">
        <v>45.5</v>
      </c>
      <c r="U433" s="25">
        <v>37.17</v>
      </c>
      <c r="V433" s="30" t="s">
        <v>15</v>
      </c>
      <c r="W433" s="25">
        <v>2.34</v>
      </c>
      <c r="X433" s="25">
        <v>2.46</v>
      </c>
      <c r="Y433" s="25">
        <v>2.33</v>
      </c>
      <c r="Z433" s="25">
        <v>2.34</v>
      </c>
      <c r="AA433" s="30"/>
      <c r="AB433" s="34"/>
      <c r="AC433" s="25">
        <f t="shared" ref="AC433:AC438" si="1421">I433-H433</f>
        <v>15.835000000000008</v>
      </c>
      <c r="AD433" s="25">
        <f t="shared" ref="AD433:AD438" si="1422">J433-H433</f>
        <v>20.585000000000008</v>
      </c>
      <c r="AE433" s="25">
        <f t="shared" ref="AE433:AE438" si="1423">K433-$H433</f>
        <v>-6.3349999999999937</v>
      </c>
      <c r="AF433" s="30">
        <f t="shared" ref="AF433:AF438" si="1424">L433-$H433</f>
        <v>3.335000000000008</v>
      </c>
      <c r="AH433" s="25">
        <f t="shared" ref="AH433:AH438" si="1425">T433-R433</f>
        <v>15.329999999999998</v>
      </c>
      <c r="AI433" s="25">
        <f t="shared" ref="AI433:AI438" si="1426">U433-R433</f>
        <v>7</v>
      </c>
      <c r="AJ433" s="30"/>
      <c r="AK433" s="25">
        <f t="shared" ref="AK433:AK438" si="1427">X433-W433</f>
        <v>0.12000000000000011</v>
      </c>
      <c r="AL433" s="25">
        <f t="shared" ref="AL433:AL438" si="1428">Y433-W433</f>
        <v>-9.9999999999997868E-3</v>
      </c>
      <c r="AM433" s="25">
        <f t="shared" ref="AM433:AM438" si="1429">Z433-W433</f>
        <v>0</v>
      </c>
      <c r="AN433" s="30"/>
      <c r="AO433" s="25">
        <f t="shared" ref="AO433:AO438" si="1430">D433-$C433</f>
        <v>0.15419999999999989</v>
      </c>
      <c r="AP433" s="25">
        <f t="shared" ref="AP433:AP438" si="1431">E433-$C433</f>
        <v>1.8699999999999939E-2</v>
      </c>
      <c r="AQ433" s="25">
        <f t="shared" ref="AQ433:AQ438" si="1432">F433-$C433</f>
        <v>-0.21419999999999995</v>
      </c>
      <c r="AR433" s="30">
        <f t="shared" ref="AR433:AR438" si="1433">G433-$C433</f>
        <v>-1.3000000000000789E-3</v>
      </c>
      <c r="AS433" s="25">
        <f t="shared" ref="AS433:AS438" si="1434">C433/56</f>
        <v>6.4010714285714282E-2</v>
      </c>
      <c r="AT433" s="25">
        <f t="shared" ref="AT433:AT438" si="1435">D433/56</f>
        <v>6.6764285714285707E-2</v>
      </c>
      <c r="AU433" s="25">
        <f t="shared" ref="AU433:AU438" si="1436">E433/56</f>
        <v>6.434464285714285E-2</v>
      </c>
      <c r="AV433" s="25">
        <f t="shared" ref="AV433:AV438" si="1437">F433/56</f>
        <v>6.0185714285714287E-2</v>
      </c>
      <c r="AW433" s="30">
        <f t="shared" ref="AW433:AW438" si="1438">G433/56</f>
        <v>6.3987500000000003E-2</v>
      </c>
      <c r="AX433" s="4">
        <f t="shared" ref="AX433:AX438" si="1439">(H433/2000)/AS433</f>
        <v>0.8527088099090554</v>
      </c>
      <c r="AY433" s="4">
        <f t="shared" ref="AY433:AY438" si="1440">(I433/2000)/AT433</f>
        <v>0.93612923932812675</v>
      </c>
      <c r="AZ433" s="4">
        <f t="shared" ref="AZ433:AZ438" si="1441">(J433/2000)/AU433</f>
        <v>1.008242444425943</v>
      </c>
      <c r="BA433" s="4">
        <f t="shared" ref="BA433:BA438" si="1442">(K433/2000)/AV433</f>
        <v>0.85427248991217664</v>
      </c>
      <c r="BB433" s="10">
        <f t="shared" ref="BB433:BB438" si="1443">(L433/2000)/AW433</f>
        <v>0.87907794491111546</v>
      </c>
      <c r="BC433" s="4">
        <f t="shared" ref="BC433:BC438" si="1444">(R433/2000)/AS433</f>
        <v>0.23566367237627633</v>
      </c>
      <c r="BD433" s="4"/>
      <c r="BE433" s="4">
        <f t="shared" ref="BE433:BE438" si="1445">(T433/2000)/AU433</f>
        <v>0.35356478783337497</v>
      </c>
      <c r="BF433" s="4">
        <f t="shared" ref="BF433:BF438" si="1446">(U433/2000)/AV433</f>
        <v>0.3087942084025635</v>
      </c>
      <c r="BG433" s="10"/>
      <c r="BH433" s="4">
        <f t="shared" ref="BH433:BH438" si="1447">R433/H433</f>
        <v>0.27637063161269643</v>
      </c>
      <c r="BI433" s="4"/>
      <c r="BJ433" s="4">
        <f t="shared" ref="BJ433:BJ438" si="1448">T433/J433</f>
        <v>0.35067437379576105</v>
      </c>
      <c r="BK433" s="4">
        <f t="shared" ref="BK433:BK438" si="1449">U433/K433</f>
        <v>0.36147038801906062</v>
      </c>
      <c r="BL433" s="10"/>
      <c r="BM433" s="35">
        <f t="shared" ref="BM433:BM438" si="1450">C433*0.35</f>
        <v>1.25461</v>
      </c>
    </row>
    <row r="434" spans="1:65" x14ac:dyDescent="0.2">
      <c r="A434" s="65" t="s">
        <v>471</v>
      </c>
      <c r="B434" s="119">
        <v>41978</v>
      </c>
      <c r="C434" s="25">
        <v>3.629</v>
      </c>
      <c r="D434" s="25">
        <v>3.7863000000000002</v>
      </c>
      <c r="E434" s="25">
        <v>3.6522999999999999</v>
      </c>
      <c r="F434" s="25">
        <v>3.3940000000000001</v>
      </c>
      <c r="G434" s="30">
        <v>3.9182999999999999</v>
      </c>
      <c r="H434" s="25">
        <v>112</v>
      </c>
      <c r="I434" s="25">
        <v>130.5</v>
      </c>
      <c r="J434" s="25">
        <v>125.95</v>
      </c>
      <c r="K434" s="25">
        <v>103.3</v>
      </c>
      <c r="L434" s="30">
        <v>112.5</v>
      </c>
      <c r="M434" s="25">
        <v>50.05</v>
      </c>
      <c r="O434" s="25">
        <v>63.6</v>
      </c>
      <c r="P434" s="25">
        <v>54.55</v>
      </c>
      <c r="Q434" s="30">
        <v>49.5</v>
      </c>
      <c r="R434" s="25">
        <v>31</v>
      </c>
      <c r="S434" s="25" t="s">
        <v>15</v>
      </c>
      <c r="T434" s="25">
        <v>45.5</v>
      </c>
      <c r="U434" s="25">
        <v>33.1</v>
      </c>
      <c r="V434" s="30" t="s">
        <v>15</v>
      </c>
      <c r="W434" s="25">
        <v>2.38</v>
      </c>
      <c r="X434" s="25">
        <v>2.4900000000000002</v>
      </c>
      <c r="Y434" s="25">
        <v>2.38</v>
      </c>
      <c r="Z434" s="25">
        <v>2.39</v>
      </c>
      <c r="AA434" s="30"/>
      <c r="AB434" s="34"/>
      <c r="AC434" s="25">
        <f t="shared" si="1421"/>
        <v>18.5</v>
      </c>
      <c r="AD434" s="25">
        <f t="shared" si="1422"/>
        <v>13.950000000000003</v>
      </c>
      <c r="AE434" s="25">
        <f t="shared" si="1423"/>
        <v>-8.7000000000000028</v>
      </c>
      <c r="AF434" s="30">
        <f t="shared" si="1424"/>
        <v>0.5</v>
      </c>
      <c r="AH434" s="25">
        <f t="shared" si="1425"/>
        <v>14.5</v>
      </c>
      <c r="AI434" s="25">
        <f t="shared" si="1426"/>
        <v>2.1000000000000014</v>
      </c>
      <c r="AJ434" s="30"/>
      <c r="AK434" s="25">
        <f t="shared" si="1427"/>
        <v>0.11000000000000032</v>
      </c>
      <c r="AL434" s="25">
        <f t="shared" si="1428"/>
        <v>0</v>
      </c>
      <c r="AM434" s="25">
        <f t="shared" si="1429"/>
        <v>1.0000000000000231E-2</v>
      </c>
      <c r="AN434" s="30"/>
      <c r="AO434" s="25">
        <f t="shared" si="1430"/>
        <v>0.15730000000000022</v>
      </c>
      <c r="AP434" s="25">
        <f t="shared" si="1431"/>
        <v>2.3299999999999876E-2</v>
      </c>
      <c r="AQ434" s="25">
        <f t="shared" si="1432"/>
        <v>-0.23499999999999988</v>
      </c>
      <c r="AR434" s="30">
        <f t="shared" si="1433"/>
        <v>0.28929999999999989</v>
      </c>
      <c r="AS434" s="25">
        <f t="shared" si="1434"/>
        <v>6.4803571428571433E-2</v>
      </c>
      <c r="AT434" s="25">
        <f t="shared" si="1435"/>
        <v>6.7612500000000006E-2</v>
      </c>
      <c r="AU434" s="25">
        <f t="shared" si="1436"/>
        <v>6.5219642857142851E-2</v>
      </c>
      <c r="AV434" s="25">
        <f t="shared" si="1437"/>
        <v>6.0607142857142859E-2</v>
      </c>
      <c r="AW434" s="30">
        <f t="shared" si="1438"/>
        <v>6.9969642857142855E-2</v>
      </c>
      <c r="AX434" s="4">
        <f t="shared" si="1439"/>
        <v>0.86414990355469823</v>
      </c>
      <c r="AY434" s="4">
        <f t="shared" si="1440"/>
        <v>0.96505823627287846</v>
      </c>
      <c r="AZ434" s="4">
        <f t="shared" si="1441"/>
        <v>0.96558333105166616</v>
      </c>
      <c r="BA434" s="4">
        <f t="shared" si="1442"/>
        <v>0.85220978196817909</v>
      </c>
      <c r="BB434" s="10">
        <f t="shared" si="1443"/>
        <v>0.80392006737615807</v>
      </c>
      <c r="BC434" s="4">
        <f t="shared" si="1444"/>
        <v>0.23918434830531826</v>
      </c>
      <c r="BD434" s="4"/>
      <c r="BE434" s="4">
        <f t="shared" si="1445"/>
        <v>0.34882129069353562</v>
      </c>
      <c r="BF434" s="4">
        <f t="shared" si="1446"/>
        <v>0.27307012374779022</v>
      </c>
      <c r="BG434" s="10"/>
      <c r="BH434" s="4">
        <f t="shared" si="1447"/>
        <v>0.2767857142857143</v>
      </c>
      <c r="BI434" s="4"/>
      <c r="BJ434" s="4">
        <f t="shared" si="1448"/>
        <v>0.36125446605795952</v>
      </c>
      <c r="BK434" s="4">
        <f t="shared" si="1449"/>
        <v>0.32042594385285578</v>
      </c>
      <c r="BL434" s="10"/>
      <c r="BM434" s="35">
        <f t="shared" si="1450"/>
        <v>1.2701499999999999</v>
      </c>
    </row>
    <row r="435" spans="1:65" x14ac:dyDescent="0.2">
      <c r="A435" s="106" t="s">
        <v>472</v>
      </c>
      <c r="B435" s="119">
        <v>41985</v>
      </c>
      <c r="C435" s="25">
        <v>3.7261499999999996</v>
      </c>
      <c r="D435" s="25">
        <v>3.8955000000000002</v>
      </c>
      <c r="E435" s="25">
        <v>3.6995</v>
      </c>
      <c r="F435" s="25">
        <v>3.4975000000000001</v>
      </c>
      <c r="G435" s="30">
        <v>3.6974999999999998</v>
      </c>
      <c r="H435" s="25">
        <v>121.85</v>
      </c>
      <c r="I435" s="25">
        <v>138</v>
      </c>
      <c r="J435" s="25">
        <v>145.9</v>
      </c>
      <c r="K435" s="25">
        <v>109.85</v>
      </c>
      <c r="L435" s="30">
        <v>120.5</v>
      </c>
      <c r="M435" s="25">
        <v>54.85</v>
      </c>
      <c r="O435" s="25">
        <v>68.3</v>
      </c>
      <c r="P435" s="25">
        <v>56.8</v>
      </c>
      <c r="Q435" s="30">
        <v>54</v>
      </c>
      <c r="R435" s="25">
        <v>33.200000000000003</v>
      </c>
      <c r="S435" s="25" t="s">
        <v>15</v>
      </c>
      <c r="T435" s="25">
        <v>48.4</v>
      </c>
      <c r="U435" s="25">
        <v>38.700000000000003</v>
      </c>
      <c r="V435" s="30" t="s">
        <v>15</v>
      </c>
      <c r="W435" s="25">
        <v>2.1800000000000002</v>
      </c>
      <c r="X435" s="25">
        <v>2.33</v>
      </c>
      <c r="Y435" s="25">
        <v>2.1800000000000002</v>
      </c>
      <c r="Z435" s="25">
        <v>2.2000000000000002</v>
      </c>
      <c r="AA435" s="30"/>
      <c r="AB435" s="34"/>
      <c r="AC435" s="25">
        <f t="shared" si="1421"/>
        <v>16.150000000000006</v>
      </c>
      <c r="AD435" s="25">
        <f t="shared" si="1422"/>
        <v>24.050000000000011</v>
      </c>
      <c r="AE435" s="25">
        <f t="shared" si="1423"/>
        <v>-12</v>
      </c>
      <c r="AF435" s="30">
        <f t="shared" si="1424"/>
        <v>-1.3499999999999943</v>
      </c>
      <c r="AH435" s="25">
        <f t="shared" si="1425"/>
        <v>15.199999999999996</v>
      </c>
      <c r="AI435" s="25">
        <f t="shared" si="1426"/>
        <v>5.5</v>
      </c>
      <c r="AJ435" s="30"/>
      <c r="AK435" s="25">
        <f t="shared" si="1427"/>
        <v>0.14999999999999991</v>
      </c>
      <c r="AL435" s="25">
        <f t="shared" si="1428"/>
        <v>0</v>
      </c>
      <c r="AM435" s="25">
        <f t="shared" si="1429"/>
        <v>2.0000000000000018E-2</v>
      </c>
      <c r="AN435" s="30"/>
      <c r="AO435" s="25">
        <f t="shared" si="1430"/>
        <v>0.16935000000000056</v>
      </c>
      <c r="AP435" s="25">
        <f t="shared" si="1431"/>
        <v>-2.6649999999999618E-2</v>
      </c>
      <c r="AQ435" s="25">
        <f t="shared" si="1432"/>
        <v>-0.22864999999999958</v>
      </c>
      <c r="AR435" s="30">
        <f t="shared" si="1433"/>
        <v>-2.8649999999999842E-2</v>
      </c>
      <c r="AS435" s="25">
        <f t="shared" si="1434"/>
        <v>6.6538392857142845E-2</v>
      </c>
      <c r="AT435" s="25">
        <f t="shared" si="1435"/>
        <v>6.9562499999999999E-2</v>
      </c>
      <c r="AU435" s="25">
        <f t="shared" si="1436"/>
        <v>6.6062499999999996E-2</v>
      </c>
      <c r="AV435" s="25">
        <f t="shared" si="1437"/>
        <v>6.2455357142857146E-2</v>
      </c>
      <c r="AW435" s="30">
        <f t="shared" si="1438"/>
        <v>6.6026785714285705E-2</v>
      </c>
      <c r="AX435" s="4">
        <f t="shared" si="1439"/>
        <v>0.91563678327496223</v>
      </c>
      <c r="AY435" s="4">
        <f t="shared" si="1440"/>
        <v>0.99191374663072784</v>
      </c>
      <c r="AZ435" s="4">
        <f t="shared" si="1441"/>
        <v>1.1042573320719016</v>
      </c>
      <c r="BA435" s="4">
        <f t="shared" si="1442"/>
        <v>0.87942816297355242</v>
      </c>
      <c r="BB435" s="10">
        <f t="shared" si="1443"/>
        <v>0.91250845165652483</v>
      </c>
      <c r="BC435" s="4">
        <f t="shared" si="1444"/>
        <v>0.24948002630060523</v>
      </c>
      <c r="BD435" s="4"/>
      <c r="BE435" s="4">
        <f t="shared" si="1445"/>
        <v>0.36631977294228951</v>
      </c>
      <c r="BF435" s="4">
        <f t="shared" si="1446"/>
        <v>0.30982130092923521</v>
      </c>
      <c r="BG435" s="10"/>
      <c r="BH435" s="4">
        <f t="shared" si="1447"/>
        <v>0.27246614690192866</v>
      </c>
      <c r="BI435" s="4"/>
      <c r="BJ435" s="4">
        <f t="shared" si="1448"/>
        <v>0.33173406442769016</v>
      </c>
      <c r="BK435" s="4">
        <f t="shared" si="1449"/>
        <v>0.35229858898497957</v>
      </c>
      <c r="BL435" s="10"/>
      <c r="BM435" s="35">
        <f t="shared" si="1450"/>
        <v>1.3041524999999998</v>
      </c>
    </row>
    <row r="436" spans="1:65" x14ac:dyDescent="0.2">
      <c r="A436" s="106" t="s">
        <v>473</v>
      </c>
      <c r="B436" s="119">
        <v>41992</v>
      </c>
      <c r="C436" s="25">
        <v>3.8494999999999999</v>
      </c>
      <c r="D436" s="25">
        <v>3.9904999999999999</v>
      </c>
      <c r="E436" s="25">
        <v>3.8565</v>
      </c>
      <c r="F436" s="25">
        <v>3.6231</v>
      </c>
      <c r="G436" s="30">
        <v>3.8334999999999999</v>
      </c>
      <c r="H436" s="25">
        <v>147.85</v>
      </c>
      <c r="I436" s="25">
        <v>171</v>
      </c>
      <c r="J436" s="25">
        <v>163.5</v>
      </c>
      <c r="K436" s="25">
        <v>134.69999999999999</v>
      </c>
      <c r="L436" s="30">
        <v>152.5</v>
      </c>
      <c r="M436" s="25">
        <v>63</v>
      </c>
      <c r="O436" s="25">
        <v>75.599999999999994</v>
      </c>
      <c r="P436" s="25">
        <v>65.3</v>
      </c>
      <c r="Q436" s="30">
        <v>69</v>
      </c>
      <c r="R436" s="25">
        <v>38.200000000000003</v>
      </c>
      <c r="S436" s="25" t="s">
        <v>15</v>
      </c>
      <c r="T436" s="25">
        <v>54.3</v>
      </c>
      <c r="U436" s="25">
        <v>43.6</v>
      </c>
      <c r="V436" s="30" t="s">
        <v>15</v>
      </c>
      <c r="W436" s="25">
        <v>1.96</v>
      </c>
      <c r="X436" s="25">
        <v>2.06</v>
      </c>
      <c r="Y436" s="25">
        <v>1.95</v>
      </c>
      <c r="Z436" s="25">
        <v>1.96</v>
      </c>
      <c r="AA436" s="30"/>
      <c r="AB436" s="34"/>
      <c r="AC436" s="25">
        <f t="shared" si="1421"/>
        <v>23.150000000000006</v>
      </c>
      <c r="AD436" s="25">
        <f t="shared" si="1422"/>
        <v>15.650000000000006</v>
      </c>
      <c r="AE436" s="25">
        <f t="shared" si="1423"/>
        <v>-13.150000000000006</v>
      </c>
      <c r="AF436" s="30">
        <f t="shared" si="1424"/>
        <v>4.6500000000000057</v>
      </c>
      <c r="AH436" s="25">
        <f t="shared" si="1425"/>
        <v>16.099999999999994</v>
      </c>
      <c r="AI436" s="25">
        <f t="shared" si="1426"/>
        <v>5.3999999999999986</v>
      </c>
      <c r="AJ436" s="30"/>
      <c r="AK436" s="25">
        <f t="shared" si="1427"/>
        <v>0.10000000000000009</v>
      </c>
      <c r="AL436" s="25">
        <f t="shared" si="1428"/>
        <v>-1.0000000000000009E-2</v>
      </c>
      <c r="AM436" s="25">
        <f t="shared" si="1429"/>
        <v>0</v>
      </c>
      <c r="AN436" s="30"/>
      <c r="AO436" s="25">
        <f t="shared" si="1430"/>
        <v>0.14100000000000001</v>
      </c>
      <c r="AP436" s="25">
        <f t="shared" si="1431"/>
        <v>7.0000000000001172E-3</v>
      </c>
      <c r="AQ436" s="25">
        <f t="shared" si="1432"/>
        <v>-0.22639999999999993</v>
      </c>
      <c r="AR436" s="30">
        <f t="shared" si="1433"/>
        <v>-1.6000000000000014E-2</v>
      </c>
      <c r="AS436" s="25">
        <f t="shared" si="1434"/>
        <v>6.8741071428571429E-2</v>
      </c>
      <c r="AT436" s="25">
        <f t="shared" si="1435"/>
        <v>7.125892857142857E-2</v>
      </c>
      <c r="AU436" s="25">
        <f t="shared" si="1436"/>
        <v>6.8866071428571429E-2</v>
      </c>
      <c r="AV436" s="25">
        <f t="shared" si="1437"/>
        <v>6.4698214285714289E-2</v>
      </c>
      <c r="AW436" s="30">
        <f t="shared" si="1438"/>
        <v>6.8455357142857137E-2</v>
      </c>
      <c r="AX436" s="4">
        <f t="shared" si="1439"/>
        <v>1.0754123912196387</v>
      </c>
      <c r="AY436" s="4">
        <f t="shared" si="1440"/>
        <v>1.1998496429018921</v>
      </c>
      <c r="AZ436" s="4">
        <f t="shared" si="1441"/>
        <v>1.1870867366783353</v>
      </c>
      <c r="BA436" s="4">
        <f t="shared" si="1442"/>
        <v>1.0409870000828019</v>
      </c>
      <c r="BB436" s="10">
        <f t="shared" si="1443"/>
        <v>1.1138646145819748</v>
      </c>
      <c r="BC436" s="4">
        <f t="shared" si="1444"/>
        <v>0.27785426678789454</v>
      </c>
      <c r="BD436" s="4"/>
      <c r="BE436" s="4">
        <f t="shared" si="1445"/>
        <v>0.39424348502528195</v>
      </c>
      <c r="BF436" s="4">
        <f t="shared" si="1446"/>
        <v>0.33694902155612594</v>
      </c>
      <c r="BG436" s="10"/>
      <c r="BH436" s="4">
        <f t="shared" si="1447"/>
        <v>0.25836996956374708</v>
      </c>
      <c r="BI436" s="4"/>
      <c r="BJ436" s="4">
        <f t="shared" si="1448"/>
        <v>0.33211009174311923</v>
      </c>
      <c r="BK436" s="4">
        <f t="shared" si="1449"/>
        <v>0.32368225686711216</v>
      </c>
      <c r="BL436" s="10"/>
      <c r="BM436" s="35">
        <f t="shared" si="1450"/>
        <v>1.3473249999999999</v>
      </c>
    </row>
    <row r="437" spans="1:65" x14ac:dyDescent="0.2">
      <c r="A437" s="107" t="s">
        <v>474</v>
      </c>
      <c r="B437" s="117">
        <v>41999</v>
      </c>
      <c r="C437" s="42">
        <v>3.8891499999999999</v>
      </c>
      <c r="D437" s="42">
        <v>4.0857999999999999</v>
      </c>
      <c r="E437" s="42">
        <v>3.9058000000000002</v>
      </c>
      <c r="F437" s="42">
        <v>3.6358000000000001</v>
      </c>
      <c r="G437" s="43">
        <v>3.8725000000000001</v>
      </c>
      <c r="H437" s="42">
        <v>160.83499999999998</v>
      </c>
      <c r="I437" s="42">
        <v>189.17</v>
      </c>
      <c r="J437" s="42">
        <v>176</v>
      </c>
      <c r="K437" s="42">
        <v>151.66999999999999</v>
      </c>
      <c r="L437" s="43">
        <v>168.33</v>
      </c>
      <c r="M437" s="42">
        <v>71.25</v>
      </c>
      <c r="N437" s="42"/>
      <c r="O437" s="42">
        <v>78.33</v>
      </c>
      <c r="P437" s="42">
        <v>71</v>
      </c>
      <c r="Q437" s="43">
        <v>74.83</v>
      </c>
      <c r="R437" s="42">
        <v>36.33</v>
      </c>
      <c r="S437" s="42" t="s">
        <v>15</v>
      </c>
      <c r="T437" s="42">
        <v>55</v>
      </c>
      <c r="U437" s="42">
        <v>46.5</v>
      </c>
      <c r="V437" s="43" t="s">
        <v>15</v>
      </c>
      <c r="W437" s="42">
        <v>1.67</v>
      </c>
      <c r="X437" s="42">
        <v>1.75</v>
      </c>
      <c r="Y437" s="42">
        <v>1.66</v>
      </c>
      <c r="Z437" s="42">
        <v>1.7</v>
      </c>
      <c r="AA437" s="43"/>
      <c r="AB437" s="108"/>
      <c r="AC437" s="42">
        <f t="shared" si="1421"/>
        <v>28.335000000000008</v>
      </c>
      <c r="AD437" s="42">
        <f t="shared" si="1422"/>
        <v>15.16500000000002</v>
      </c>
      <c r="AE437" s="42">
        <f t="shared" si="1423"/>
        <v>-9.164999999999992</v>
      </c>
      <c r="AF437" s="43">
        <f t="shared" si="1424"/>
        <v>7.495000000000033</v>
      </c>
      <c r="AG437" s="42"/>
      <c r="AH437" s="42">
        <f t="shared" si="1425"/>
        <v>18.670000000000002</v>
      </c>
      <c r="AI437" s="42">
        <f t="shared" si="1426"/>
        <v>10.170000000000002</v>
      </c>
      <c r="AJ437" s="43"/>
      <c r="AK437" s="42">
        <f t="shared" si="1427"/>
        <v>8.0000000000000071E-2</v>
      </c>
      <c r="AL437" s="42">
        <f t="shared" si="1428"/>
        <v>-1.0000000000000009E-2</v>
      </c>
      <c r="AM437" s="42">
        <f t="shared" si="1429"/>
        <v>3.0000000000000027E-2</v>
      </c>
      <c r="AN437" s="43"/>
      <c r="AO437" s="42">
        <f t="shared" si="1430"/>
        <v>0.19664999999999999</v>
      </c>
      <c r="AP437" s="42">
        <f t="shared" si="1431"/>
        <v>1.6650000000000276E-2</v>
      </c>
      <c r="AQ437" s="42">
        <f t="shared" si="1432"/>
        <v>-0.25334999999999974</v>
      </c>
      <c r="AR437" s="43">
        <f t="shared" si="1433"/>
        <v>-1.6649999999999832E-2</v>
      </c>
      <c r="AS437" s="42">
        <f t="shared" si="1434"/>
        <v>6.9449107142857139E-2</v>
      </c>
      <c r="AT437" s="42">
        <f t="shared" si="1435"/>
        <v>7.2960714285714282E-2</v>
      </c>
      <c r="AU437" s="42">
        <f t="shared" si="1436"/>
        <v>6.974642857142857E-2</v>
      </c>
      <c r="AV437" s="42">
        <f t="shared" si="1437"/>
        <v>6.4924999999999997E-2</v>
      </c>
      <c r="AW437" s="43">
        <f t="shared" si="1438"/>
        <v>6.9151785714285721E-2</v>
      </c>
      <c r="AX437" s="49">
        <f t="shared" si="1439"/>
        <v>1.1579342529858709</v>
      </c>
      <c r="AY437" s="49">
        <f t="shared" si="1440"/>
        <v>1.2963825933721669</v>
      </c>
      <c r="AZ437" s="49">
        <f t="shared" si="1441"/>
        <v>1.2617133493778483</v>
      </c>
      <c r="BA437" s="49">
        <f t="shared" si="1442"/>
        <v>1.1680400462071621</v>
      </c>
      <c r="BB437" s="50">
        <f t="shared" si="1443"/>
        <v>1.2171052291801161</v>
      </c>
      <c r="BC437" s="49">
        <f t="shared" si="1444"/>
        <v>0.26155843821914815</v>
      </c>
      <c r="BD437" s="49"/>
      <c r="BE437" s="49">
        <f t="shared" si="1445"/>
        <v>0.39428542168057762</v>
      </c>
      <c r="BF437" s="49">
        <f t="shared" si="1446"/>
        <v>0.35810550635348481</v>
      </c>
      <c r="BG437" s="50"/>
      <c r="BH437" s="49">
        <f t="shared" si="1447"/>
        <v>0.22588366959927877</v>
      </c>
      <c r="BI437" s="49"/>
      <c r="BJ437" s="49">
        <f t="shared" si="1448"/>
        <v>0.3125</v>
      </c>
      <c r="BK437" s="49">
        <f t="shared" si="1449"/>
        <v>0.30658666842486981</v>
      </c>
      <c r="BL437" s="50"/>
      <c r="BM437" s="51">
        <f t="shared" si="1450"/>
        <v>1.3612024999999999</v>
      </c>
    </row>
    <row r="438" spans="1:65" x14ac:dyDescent="0.2">
      <c r="A438" s="103" t="s">
        <v>475</v>
      </c>
      <c r="B438" s="119">
        <v>42006</v>
      </c>
      <c r="C438" s="25">
        <v>3.8356500000000002</v>
      </c>
      <c r="D438" s="25">
        <v>4.0324999999999998</v>
      </c>
      <c r="E438" s="25">
        <v>3.8525</v>
      </c>
      <c r="F438" s="25">
        <v>3.5649999999999999</v>
      </c>
      <c r="G438" s="104">
        <v>3.81</v>
      </c>
      <c r="H438" s="25">
        <v>171.25</v>
      </c>
      <c r="I438" s="25">
        <v>195</v>
      </c>
      <c r="J438" s="25">
        <v>182.25</v>
      </c>
      <c r="K438" s="25">
        <v>165</v>
      </c>
      <c r="L438" s="104">
        <v>172.5</v>
      </c>
      <c r="M438" s="25">
        <v>72.75</v>
      </c>
      <c r="O438" s="25">
        <v>79.25</v>
      </c>
      <c r="P438" s="25">
        <v>73.63</v>
      </c>
      <c r="Q438" s="104">
        <v>76</v>
      </c>
      <c r="R438" s="25">
        <v>44.25</v>
      </c>
      <c r="S438" s="25" t="s">
        <v>15</v>
      </c>
      <c r="T438" s="25">
        <v>57.13</v>
      </c>
      <c r="U438" s="25">
        <v>53.5</v>
      </c>
      <c r="V438" s="104" t="s">
        <v>15</v>
      </c>
      <c r="W438" s="25">
        <v>1.58</v>
      </c>
      <c r="X438" s="25">
        <v>1.71</v>
      </c>
      <c r="Y438" s="25">
        <v>1.56</v>
      </c>
      <c r="Z438" s="25">
        <v>1.63</v>
      </c>
      <c r="AA438" s="104"/>
      <c r="AB438" s="101"/>
      <c r="AC438" s="25">
        <f t="shared" si="1421"/>
        <v>23.75</v>
      </c>
      <c r="AD438" s="25">
        <f t="shared" si="1422"/>
        <v>11</v>
      </c>
      <c r="AE438" s="25">
        <f t="shared" si="1423"/>
        <v>-6.25</v>
      </c>
      <c r="AF438" s="30">
        <f t="shared" si="1424"/>
        <v>1.25</v>
      </c>
      <c r="AH438" s="25">
        <f t="shared" si="1425"/>
        <v>12.880000000000003</v>
      </c>
      <c r="AI438" s="25">
        <f t="shared" si="1426"/>
        <v>9.25</v>
      </c>
      <c r="AJ438" s="30"/>
      <c r="AK438" s="25">
        <f t="shared" si="1427"/>
        <v>0.12999999999999989</v>
      </c>
      <c r="AL438" s="25">
        <f t="shared" si="1428"/>
        <v>-2.0000000000000018E-2</v>
      </c>
      <c r="AM438" s="25">
        <f t="shared" si="1429"/>
        <v>4.9999999999999822E-2</v>
      </c>
      <c r="AN438" s="30"/>
      <c r="AO438" s="25">
        <f t="shared" si="1430"/>
        <v>0.19684999999999953</v>
      </c>
      <c r="AP438" s="25">
        <f t="shared" si="1431"/>
        <v>1.684999999999981E-2</v>
      </c>
      <c r="AQ438" s="25">
        <f t="shared" si="1432"/>
        <v>-0.27065000000000028</v>
      </c>
      <c r="AR438" s="30">
        <f t="shared" si="1433"/>
        <v>-2.5650000000000173E-2</v>
      </c>
      <c r="AS438" s="25">
        <f t="shared" si="1434"/>
        <v>6.8493750000000006E-2</v>
      </c>
      <c r="AT438" s="25">
        <f t="shared" si="1435"/>
        <v>7.2008928571428571E-2</v>
      </c>
      <c r="AU438" s="25">
        <f t="shared" si="1436"/>
        <v>6.879464285714286E-2</v>
      </c>
      <c r="AV438" s="25">
        <f t="shared" si="1437"/>
        <v>6.3660714285714279E-2</v>
      </c>
      <c r="AW438" s="30">
        <f t="shared" si="1438"/>
        <v>6.8035714285714283E-2</v>
      </c>
      <c r="AX438" s="4">
        <f t="shared" si="1439"/>
        <v>1.2501140615019619</v>
      </c>
      <c r="AY438" s="4">
        <f t="shared" si="1440"/>
        <v>1.3539987600743957</v>
      </c>
      <c r="AZ438" s="4">
        <f t="shared" si="1441"/>
        <v>1.3245944192083061</v>
      </c>
      <c r="BA438" s="4">
        <f t="shared" si="1442"/>
        <v>1.2959326788218797</v>
      </c>
      <c r="BB438" s="10">
        <f t="shared" si="1443"/>
        <v>1.2677165354330708</v>
      </c>
      <c r="BC438" s="4">
        <f t="shared" si="1444"/>
        <v>0.32302217355598134</v>
      </c>
      <c r="BD438" s="4"/>
      <c r="BE438" s="4">
        <f t="shared" si="1445"/>
        <v>0.41522128487994808</v>
      </c>
      <c r="BF438" s="4">
        <f t="shared" si="1446"/>
        <v>0.42019635343618517</v>
      </c>
      <c r="BG438" s="10"/>
      <c r="BH438" s="4">
        <f t="shared" si="1447"/>
        <v>0.2583941605839416</v>
      </c>
      <c r="BI438" s="4"/>
      <c r="BJ438" s="4">
        <f t="shared" si="1448"/>
        <v>0.31347050754458161</v>
      </c>
      <c r="BK438" s="4">
        <f t="shared" si="1449"/>
        <v>0.32424242424242422</v>
      </c>
      <c r="BL438" s="10"/>
      <c r="BM438" s="35">
        <f t="shared" si="1450"/>
        <v>1.3424775</v>
      </c>
    </row>
    <row r="439" spans="1:65" x14ac:dyDescent="0.2">
      <c r="A439" s="65" t="s">
        <v>477</v>
      </c>
      <c r="B439" s="119">
        <v>42013</v>
      </c>
      <c r="C439" s="25">
        <v>3.8040000000000003</v>
      </c>
      <c r="D439" s="25">
        <v>4.0004999999999997</v>
      </c>
      <c r="E439" s="25">
        <v>3.8115000000000001</v>
      </c>
      <c r="F439" s="25">
        <v>3.4765000000000001</v>
      </c>
      <c r="G439" s="30">
        <v>3.7645</v>
      </c>
      <c r="H439" s="25">
        <v>171.75</v>
      </c>
      <c r="I439" s="25">
        <v>192</v>
      </c>
      <c r="J439" s="25">
        <v>180</v>
      </c>
      <c r="K439" s="25">
        <v>158.69999999999999</v>
      </c>
      <c r="L439" s="30">
        <v>172.5</v>
      </c>
      <c r="M439" s="25">
        <v>72.25</v>
      </c>
      <c r="O439" s="25">
        <v>79.5</v>
      </c>
      <c r="P439" s="25">
        <v>77.5</v>
      </c>
      <c r="Q439" s="30">
        <v>78</v>
      </c>
      <c r="R439" s="25">
        <v>50.9</v>
      </c>
      <c r="S439" s="25" t="s">
        <v>15</v>
      </c>
      <c r="T439" s="25">
        <v>59.5</v>
      </c>
      <c r="U439" s="25">
        <v>53.5</v>
      </c>
      <c r="V439" s="30" t="s">
        <v>15</v>
      </c>
      <c r="W439" s="25">
        <v>1.56</v>
      </c>
      <c r="X439" s="25">
        <v>1.64</v>
      </c>
      <c r="Y439" s="25">
        <v>1.56</v>
      </c>
      <c r="Z439" s="25">
        <v>1.52</v>
      </c>
      <c r="AA439" s="30"/>
      <c r="AB439" s="34"/>
      <c r="AC439" s="25">
        <f t="shared" ref="AC439:AC443" si="1451">I439-H439</f>
        <v>20.25</v>
      </c>
      <c r="AD439" s="25">
        <f t="shared" ref="AD439:AD443" si="1452">J439-H439</f>
        <v>8.25</v>
      </c>
      <c r="AE439" s="25">
        <f t="shared" ref="AE439:AE443" si="1453">K439-$H439</f>
        <v>-13.050000000000011</v>
      </c>
      <c r="AF439" s="30">
        <f t="shared" ref="AF439:AF443" si="1454">L439-$H439</f>
        <v>0.75</v>
      </c>
      <c r="AH439" s="25">
        <f t="shared" ref="AH439:AH443" si="1455">T439-R439</f>
        <v>8.6000000000000014</v>
      </c>
      <c r="AI439" s="25">
        <f t="shared" ref="AI439:AI443" si="1456">U439-R439</f>
        <v>2.6000000000000014</v>
      </c>
      <c r="AJ439" s="30"/>
      <c r="AK439" s="25">
        <f t="shared" ref="AK439:AK443" si="1457">X439-W439</f>
        <v>7.9999999999999849E-2</v>
      </c>
      <c r="AL439" s="25">
        <f t="shared" ref="AL439:AL443" si="1458">Y439-W439</f>
        <v>0</v>
      </c>
      <c r="AM439" s="25">
        <f t="shared" ref="AM439:AM443" si="1459">Z439-W439</f>
        <v>-4.0000000000000036E-2</v>
      </c>
      <c r="AN439" s="30"/>
      <c r="AO439" s="25">
        <f t="shared" ref="AO439:AO443" si="1460">D439-$C439</f>
        <v>0.19649999999999945</v>
      </c>
      <c r="AP439" s="25">
        <f t="shared" ref="AP439:AP443" si="1461">E439-$C439</f>
        <v>7.4999999999998401E-3</v>
      </c>
      <c r="AQ439" s="25">
        <f t="shared" ref="AQ439:AQ443" si="1462">F439-$C439</f>
        <v>-0.32750000000000012</v>
      </c>
      <c r="AR439" s="30">
        <f t="shared" ref="AR439:AR443" si="1463">G439-$C439</f>
        <v>-3.9500000000000313E-2</v>
      </c>
      <c r="AS439" s="25">
        <f t="shared" ref="AS439:AS443" si="1464">C439/56</f>
        <v>6.7928571428571435E-2</v>
      </c>
      <c r="AT439" s="25">
        <f t="shared" ref="AT439:AT443" si="1465">D439/56</f>
        <v>7.1437500000000001E-2</v>
      </c>
      <c r="AU439" s="25">
        <f t="shared" ref="AU439:AU443" si="1466">E439/56</f>
        <v>6.8062499999999998E-2</v>
      </c>
      <c r="AV439" s="25">
        <f t="shared" ref="AV439:AV443" si="1467">F439/56</f>
        <v>6.2080357142857145E-2</v>
      </c>
      <c r="AW439" s="30">
        <f t="shared" ref="AW439:AW443" si="1468">G439/56</f>
        <v>6.7223214285714289E-2</v>
      </c>
      <c r="AX439" s="4">
        <f t="shared" ref="AX439:AX443" si="1469">(H439/2000)/AS439</f>
        <v>1.2641955835962144</v>
      </c>
      <c r="AY439" s="4">
        <f t="shared" ref="AY439:AY443" si="1470">(I439/2000)/AT439</f>
        <v>1.3438320209973753</v>
      </c>
      <c r="AZ439" s="4">
        <f t="shared" ref="AZ439:AZ443" si="1471">(J439/2000)/AU439</f>
        <v>1.3223140495867769</v>
      </c>
      <c r="BA439" s="4">
        <f t="shared" ref="BA439:BA443" si="1472">(K439/2000)/AV439</f>
        <v>1.2781820796778367</v>
      </c>
      <c r="BB439" s="10">
        <f t="shared" ref="BB439:BB443" si="1473">(L439/2000)/AW439</f>
        <v>1.283038916190729</v>
      </c>
      <c r="BC439" s="4">
        <f t="shared" ref="BC439:BC443" si="1474">(R439/2000)/AS439</f>
        <v>0.37465825446897999</v>
      </c>
      <c r="BD439" s="4"/>
      <c r="BE439" s="4">
        <f t="shared" ref="BE439:BE443" si="1475">(T439/2000)/AU439</f>
        <v>0.43709825528007346</v>
      </c>
      <c r="BF439" s="4">
        <f t="shared" ref="BF439:BF443" si="1476">(U439/2000)/AV439</f>
        <v>0.43089313965194875</v>
      </c>
      <c r="BG439" s="10"/>
      <c r="BH439" s="4">
        <f t="shared" ref="BH439:BH443" si="1477">R439/H439</f>
        <v>0.29636098981077147</v>
      </c>
      <c r="BI439" s="4"/>
      <c r="BJ439" s="4">
        <f t="shared" ref="BJ439:BJ443" si="1478">T439/J439</f>
        <v>0.33055555555555555</v>
      </c>
      <c r="BK439" s="4">
        <f t="shared" ref="BK439:BK443" si="1479">U439/K439</f>
        <v>0.33711405166981728</v>
      </c>
      <c r="BL439" s="10"/>
      <c r="BM439" s="35">
        <f t="shared" ref="BM439:BM443" si="1480">C439*0.35</f>
        <v>1.3313999999999999</v>
      </c>
    </row>
    <row r="440" spans="1:65" x14ac:dyDescent="0.2">
      <c r="A440" s="65" t="s">
        <v>478</v>
      </c>
      <c r="B440" s="119">
        <v>42020</v>
      </c>
      <c r="C440" s="25">
        <v>3.7285000000000004</v>
      </c>
      <c r="D440" s="25">
        <v>3.8889999999999998</v>
      </c>
      <c r="E440" s="25">
        <v>3.726</v>
      </c>
      <c r="F440" s="25">
        <v>3.4449999999999998</v>
      </c>
      <c r="G440" s="30">
        <v>3.6890000000000001</v>
      </c>
      <c r="H440" s="25">
        <v>169.5</v>
      </c>
      <c r="I440" s="25">
        <v>188.5</v>
      </c>
      <c r="J440" s="25">
        <v>174.6</v>
      </c>
      <c r="K440" s="25">
        <v>161.4</v>
      </c>
      <c r="L440" s="30">
        <v>172.7</v>
      </c>
      <c r="M440" s="25">
        <v>74.650000000000006</v>
      </c>
      <c r="O440" s="25">
        <v>76</v>
      </c>
      <c r="P440" s="25">
        <v>78.7</v>
      </c>
      <c r="Q440" s="30">
        <v>78.5</v>
      </c>
      <c r="R440" s="25">
        <v>51.4</v>
      </c>
      <c r="S440" s="25" t="s">
        <v>15</v>
      </c>
      <c r="T440" s="25">
        <v>57.1</v>
      </c>
      <c r="U440" s="25">
        <v>56.1</v>
      </c>
      <c r="V440" s="30" t="s">
        <v>15</v>
      </c>
      <c r="W440" s="25">
        <v>1.35</v>
      </c>
      <c r="X440" s="25">
        <v>1.41</v>
      </c>
      <c r="Y440" s="25">
        <v>1.35</v>
      </c>
      <c r="Z440" s="25">
        <v>1.36</v>
      </c>
      <c r="AA440" s="30"/>
      <c r="AB440" s="34"/>
      <c r="AC440" s="25">
        <f t="shared" si="1451"/>
        <v>19</v>
      </c>
      <c r="AD440" s="25">
        <f t="shared" si="1452"/>
        <v>5.0999999999999943</v>
      </c>
      <c r="AE440" s="25">
        <f t="shared" si="1453"/>
        <v>-8.0999999999999943</v>
      </c>
      <c r="AF440" s="30">
        <f t="shared" si="1454"/>
        <v>3.1999999999999886</v>
      </c>
      <c r="AH440" s="25">
        <f t="shared" si="1455"/>
        <v>5.7000000000000028</v>
      </c>
      <c r="AI440" s="25">
        <f t="shared" si="1456"/>
        <v>4.7000000000000028</v>
      </c>
      <c r="AJ440" s="30"/>
      <c r="AK440" s="25">
        <f t="shared" si="1457"/>
        <v>5.9999999999999831E-2</v>
      </c>
      <c r="AL440" s="25">
        <f t="shared" si="1458"/>
        <v>0</v>
      </c>
      <c r="AM440" s="25">
        <f t="shared" si="1459"/>
        <v>1.0000000000000009E-2</v>
      </c>
      <c r="AN440" s="30"/>
      <c r="AO440" s="25">
        <f t="shared" si="1460"/>
        <v>0.16049999999999942</v>
      </c>
      <c r="AP440" s="25">
        <f t="shared" si="1461"/>
        <v>-2.5000000000003908E-3</v>
      </c>
      <c r="AQ440" s="25">
        <f t="shared" si="1462"/>
        <v>-0.28350000000000053</v>
      </c>
      <c r="AR440" s="30">
        <f t="shared" si="1463"/>
        <v>-3.9500000000000313E-2</v>
      </c>
      <c r="AS440" s="25">
        <f t="shared" si="1464"/>
        <v>6.6580357142857149E-2</v>
      </c>
      <c r="AT440" s="25">
        <f t="shared" si="1465"/>
        <v>6.9446428571428562E-2</v>
      </c>
      <c r="AU440" s="25">
        <f t="shared" si="1466"/>
        <v>6.6535714285714281E-2</v>
      </c>
      <c r="AV440" s="25">
        <f t="shared" si="1467"/>
        <v>6.1517857142857138E-2</v>
      </c>
      <c r="AW440" s="30">
        <f t="shared" si="1468"/>
        <v>6.5875000000000003E-2</v>
      </c>
      <c r="AX440" s="4">
        <f t="shared" si="1469"/>
        <v>1.2728979482365561</v>
      </c>
      <c r="AY440" s="4">
        <f t="shared" si="1470"/>
        <v>1.3571612239650297</v>
      </c>
      <c r="AZ440" s="4">
        <f t="shared" si="1471"/>
        <v>1.3120772946859904</v>
      </c>
      <c r="BA440" s="4">
        <f t="shared" si="1472"/>
        <v>1.3118142235123369</v>
      </c>
      <c r="BB440" s="10">
        <f t="shared" si="1473"/>
        <v>1.3108159392789374</v>
      </c>
      <c r="BC440" s="4">
        <f t="shared" si="1474"/>
        <v>0.38599973179562824</v>
      </c>
      <c r="BD440" s="4"/>
      <c r="BE440" s="4">
        <f t="shared" si="1475"/>
        <v>0.42909286097691896</v>
      </c>
      <c r="BF440" s="4">
        <f t="shared" si="1476"/>
        <v>0.4559651669085632</v>
      </c>
      <c r="BG440" s="10"/>
      <c r="BH440" s="4">
        <f t="shared" si="1477"/>
        <v>0.30324483775811206</v>
      </c>
      <c r="BI440" s="4"/>
      <c r="BJ440" s="4">
        <f t="shared" si="1478"/>
        <v>0.32703321878579611</v>
      </c>
      <c r="BK440" s="4">
        <f t="shared" si="1479"/>
        <v>0.34758364312267659</v>
      </c>
      <c r="BL440" s="10"/>
      <c r="BM440" s="35">
        <f t="shared" si="1480"/>
        <v>1.304975</v>
      </c>
    </row>
    <row r="441" spans="1:65" x14ac:dyDescent="0.2">
      <c r="A441" s="65" t="s">
        <v>479</v>
      </c>
      <c r="B441" s="119">
        <v>42027</v>
      </c>
      <c r="C441" s="25">
        <v>3.7312500000000002</v>
      </c>
      <c r="D441" s="25">
        <v>3.8675000000000002</v>
      </c>
      <c r="E441" s="25">
        <v>3.7124999999999999</v>
      </c>
      <c r="F441" s="25">
        <v>3.4738000000000002</v>
      </c>
      <c r="G441" s="30">
        <v>3.6775000000000002</v>
      </c>
      <c r="H441" s="25">
        <v>173.44</v>
      </c>
      <c r="I441" s="25">
        <v>195</v>
      </c>
      <c r="J441" s="25">
        <v>175</v>
      </c>
      <c r="K441" s="25">
        <v>165</v>
      </c>
      <c r="L441" s="30">
        <v>177.5</v>
      </c>
      <c r="M441" s="25">
        <v>77.19</v>
      </c>
      <c r="O441" s="25">
        <v>79.5</v>
      </c>
      <c r="P441" s="25">
        <v>82.81</v>
      </c>
      <c r="Q441" s="30">
        <v>82.5</v>
      </c>
      <c r="R441" s="25">
        <v>47.5</v>
      </c>
      <c r="S441" s="25" t="s">
        <v>15</v>
      </c>
      <c r="T441" s="25">
        <v>56.5</v>
      </c>
      <c r="U441" s="25">
        <v>57</v>
      </c>
      <c r="V441" s="30" t="s">
        <v>15</v>
      </c>
      <c r="W441" s="25">
        <v>1.27</v>
      </c>
      <c r="X441" s="25">
        <v>1.35</v>
      </c>
      <c r="Y441" s="25">
        <v>1.27</v>
      </c>
      <c r="Z441" s="25">
        <v>1.28</v>
      </c>
      <c r="AA441" s="30"/>
      <c r="AB441" s="34"/>
      <c r="AC441" s="25">
        <f t="shared" si="1451"/>
        <v>21.560000000000002</v>
      </c>
      <c r="AD441" s="25">
        <f t="shared" si="1452"/>
        <v>1.5600000000000023</v>
      </c>
      <c r="AE441" s="25">
        <f t="shared" si="1453"/>
        <v>-8.4399999999999977</v>
      </c>
      <c r="AF441" s="30">
        <f t="shared" si="1454"/>
        <v>4.0600000000000023</v>
      </c>
      <c r="AH441" s="25">
        <f t="shared" si="1455"/>
        <v>9</v>
      </c>
      <c r="AI441" s="25">
        <f t="shared" si="1456"/>
        <v>9.5</v>
      </c>
      <c r="AJ441" s="30"/>
      <c r="AK441" s="25">
        <f t="shared" si="1457"/>
        <v>8.0000000000000071E-2</v>
      </c>
      <c r="AL441" s="25">
        <f t="shared" si="1458"/>
        <v>0</v>
      </c>
      <c r="AM441" s="25">
        <f t="shared" si="1459"/>
        <v>1.0000000000000009E-2</v>
      </c>
      <c r="AN441" s="30"/>
      <c r="AO441" s="25">
        <f t="shared" si="1460"/>
        <v>0.13624999999999998</v>
      </c>
      <c r="AP441" s="25">
        <f t="shared" si="1461"/>
        <v>-1.8750000000000266E-2</v>
      </c>
      <c r="AQ441" s="25">
        <f t="shared" si="1462"/>
        <v>-0.25744999999999996</v>
      </c>
      <c r="AR441" s="30">
        <f t="shared" si="1463"/>
        <v>-5.3749999999999964E-2</v>
      </c>
      <c r="AS441" s="25">
        <f t="shared" si="1464"/>
        <v>6.6629464285714285E-2</v>
      </c>
      <c r="AT441" s="25">
        <f t="shared" si="1465"/>
        <v>6.9062499999999999E-2</v>
      </c>
      <c r="AU441" s="25">
        <f t="shared" si="1466"/>
        <v>6.6294642857142858E-2</v>
      </c>
      <c r="AV441" s="25">
        <f t="shared" si="1467"/>
        <v>6.2032142857142862E-2</v>
      </c>
      <c r="AW441" s="30">
        <f t="shared" si="1468"/>
        <v>6.5669642857142857E-2</v>
      </c>
      <c r="AX441" s="4">
        <f t="shared" si="1469"/>
        <v>1.301526298157454</v>
      </c>
      <c r="AY441" s="4">
        <f t="shared" si="1470"/>
        <v>1.411764705882353</v>
      </c>
      <c r="AZ441" s="4">
        <f t="shared" si="1471"/>
        <v>1.3198653198653199</v>
      </c>
      <c r="BA441" s="4">
        <f t="shared" si="1472"/>
        <v>1.3299556681443951</v>
      </c>
      <c r="BB441" s="10">
        <f t="shared" si="1473"/>
        <v>1.3514615907545886</v>
      </c>
      <c r="BC441" s="4">
        <f t="shared" si="1474"/>
        <v>0.35644891122278055</v>
      </c>
      <c r="BD441" s="4"/>
      <c r="BE441" s="4">
        <f t="shared" si="1475"/>
        <v>0.42612794612794613</v>
      </c>
      <c r="BF441" s="4">
        <f t="shared" si="1476"/>
        <v>0.45943923081351834</v>
      </c>
      <c r="BG441" s="10"/>
      <c r="BH441" s="4">
        <f t="shared" si="1477"/>
        <v>0.27386992619926198</v>
      </c>
      <c r="BI441" s="4"/>
      <c r="BJ441" s="4">
        <f t="shared" si="1478"/>
        <v>0.32285714285714284</v>
      </c>
      <c r="BK441" s="4">
        <f t="shared" si="1479"/>
        <v>0.34545454545454546</v>
      </c>
      <c r="BL441" s="10"/>
      <c r="BM441" s="35">
        <f t="shared" si="1480"/>
        <v>1.3059375</v>
      </c>
    </row>
    <row r="442" spans="1:65" x14ac:dyDescent="0.2">
      <c r="A442" s="116" t="s">
        <v>480</v>
      </c>
      <c r="B442" s="119">
        <v>42034</v>
      </c>
      <c r="C442" s="25">
        <v>3.6615000000000002</v>
      </c>
      <c r="D442" s="25">
        <v>3.7974999999999999</v>
      </c>
      <c r="E442" s="25">
        <v>3.6335000000000002</v>
      </c>
      <c r="F442" s="25">
        <v>3.4205000000000001</v>
      </c>
      <c r="G442" s="30">
        <v>3.6114999999999999</v>
      </c>
      <c r="H442" s="25">
        <v>175.75</v>
      </c>
      <c r="I442" s="25">
        <v>195</v>
      </c>
      <c r="J442" s="25">
        <v>176.2</v>
      </c>
      <c r="K442" s="25">
        <v>164.4</v>
      </c>
      <c r="L442" s="30">
        <v>181.5</v>
      </c>
      <c r="M442" s="25">
        <v>80</v>
      </c>
      <c r="O442" s="25">
        <v>81.900000000000006</v>
      </c>
      <c r="P442" s="25">
        <v>84.35</v>
      </c>
      <c r="Q442" s="30">
        <v>82.5</v>
      </c>
      <c r="R442" s="25">
        <v>49.2</v>
      </c>
      <c r="S442" s="25" t="s">
        <v>15</v>
      </c>
      <c r="T442" s="25">
        <v>58.1</v>
      </c>
      <c r="U442" s="25">
        <v>56.8</v>
      </c>
      <c r="V442" s="30" t="s">
        <v>15</v>
      </c>
      <c r="W442" s="25">
        <v>1.28</v>
      </c>
      <c r="X442" s="25">
        <v>1.36</v>
      </c>
      <c r="Y442" s="25">
        <v>1.28</v>
      </c>
      <c r="Z442" s="25">
        <v>1.29</v>
      </c>
      <c r="AA442" s="30"/>
      <c r="AB442" s="34"/>
      <c r="AC442" s="25">
        <f t="shared" si="1451"/>
        <v>19.25</v>
      </c>
      <c r="AD442" s="25">
        <f t="shared" si="1452"/>
        <v>0.44999999999998863</v>
      </c>
      <c r="AE442" s="25">
        <f t="shared" si="1453"/>
        <v>-11.349999999999994</v>
      </c>
      <c r="AF442" s="30">
        <f t="shared" si="1454"/>
        <v>5.75</v>
      </c>
      <c r="AH442" s="25">
        <f t="shared" si="1455"/>
        <v>8.8999999999999986</v>
      </c>
      <c r="AI442" s="25">
        <f t="shared" si="1456"/>
        <v>7.5999999999999943</v>
      </c>
      <c r="AJ442" s="30"/>
      <c r="AK442" s="25">
        <f t="shared" si="1457"/>
        <v>8.0000000000000071E-2</v>
      </c>
      <c r="AL442" s="25">
        <f t="shared" si="1458"/>
        <v>0</v>
      </c>
      <c r="AM442" s="25">
        <f t="shared" si="1459"/>
        <v>1.0000000000000009E-2</v>
      </c>
      <c r="AN442" s="30"/>
      <c r="AO442" s="25">
        <f t="shared" si="1460"/>
        <v>0.13599999999999968</v>
      </c>
      <c r="AP442" s="25">
        <f t="shared" si="1461"/>
        <v>-2.8000000000000025E-2</v>
      </c>
      <c r="AQ442" s="25">
        <f t="shared" si="1462"/>
        <v>-0.2410000000000001</v>
      </c>
      <c r="AR442" s="30">
        <f t="shared" si="1463"/>
        <v>-5.0000000000000266E-2</v>
      </c>
      <c r="AS442" s="25">
        <f t="shared" si="1464"/>
        <v>6.5383928571428579E-2</v>
      </c>
      <c r="AT442" s="25">
        <f t="shared" si="1465"/>
        <v>6.7812499999999998E-2</v>
      </c>
      <c r="AU442" s="25">
        <f t="shared" si="1466"/>
        <v>6.4883928571428579E-2</v>
      </c>
      <c r="AV442" s="25">
        <f t="shared" si="1467"/>
        <v>6.1080357142857145E-2</v>
      </c>
      <c r="AW442" s="30">
        <f t="shared" si="1468"/>
        <v>6.4491071428571425E-2</v>
      </c>
      <c r="AX442" s="4">
        <f t="shared" si="1469"/>
        <v>1.3439847057216985</v>
      </c>
      <c r="AY442" s="4">
        <f t="shared" si="1470"/>
        <v>1.4377880184331797</v>
      </c>
      <c r="AZ442" s="4">
        <f t="shared" si="1471"/>
        <v>1.3578092748039079</v>
      </c>
      <c r="BA442" s="4">
        <f t="shared" si="1472"/>
        <v>1.345768162549335</v>
      </c>
      <c r="BB442" s="10">
        <f t="shared" si="1473"/>
        <v>1.4071715353731138</v>
      </c>
      <c r="BC442" s="4">
        <f t="shared" si="1474"/>
        <v>0.37623924621056942</v>
      </c>
      <c r="BD442" s="4"/>
      <c r="BE442" s="4">
        <f t="shared" si="1475"/>
        <v>0.44772258153295713</v>
      </c>
      <c r="BF442" s="4">
        <f t="shared" si="1476"/>
        <v>0.46496126297324947</v>
      </c>
      <c r="BG442" s="10"/>
      <c r="BH442" s="4">
        <f t="shared" si="1477"/>
        <v>0.27994310099573261</v>
      </c>
      <c r="BI442" s="4"/>
      <c r="BJ442" s="4">
        <f t="shared" si="1478"/>
        <v>0.329738933030647</v>
      </c>
      <c r="BK442" s="4">
        <f t="shared" si="1479"/>
        <v>0.3454987834549878</v>
      </c>
      <c r="BL442" s="10"/>
      <c r="BM442" s="35">
        <f t="shared" si="1480"/>
        <v>1.281525</v>
      </c>
    </row>
    <row r="443" spans="1:65" x14ac:dyDescent="0.2">
      <c r="A443" s="116" t="s">
        <v>481</v>
      </c>
      <c r="B443" s="119">
        <v>42041</v>
      </c>
      <c r="C443" s="25">
        <v>3.6654999999999998</v>
      </c>
      <c r="D443" s="25">
        <v>3.8035000000000001</v>
      </c>
      <c r="E443" s="25">
        <v>3.6535000000000002</v>
      </c>
      <c r="F443" s="25">
        <v>3.4384999999999999</v>
      </c>
      <c r="G443" s="30">
        <v>3.6415000000000002</v>
      </c>
      <c r="H443" s="25">
        <v>173.25</v>
      </c>
      <c r="I443" s="25">
        <v>194</v>
      </c>
      <c r="J443" s="25">
        <v>177.3</v>
      </c>
      <c r="K443" s="25">
        <v>163.9</v>
      </c>
      <c r="L443" s="30">
        <v>182.5</v>
      </c>
      <c r="M443" s="25">
        <v>79.75</v>
      </c>
      <c r="O443" s="25">
        <v>81.3</v>
      </c>
      <c r="P443" s="25">
        <v>83.35</v>
      </c>
      <c r="Q443" s="30">
        <v>84.5</v>
      </c>
      <c r="R443" s="25">
        <v>50</v>
      </c>
      <c r="S443" s="25" t="s">
        <v>15</v>
      </c>
      <c r="T443" s="25">
        <v>58.1</v>
      </c>
      <c r="U443" s="25">
        <v>56</v>
      </c>
      <c r="V443" s="30" t="s">
        <v>15</v>
      </c>
      <c r="W443" s="25">
        <v>1.3</v>
      </c>
      <c r="X443" s="25">
        <v>1.39</v>
      </c>
      <c r="Y443" s="25">
        <v>1.3</v>
      </c>
      <c r="Z443" s="25">
        <v>1.3</v>
      </c>
      <c r="AA443" s="30"/>
      <c r="AB443" s="34"/>
      <c r="AC443" s="25">
        <f t="shared" si="1451"/>
        <v>20.75</v>
      </c>
      <c r="AD443" s="25">
        <f t="shared" si="1452"/>
        <v>4.0500000000000114</v>
      </c>
      <c r="AE443" s="25">
        <f t="shared" si="1453"/>
        <v>-9.3499999999999943</v>
      </c>
      <c r="AF443" s="25">
        <f t="shared" si="1454"/>
        <v>9.25</v>
      </c>
      <c r="AG443" s="29"/>
      <c r="AH443" s="25">
        <f t="shared" si="1455"/>
        <v>8.1000000000000014</v>
      </c>
      <c r="AI443" s="25">
        <f t="shared" si="1456"/>
        <v>6</v>
      </c>
      <c r="AJ443" s="30"/>
      <c r="AK443" s="25">
        <f t="shared" si="1457"/>
        <v>8.9999999999999858E-2</v>
      </c>
      <c r="AL443" s="25">
        <f t="shared" si="1458"/>
        <v>0</v>
      </c>
      <c r="AM443" s="25">
        <f t="shared" si="1459"/>
        <v>0</v>
      </c>
      <c r="AN443" s="30"/>
      <c r="AO443" s="25">
        <f t="shared" si="1460"/>
        <v>0.13800000000000034</v>
      </c>
      <c r="AP443" s="25">
        <f t="shared" si="1461"/>
        <v>-1.1999999999999567E-2</v>
      </c>
      <c r="AQ443" s="25">
        <f t="shared" si="1462"/>
        <v>-0.22699999999999987</v>
      </c>
      <c r="AR443" s="30">
        <f t="shared" si="1463"/>
        <v>-2.3999999999999577E-2</v>
      </c>
      <c r="AS443" s="25">
        <f t="shared" si="1464"/>
        <v>6.5455357142857135E-2</v>
      </c>
      <c r="AT443" s="25">
        <f t="shared" si="1465"/>
        <v>6.7919642857142859E-2</v>
      </c>
      <c r="AU443" s="25">
        <f t="shared" si="1466"/>
        <v>6.5241071428571426E-2</v>
      </c>
      <c r="AV443" s="25">
        <f t="shared" si="1467"/>
        <v>6.1401785714285714E-2</v>
      </c>
      <c r="AW443" s="30">
        <f t="shared" si="1468"/>
        <v>6.5026785714285718E-2</v>
      </c>
      <c r="AX443" s="4">
        <f t="shared" si="1469"/>
        <v>1.3234210885281681</v>
      </c>
      <c r="AY443" s="4">
        <f t="shared" si="1470"/>
        <v>1.4281582752727751</v>
      </c>
      <c r="AZ443" s="4">
        <f t="shared" si="1471"/>
        <v>1.3588066237854115</v>
      </c>
      <c r="BA443" s="4">
        <f t="shared" si="1472"/>
        <v>1.3346517376763125</v>
      </c>
      <c r="BB443" s="10">
        <f t="shared" si="1473"/>
        <v>1.4032678841136894</v>
      </c>
      <c r="BC443" s="4">
        <f t="shared" si="1474"/>
        <v>0.38193970808893746</v>
      </c>
      <c r="BD443" s="4"/>
      <c r="BE443" s="4">
        <f t="shared" si="1475"/>
        <v>0.44527165731490354</v>
      </c>
      <c r="BF443" s="4">
        <f t="shared" si="1476"/>
        <v>0.45601279627744656</v>
      </c>
      <c r="BG443" s="10"/>
      <c r="BH443" s="4">
        <f t="shared" si="1477"/>
        <v>0.28860028860028858</v>
      </c>
      <c r="BI443" s="4"/>
      <c r="BJ443" s="4">
        <f t="shared" si="1478"/>
        <v>0.32769317540891146</v>
      </c>
      <c r="BK443" s="4">
        <f t="shared" si="1479"/>
        <v>0.34167175106772418</v>
      </c>
      <c r="BL443" s="10"/>
      <c r="BM443" s="35">
        <f t="shared" si="1480"/>
        <v>1.2829249999999999</v>
      </c>
    </row>
    <row r="444" spans="1:65" x14ac:dyDescent="0.2">
      <c r="A444" s="120" t="s">
        <v>482</v>
      </c>
      <c r="B444" s="119">
        <v>42048</v>
      </c>
      <c r="C444" s="25">
        <v>3.7694999999999999</v>
      </c>
      <c r="D444" s="25">
        <v>3.8885000000000001</v>
      </c>
      <c r="E444" s="25">
        <v>3.7334999999999998</v>
      </c>
      <c r="F444" s="25">
        <v>3.5145</v>
      </c>
      <c r="G444" s="30">
        <v>3.7275</v>
      </c>
      <c r="H444" s="25">
        <v>166.25</v>
      </c>
      <c r="I444" s="25">
        <v>194.5</v>
      </c>
      <c r="J444" s="25">
        <v>178.5</v>
      </c>
      <c r="K444" s="25">
        <v>166.35</v>
      </c>
      <c r="L444" s="30">
        <v>179.5</v>
      </c>
      <c r="M444" s="25">
        <v>78.75</v>
      </c>
      <c r="O444" s="25">
        <v>79.3</v>
      </c>
      <c r="P444" s="25">
        <v>81.8</v>
      </c>
      <c r="Q444" s="30">
        <v>85</v>
      </c>
      <c r="R444" s="25">
        <v>50</v>
      </c>
      <c r="S444" s="25" t="s">
        <v>15</v>
      </c>
      <c r="T444" s="25">
        <v>57.6</v>
      </c>
      <c r="U444" s="25">
        <v>56</v>
      </c>
      <c r="V444" s="30" t="s">
        <v>15</v>
      </c>
      <c r="W444" s="25">
        <v>1.3</v>
      </c>
      <c r="X444" s="25">
        <v>1.4</v>
      </c>
      <c r="Y444" s="25">
        <v>1.31</v>
      </c>
      <c r="Z444" s="25">
        <v>1.3</v>
      </c>
      <c r="AB444" s="34"/>
      <c r="AC444" s="25">
        <f t="shared" ref="AC444:AC447" si="1481">I444-H444</f>
        <v>28.25</v>
      </c>
      <c r="AD444" s="25">
        <f t="shared" ref="AD444:AD447" si="1482">J444-H444</f>
        <v>12.25</v>
      </c>
      <c r="AE444" s="25">
        <f t="shared" ref="AE444:AE447" si="1483">K444-$H444</f>
        <v>9.9999999999994316E-2</v>
      </c>
      <c r="AF444" s="25">
        <f t="shared" ref="AF444:AF447" si="1484">L444-$H444</f>
        <v>13.25</v>
      </c>
      <c r="AG444" s="29"/>
      <c r="AH444" s="25">
        <f t="shared" ref="AH444:AH447" si="1485">T444-R444</f>
        <v>7.6000000000000014</v>
      </c>
      <c r="AI444" s="25">
        <f t="shared" ref="AI444:AI447" si="1486">U444-R444</f>
        <v>6</v>
      </c>
      <c r="AJ444" s="30"/>
      <c r="AK444" s="25">
        <f t="shared" ref="AK444:AK447" si="1487">X444-W444</f>
        <v>9.9999999999999867E-2</v>
      </c>
      <c r="AL444" s="25">
        <f t="shared" ref="AL444:AL447" si="1488">Y444-W444</f>
        <v>1.0000000000000009E-2</v>
      </c>
      <c r="AM444" s="25">
        <f t="shared" ref="AM444:AM447" si="1489">Z444-W444</f>
        <v>0</v>
      </c>
      <c r="AN444" s="30"/>
      <c r="AO444" s="25">
        <f t="shared" ref="AO444:AO447" si="1490">D444-$C444</f>
        <v>0.11900000000000022</v>
      </c>
      <c r="AP444" s="25">
        <f t="shared" ref="AP444:AP447" si="1491">E444-$C444</f>
        <v>-3.6000000000000032E-2</v>
      </c>
      <c r="AQ444" s="25">
        <f t="shared" ref="AQ444:AQ447" si="1492">F444-$C444</f>
        <v>-0.25499999999999989</v>
      </c>
      <c r="AR444" s="30">
        <f t="shared" ref="AR444:AR447" si="1493">G444-$C444</f>
        <v>-4.1999999999999815E-2</v>
      </c>
      <c r="AS444" s="25">
        <f t="shared" ref="AS444:AS447" si="1494">C444/56</f>
        <v>6.7312499999999997E-2</v>
      </c>
      <c r="AT444" s="25">
        <f t="shared" ref="AT444:AT447" si="1495">D444/56</f>
        <v>6.9437499999999999E-2</v>
      </c>
      <c r="AU444" s="25">
        <f t="shared" ref="AU444:AU447" si="1496">E444/56</f>
        <v>6.6669642857142858E-2</v>
      </c>
      <c r="AV444" s="25">
        <f t="shared" ref="AV444:AV447" si="1497">F444/56</f>
        <v>6.2758928571428577E-2</v>
      </c>
      <c r="AW444" s="30">
        <f t="shared" ref="AW444:AW447" si="1498">G444/56</f>
        <v>6.6562499999999997E-2</v>
      </c>
      <c r="AX444" s="4">
        <f t="shared" ref="AX444:AX447" si="1499">(H444/2000)/AS444</f>
        <v>1.2349117920148562</v>
      </c>
      <c r="AY444" s="4">
        <f t="shared" ref="AY444:AY447" si="1500">(I444/2000)/AT444</f>
        <v>1.4005400540054005</v>
      </c>
      <c r="AZ444" s="4">
        <f t="shared" ref="AZ444:AZ446" si="1501">(J444/2000)/AU444</f>
        <v>1.3386902370429892</v>
      </c>
      <c r="BA444" s="4">
        <f t="shared" ref="BA444:BA447" si="1502">(K444/2000)/AV444</f>
        <v>1.3253094323516859</v>
      </c>
      <c r="BB444" s="10">
        <f t="shared" ref="BB444:BB447" si="1503">(L444/2000)/AW444</f>
        <v>1.3483568075117371</v>
      </c>
      <c r="BC444" s="4">
        <f t="shared" ref="BC444:BC447" si="1504">(R444/2000)/AS444</f>
        <v>0.37140204271123495</v>
      </c>
      <c r="BD444" s="4"/>
      <c r="BE444" s="4">
        <f t="shared" ref="BE444:BE447" si="1505">(T444/2000)/AU444</f>
        <v>0.43198071514664521</v>
      </c>
      <c r="BF444" s="4">
        <f t="shared" ref="BF444:BF447" si="1506">(U444/2000)/AV444</f>
        <v>0.44615165741926305</v>
      </c>
      <c r="BG444" s="10"/>
      <c r="BH444" s="4">
        <f t="shared" ref="BH444:BH447" si="1507">R444/H444</f>
        <v>0.3007518796992481</v>
      </c>
      <c r="BI444" s="4"/>
      <c r="BJ444" s="4">
        <f t="shared" ref="BJ444:BJ447" si="1508">T444/J444</f>
        <v>0.32268907563025212</v>
      </c>
      <c r="BK444" s="4">
        <f t="shared" ref="BK444:BK447" si="1509">U444/K444</f>
        <v>0.33663961526901115</v>
      </c>
      <c r="BL444" s="10"/>
      <c r="BM444" s="35">
        <f t="shared" ref="BM444:BM447" si="1510">C444*0.35</f>
        <v>1.3193249999999999</v>
      </c>
    </row>
    <row r="445" spans="1:65" x14ac:dyDescent="0.2">
      <c r="A445" s="120" t="s">
        <v>483</v>
      </c>
      <c r="B445" s="119">
        <v>42055</v>
      </c>
      <c r="C445" s="25">
        <v>3.8130999999999999</v>
      </c>
      <c r="D445" s="25">
        <v>3.8956</v>
      </c>
      <c r="E445" s="25">
        <v>3.7894000000000001</v>
      </c>
      <c r="F445" s="25">
        <v>3.5306000000000002</v>
      </c>
      <c r="G445" s="30">
        <v>3.7530999999999999</v>
      </c>
      <c r="H445" s="25">
        <v>171.75</v>
      </c>
      <c r="I445" s="25">
        <v>195</v>
      </c>
      <c r="J445" s="25">
        <v>177.5</v>
      </c>
      <c r="K445" s="25">
        <v>165.5</v>
      </c>
      <c r="L445" s="30">
        <v>178.38</v>
      </c>
      <c r="M445" s="25">
        <v>78.75</v>
      </c>
      <c r="O445" s="25">
        <v>79</v>
      </c>
      <c r="P445" s="25">
        <v>82.25</v>
      </c>
      <c r="Q445" s="30">
        <v>87.5</v>
      </c>
      <c r="R445" s="25">
        <v>53</v>
      </c>
      <c r="S445" s="25" t="s">
        <v>15</v>
      </c>
      <c r="T445" s="25">
        <v>58.5</v>
      </c>
      <c r="U445" s="25">
        <v>56.75</v>
      </c>
      <c r="V445" s="30" t="s">
        <v>15</v>
      </c>
      <c r="W445" s="25">
        <v>1.33</v>
      </c>
      <c r="X445" s="25">
        <v>1.41</v>
      </c>
      <c r="Y445" s="25">
        <v>1.33</v>
      </c>
      <c r="Z445" s="25">
        <v>1.31</v>
      </c>
      <c r="AB445" s="34"/>
      <c r="AC445" s="25">
        <f t="shared" si="1481"/>
        <v>23.25</v>
      </c>
      <c r="AD445" s="25">
        <f t="shared" si="1482"/>
        <v>5.75</v>
      </c>
      <c r="AE445" s="25">
        <f t="shared" si="1483"/>
        <v>-6.25</v>
      </c>
      <c r="AF445" s="25">
        <f t="shared" si="1484"/>
        <v>6.6299999999999955</v>
      </c>
      <c r="AG445" s="29"/>
      <c r="AH445" s="25">
        <f t="shared" si="1485"/>
        <v>5.5</v>
      </c>
      <c r="AI445" s="25">
        <f t="shared" si="1486"/>
        <v>3.75</v>
      </c>
      <c r="AJ445" s="30"/>
      <c r="AK445" s="25">
        <f t="shared" si="1487"/>
        <v>7.9999999999999849E-2</v>
      </c>
      <c r="AL445" s="25">
        <f t="shared" si="1488"/>
        <v>0</v>
      </c>
      <c r="AM445" s="25">
        <f t="shared" si="1489"/>
        <v>-2.0000000000000018E-2</v>
      </c>
      <c r="AN445" s="30"/>
      <c r="AO445" s="25">
        <f t="shared" si="1490"/>
        <v>8.2500000000000018E-2</v>
      </c>
      <c r="AP445" s="25">
        <f t="shared" si="1491"/>
        <v>-2.3699999999999832E-2</v>
      </c>
      <c r="AQ445" s="25">
        <f t="shared" si="1492"/>
        <v>-0.28249999999999975</v>
      </c>
      <c r="AR445" s="30">
        <f t="shared" si="1493"/>
        <v>-6.0000000000000053E-2</v>
      </c>
      <c r="AS445" s="25">
        <f t="shared" si="1494"/>
        <v>6.8091071428571431E-2</v>
      </c>
      <c r="AT445" s="25">
        <f t="shared" si="1495"/>
        <v>6.9564285714285717E-2</v>
      </c>
      <c r="AU445" s="25">
        <f t="shared" si="1496"/>
        <v>6.7667857142857141E-2</v>
      </c>
      <c r="AV445" s="25">
        <f t="shared" si="1497"/>
        <v>6.3046428571428573E-2</v>
      </c>
      <c r="AW445" s="30">
        <f t="shared" si="1498"/>
        <v>6.7019642857142861E-2</v>
      </c>
      <c r="AX445" s="4">
        <f t="shared" si="1499"/>
        <v>1.2611785686187091</v>
      </c>
      <c r="AY445" s="4">
        <f t="shared" si="1500"/>
        <v>1.4015812711777389</v>
      </c>
      <c r="AZ445" s="4">
        <f t="shared" si="1501"/>
        <v>1.3115532802026706</v>
      </c>
      <c r="BA445" s="4">
        <f t="shared" si="1502"/>
        <v>1.3125247833229481</v>
      </c>
      <c r="BB445" s="10">
        <f t="shared" si="1503"/>
        <v>1.3308038688017902</v>
      </c>
      <c r="BC445" s="4">
        <f t="shared" si="1504"/>
        <v>0.38918465290708343</v>
      </c>
      <c r="BD445" s="4"/>
      <c r="BE445" s="4">
        <f t="shared" si="1505"/>
        <v>0.43225840502454216</v>
      </c>
      <c r="BF445" s="4">
        <f t="shared" si="1506"/>
        <v>0.45006514473460602</v>
      </c>
      <c r="BG445" s="10"/>
      <c r="BH445" s="4">
        <f t="shared" si="1507"/>
        <v>0.30858806404657935</v>
      </c>
      <c r="BI445" s="4"/>
      <c r="BJ445" s="4">
        <f t="shared" si="1508"/>
        <v>0.3295774647887324</v>
      </c>
      <c r="BK445" s="4">
        <f t="shared" si="1509"/>
        <v>0.3429003021148036</v>
      </c>
      <c r="BL445" s="10"/>
      <c r="BM445" s="35">
        <f t="shared" si="1510"/>
        <v>1.3345849999999999</v>
      </c>
    </row>
    <row r="446" spans="1:65" x14ac:dyDescent="0.2">
      <c r="A446" s="120" t="s">
        <v>484</v>
      </c>
      <c r="B446" s="119">
        <v>42062</v>
      </c>
      <c r="C446" s="25">
        <v>3.7389999999999999</v>
      </c>
      <c r="D446" s="25">
        <v>3.8340000000000001</v>
      </c>
      <c r="E446" s="25">
        <v>3.6985000000000001</v>
      </c>
      <c r="F446" s="25">
        <v>3.4514999999999998</v>
      </c>
      <c r="G446" s="30">
        <v>3.6385000000000001</v>
      </c>
      <c r="H446" s="25">
        <v>172.85</v>
      </c>
      <c r="I446" s="25">
        <v>194</v>
      </c>
      <c r="J446" s="25">
        <v>177.5</v>
      </c>
      <c r="K446" s="25">
        <v>162.9</v>
      </c>
      <c r="L446" s="30">
        <v>182.5</v>
      </c>
      <c r="M446" s="25">
        <v>78.5</v>
      </c>
      <c r="O446" s="25">
        <v>79</v>
      </c>
      <c r="P446" s="25">
        <v>80.55</v>
      </c>
      <c r="Q446" s="30">
        <v>85.5</v>
      </c>
      <c r="R446" s="25">
        <v>54.5</v>
      </c>
      <c r="S446" s="25" t="s">
        <v>15</v>
      </c>
      <c r="T446" s="25">
        <v>54.5</v>
      </c>
      <c r="U446" s="25">
        <v>55.5</v>
      </c>
      <c r="V446" s="30" t="s">
        <v>15</v>
      </c>
      <c r="W446" s="25">
        <v>1.32</v>
      </c>
      <c r="X446" s="25">
        <v>1.4</v>
      </c>
      <c r="Y446" s="25">
        <v>1.32</v>
      </c>
      <c r="Z446" s="25">
        <v>1.3</v>
      </c>
      <c r="AB446" s="34"/>
      <c r="AC446" s="25">
        <f t="shared" si="1481"/>
        <v>21.150000000000006</v>
      </c>
      <c r="AD446" s="25">
        <f t="shared" si="1482"/>
        <v>4.6500000000000057</v>
      </c>
      <c r="AE446" s="25">
        <f t="shared" si="1483"/>
        <v>-9.9499999999999886</v>
      </c>
      <c r="AF446" s="25">
        <f t="shared" si="1484"/>
        <v>9.6500000000000057</v>
      </c>
      <c r="AG446" s="29"/>
      <c r="AH446" s="25">
        <f t="shared" si="1485"/>
        <v>0</v>
      </c>
      <c r="AI446" s="25">
        <f t="shared" si="1486"/>
        <v>1</v>
      </c>
      <c r="AJ446" s="30"/>
      <c r="AK446" s="25">
        <f t="shared" si="1487"/>
        <v>7.9999999999999849E-2</v>
      </c>
      <c r="AL446" s="25">
        <f t="shared" si="1488"/>
        <v>0</v>
      </c>
      <c r="AM446" s="25">
        <f t="shared" si="1489"/>
        <v>-2.0000000000000018E-2</v>
      </c>
      <c r="AN446" s="30"/>
      <c r="AO446" s="25">
        <f t="shared" si="1490"/>
        <v>9.5000000000000195E-2</v>
      </c>
      <c r="AP446" s="25">
        <f t="shared" si="1491"/>
        <v>-4.0499999999999758E-2</v>
      </c>
      <c r="AQ446" s="25">
        <f t="shared" si="1492"/>
        <v>-0.28750000000000009</v>
      </c>
      <c r="AR446" s="30">
        <f t="shared" si="1493"/>
        <v>-0.10049999999999981</v>
      </c>
      <c r="AS446" s="25">
        <f t="shared" si="1494"/>
        <v>6.6767857142857143E-2</v>
      </c>
      <c r="AT446" s="25">
        <f t="shared" si="1495"/>
        <v>6.8464285714285714E-2</v>
      </c>
      <c r="AU446" s="25">
        <f t="shared" si="1496"/>
        <v>6.6044642857142857E-2</v>
      </c>
      <c r="AV446" s="25">
        <f t="shared" si="1497"/>
        <v>6.1633928571428569E-2</v>
      </c>
      <c r="AW446" s="30">
        <f t="shared" si="1498"/>
        <v>6.4973214285714287E-2</v>
      </c>
      <c r="AX446" s="4">
        <f t="shared" si="1499"/>
        <v>1.2944102701257021</v>
      </c>
      <c r="AY446" s="4">
        <f t="shared" si="1500"/>
        <v>1.4167970787689097</v>
      </c>
      <c r="AZ446" s="4">
        <f t="shared" si="1501"/>
        <v>1.3437880221711505</v>
      </c>
      <c r="BA446" s="4">
        <f t="shared" si="1502"/>
        <v>1.3215123859191658</v>
      </c>
      <c r="BB446" s="10">
        <f t="shared" si="1503"/>
        <v>1.4044249003710318</v>
      </c>
      <c r="BC446" s="4">
        <f t="shared" si="1504"/>
        <v>0.40813051618079699</v>
      </c>
      <c r="BD446" s="4"/>
      <c r="BE446" s="4">
        <f t="shared" si="1505"/>
        <v>0.41259970258212791</v>
      </c>
      <c r="BF446" s="4">
        <f t="shared" si="1506"/>
        <v>0.45023902651021297</v>
      </c>
      <c r="BG446" s="10"/>
      <c r="BH446" s="4">
        <f t="shared" si="1507"/>
        <v>0.31530228521839748</v>
      </c>
      <c r="BI446" s="4"/>
      <c r="BJ446" s="4">
        <f t="shared" si="1508"/>
        <v>0.30704225352112674</v>
      </c>
      <c r="BK446" s="4">
        <f t="shared" si="1509"/>
        <v>0.34069981583793735</v>
      </c>
      <c r="BL446" s="10"/>
      <c r="BM446" s="35">
        <f t="shared" si="1510"/>
        <v>1.3086499999999999</v>
      </c>
    </row>
    <row r="447" spans="1:65" x14ac:dyDescent="0.2">
      <c r="A447" s="120" t="s">
        <v>485</v>
      </c>
      <c r="B447" s="119">
        <v>42069</v>
      </c>
      <c r="C447" s="25">
        <v>3.7856500000000004</v>
      </c>
      <c r="D447" s="25">
        <v>3.8877999999999999</v>
      </c>
      <c r="E447" s="25">
        <v>3.7595000000000001</v>
      </c>
      <c r="F447" s="25">
        <v>3.5185</v>
      </c>
      <c r="G447" s="30">
        <v>3.7210000000000001</v>
      </c>
      <c r="H447" s="25">
        <v>171</v>
      </c>
      <c r="I447" s="25">
        <v>193.5</v>
      </c>
      <c r="J447" s="25">
        <v>175.5</v>
      </c>
      <c r="K447" s="25">
        <v>164.05</v>
      </c>
      <c r="L447" s="30">
        <v>182.5</v>
      </c>
      <c r="M447" s="25">
        <v>77.5</v>
      </c>
      <c r="O447" s="25">
        <v>79.8</v>
      </c>
      <c r="P447" s="25">
        <v>80.95</v>
      </c>
      <c r="Q447" s="30">
        <v>85</v>
      </c>
      <c r="R447" s="25">
        <v>48.5</v>
      </c>
      <c r="S447" s="25" t="s">
        <v>15</v>
      </c>
      <c r="T447" s="25">
        <v>53.5</v>
      </c>
      <c r="U447" s="25">
        <v>55</v>
      </c>
      <c r="V447" s="30" t="s">
        <v>15</v>
      </c>
      <c r="W447" s="25">
        <v>1.32</v>
      </c>
      <c r="X447" s="25">
        <v>1.42</v>
      </c>
      <c r="Y447" s="25">
        <v>1.32</v>
      </c>
      <c r="Z447" s="25">
        <v>1.31</v>
      </c>
      <c r="AA447" s="25" t="s">
        <v>15</v>
      </c>
      <c r="AB447" s="34"/>
      <c r="AC447" s="25">
        <f t="shared" si="1481"/>
        <v>22.5</v>
      </c>
      <c r="AD447" s="25">
        <f t="shared" si="1482"/>
        <v>4.5</v>
      </c>
      <c r="AE447" s="25">
        <f t="shared" si="1483"/>
        <v>-6.9499999999999886</v>
      </c>
      <c r="AF447" s="25">
        <f t="shared" si="1484"/>
        <v>11.5</v>
      </c>
      <c r="AG447" s="29"/>
      <c r="AH447" s="25">
        <f t="shared" si="1485"/>
        <v>5</v>
      </c>
      <c r="AI447" s="25">
        <f t="shared" si="1486"/>
        <v>6.5</v>
      </c>
      <c r="AJ447" s="30"/>
      <c r="AK447" s="25">
        <f t="shared" si="1487"/>
        <v>9.9999999999999867E-2</v>
      </c>
      <c r="AL447" s="25">
        <f t="shared" si="1488"/>
        <v>0</v>
      </c>
      <c r="AM447" s="25">
        <f t="shared" si="1489"/>
        <v>-1.0000000000000009E-2</v>
      </c>
      <c r="AN447" s="30"/>
      <c r="AO447" s="25">
        <f t="shared" si="1490"/>
        <v>0.10214999999999952</v>
      </c>
      <c r="AP447" s="25">
        <f t="shared" si="1491"/>
        <v>-2.615000000000034E-2</v>
      </c>
      <c r="AQ447" s="25">
        <f t="shared" si="1492"/>
        <v>-0.26715000000000044</v>
      </c>
      <c r="AR447" s="30">
        <f t="shared" si="1493"/>
        <v>-6.4650000000000318E-2</v>
      </c>
      <c r="AS447" s="25">
        <f t="shared" si="1494"/>
        <v>6.7600892857142866E-2</v>
      </c>
      <c r="AT447" s="25">
        <f t="shared" si="1495"/>
        <v>6.9425000000000001E-2</v>
      </c>
      <c r="AU447" s="25">
        <f t="shared" si="1496"/>
        <v>6.7133928571428567E-2</v>
      </c>
      <c r="AV447" s="25">
        <f t="shared" si="1497"/>
        <v>6.2830357142857146E-2</v>
      </c>
      <c r="AW447" s="30">
        <f t="shared" si="1498"/>
        <v>6.6446428571428573E-2</v>
      </c>
      <c r="AX447" s="4">
        <f t="shared" si="1499"/>
        <v>1.2647761943127336</v>
      </c>
      <c r="AY447" s="4">
        <f t="shared" si="1500"/>
        <v>1.393590205257472</v>
      </c>
      <c r="AZ447" s="4">
        <f>(J447/2000)/AU447</f>
        <v>1.3070887086048677</v>
      </c>
      <c r="BA447" s="4">
        <f t="shared" si="1502"/>
        <v>1.3054995026289611</v>
      </c>
      <c r="BB447" s="10">
        <f t="shared" si="1503"/>
        <v>1.373286750873421</v>
      </c>
      <c r="BC447" s="4">
        <f t="shared" si="1504"/>
        <v>0.35872307265595071</v>
      </c>
      <c r="BD447" s="4"/>
      <c r="BE447" s="4">
        <f t="shared" si="1505"/>
        <v>0.39845724165447532</v>
      </c>
      <c r="BF447" s="4">
        <f t="shared" si="1506"/>
        <v>0.43768651413954807</v>
      </c>
      <c r="BG447" s="10"/>
      <c r="BH447" s="4">
        <f t="shared" si="1507"/>
        <v>0.28362573099415206</v>
      </c>
      <c r="BI447" s="4"/>
      <c r="BJ447" s="4">
        <f t="shared" si="1508"/>
        <v>0.30484330484330485</v>
      </c>
      <c r="BK447" s="4">
        <f t="shared" si="1509"/>
        <v>0.33526363913441021</v>
      </c>
      <c r="BL447" s="10"/>
      <c r="BM447" s="35">
        <f t="shared" si="1510"/>
        <v>1.3249775000000001</v>
      </c>
    </row>
    <row r="448" spans="1:65" x14ac:dyDescent="0.2">
      <c r="A448" s="109" t="s">
        <v>486</v>
      </c>
      <c r="B448" s="119">
        <v>42076</v>
      </c>
      <c r="C448" s="25">
        <v>3.786</v>
      </c>
      <c r="D448" s="25">
        <v>3.8925000000000001</v>
      </c>
      <c r="E448" s="25">
        <v>3.7524999999999999</v>
      </c>
      <c r="F448" s="25">
        <v>3.4914999999999998</v>
      </c>
      <c r="G448" s="30">
        <v>3.6955</v>
      </c>
      <c r="H448" s="25">
        <v>170.75</v>
      </c>
      <c r="I448" s="25">
        <v>199.8</v>
      </c>
      <c r="J448" s="25">
        <v>171</v>
      </c>
      <c r="K448" s="25">
        <v>163.5</v>
      </c>
      <c r="L448" s="30">
        <v>182.5</v>
      </c>
      <c r="M448" s="25">
        <v>78</v>
      </c>
      <c r="O448" s="25">
        <v>78.8</v>
      </c>
      <c r="P448" s="25">
        <v>80.349999999999994</v>
      </c>
      <c r="Q448" s="30">
        <v>83</v>
      </c>
      <c r="R448" s="25">
        <v>48.5</v>
      </c>
      <c r="S448" s="25" t="s">
        <v>15</v>
      </c>
      <c r="T448" s="25">
        <v>53.9</v>
      </c>
      <c r="U448" s="25">
        <v>55.4</v>
      </c>
      <c r="V448" s="30" t="s">
        <v>15</v>
      </c>
      <c r="W448" s="25">
        <v>1.39</v>
      </c>
      <c r="X448" s="25">
        <v>1.5</v>
      </c>
      <c r="Y448" s="25">
        <v>1.39</v>
      </c>
      <c r="Z448" s="25">
        <v>1.36</v>
      </c>
      <c r="AB448" s="34"/>
      <c r="AC448" s="25">
        <f t="shared" ref="AC448:AC456" si="1511">I448-H448</f>
        <v>29.050000000000011</v>
      </c>
      <c r="AD448" s="25">
        <f t="shared" ref="AD448:AD456" si="1512">J448-H448</f>
        <v>0.25</v>
      </c>
      <c r="AE448" s="25">
        <f t="shared" ref="AE448:AE456" si="1513">K448-$H448</f>
        <v>-7.25</v>
      </c>
      <c r="AF448" s="25">
        <f t="shared" ref="AF448:AF456" si="1514">L448-$H448</f>
        <v>11.75</v>
      </c>
      <c r="AG448" s="29"/>
      <c r="AH448" s="25">
        <f t="shared" ref="AH448:AH456" si="1515">T448-R448</f>
        <v>5.3999999999999986</v>
      </c>
      <c r="AI448" s="25">
        <f t="shared" ref="AI448:AI456" si="1516">U448-R448</f>
        <v>6.8999999999999986</v>
      </c>
      <c r="AJ448" s="30"/>
      <c r="AK448" s="25">
        <f t="shared" ref="AK448:AK456" si="1517">X448-W448</f>
        <v>0.1100000000000001</v>
      </c>
      <c r="AL448" s="25">
        <f t="shared" ref="AL448:AL456" si="1518">Y448-W448</f>
        <v>0</v>
      </c>
      <c r="AM448" s="25">
        <f t="shared" ref="AM448:AM456" si="1519">Z448-W448</f>
        <v>-2.9999999999999805E-2</v>
      </c>
      <c r="AN448" s="30"/>
      <c r="AO448" s="25">
        <f t="shared" ref="AO448:AO456" si="1520">D448-$C448</f>
        <v>0.10650000000000004</v>
      </c>
      <c r="AP448" s="25">
        <f t="shared" ref="AP448:AP456" si="1521">E448-$C448</f>
        <v>-3.3500000000000085E-2</v>
      </c>
      <c r="AQ448" s="25">
        <f t="shared" ref="AQ448:AQ456" si="1522">F448-$C448</f>
        <v>-0.29450000000000021</v>
      </c>
      <c r="AR448" s="30">
        <f t="shared" ref="AR448:AR456" si="1523">G448-$C448</f>
        <v>-9.0500000000000025E-2</v>
      </c>
      <c r="AS448" s="25">
        <f t="shared" ref="AS448:AS456" si="1524">C448/56</f>
        <v>6.7607142857142852E-2</v>
      </c>
      <c r="AT448" s="25">
        <f t="shared" ref="AT448:AT456" si="1525">D448/56</f>
        <v>6.9508928571428569E-2</v>
      </c>
      <c r="AU448" s="25">
        <f t="shared" ref="AU448:AU456" si="1526">E448/56</f>
        <v>6.7008928571428567E-2</v>
      </c>
      <c r="AV448" s="25">
        <f t="shared" ref="AV448:AV456" si="1527">F448/56</f>
        <v>6.2348214285714285E-2</v>
      </c>
      <c r="AW448" s="30">
        <f t="shared" ref="AW448:AW456" si="1528">G448/56</f>
        <v>6.5991071428571427E-2</v>
      </c>
      <c r="AX448" s="4">
        <f t="shared" ref="AX448:AX456" si="1529">(H448/2000)/AS448</f>
        <v>1.2628103539355522</v>
      </c>
      <c r="AY448" s="4">
        <f t="shared" ref="AY448:AY456" si="1530">(I448/2000)/AT448</f>
        <v>1.4372254335260117</v>
      </c>
      <c r="AZ448" s="4">
        <f t="shared" ref="AZ448:AZ456" si="1531">(J448/2000)/AU448</f>
        <v>1.2759493670886077</v>
      </c>
      <c r="BA448" s="4">
        <f t="shared" ref="BA448:BA456" si="1532">(K448/2000)/AV448</f>
        <v>1.3111843047400831</v>
      </c>
      <c r="BB448" s="10">
        <f t="shared" ref="BB448:BB456" si="1533">(L448/2000)/AW448</f>
        <v>1.3827628196455148</v>
      </c>
      <c r="BC448" s="4">
        <f t="shared" ref="BC448:BC456" si="1534">(R448/2000)/AS448</f>
        <v>0.35868991019545698</v>
      </c>
      <c r="BD448" s="4"/>
      <c r="BE448" s="4">
        <f t="shared" ref="BE448:BE456" si="1535">(T448/2000)/AU448</f>
        <v>0.40218520986009326</v>
      </c>
      <c r="BF448" s="4">
        <f t="shared" ref="BF448:BF456" si="1536">(U448/2000)/AV448</f>
        <v>0.44427896319633392</v>
      </c>
      <c r="BG448" s="10"/>
      <c r="BH448" s="4">
        <f t="shared" ref="BH448:BH456" si="1537">R448/H448</f>
        <v>0.28404099560761348</v>
      </c>
      <c r="BI448" s="4"/>
      <c r="BJ448" s="4">
        <f t="shared" ref="BJ448:BJ456" si="1538">T448/J448</f>
        <v>0.3152046783625731</v>
      </c>
      <c r="BK448" s="4">
        <f t="shared" ref="BK448:BK456" si="1539">U448/K448</f>
        <v>0.33883792048929662</v>
      </c>
      <c r="BL448" s="10"/>
      <c r="BM448" s="35">
        <f t="shared" ref="BM448:BM456" si="1540">C448*0.35</f>
        <v>1.3250999999999999</v>
      </c>
    </row>
    <row r="449" spans="1:65" x14ac:dyDescent="0.2">
      <c r="A449" s="109" t="s">
        <v>487</v>
      </c>
      <c r="B449" s="119">
        <v>42083</v>
      </c>
      <c r="C449" s="25">
        <v>3.6719999999999997</v>
      </c>
      <c r="D449" s="25">
        <v>3.8045</v>
      </c>
      <c r="E449" s="25">
        <v>3.6515</v>
      </c>
      <c r="F449" s="25">
        <v>3.3925000000000001</v>
      </c>
      <c r="G449" s="30">
        <v>3.5745</v>
      </c>
      <c r="H449" s="25">
        <v>174.9</v>
      </c>
      <c r="I449" s="25">
        <v>201.5</v>
      </c>
      <c r="J449" s="25">
        <v>171</v>
      </c>
      <c r="K449" s="25">
        <v>162.15</v>
      </c>
      <c r="L449" s="30">
        <v>182.5</v>
      </c>
      <c r="M449" s="25">
        <v>80.25</v>
      </c>
      <c r="O449" s="25">
        <v>80</v>
      </c>
      <c r="P449" s="25">
        <v>79.45</v>
      </c>
      <c r="Q449" s="30">
        <v>82.5</v>
      </c>
      <c r="R449" s="25">
        <v>49</v>
      </c>
      <c r="S449" s="25" t="s">
        <v>15</v>
      </c>
      <c r="T449" s="25">
        <v>55.5</v>
      </c>
      <c r="U449" s="25">
        <v>52.4</v>
      </c>
      <c r="V449" s="30" t="s">
        <v>15</v>
      </c>
      <c r="W449" s="25">
        <v>1.43</v>
      </c>
      <c r="X449" s="25">
        <v>1.5</v>
      </c>
      <c r="Y449" s="25">
        <v>1.43</v>
      </c>
      <c r="Z449" s="25">
        <v>1.39</v>
      </c>
      <c r="AB449" s="34"/>
      <c r="AC449" s="25">
        <f t="shared" si="1511"/>
        <v>26.599999999999994</v>
      </c>
      <c r="AD449" s="25">
        <f t="shared" si="1512"/>
        <v>-3.9000000000000057</v>
      </c>
      <c r="AE449" s="25">
        <f t="shared" si="1513"/>
        <v>-12.75</v>
      </c>
      <c r="AF449" s="25">
        <f t="shared" si="1514"/>
        <v>7.5999999999999943</v>
      </c>
      <c r="AG449" s="29"/>
      <c r="AH449" s="25">
        <f t="shared" si="1515"/>
        <v>6.5</v>
      </c>
      <c r="AI449" s="25">
        <f t="shared" si="1516"/>
        <v>3.3999999999999986</v>
      </c>
      <c r="AJ449" s="30"/>
      <c r="AK449" s="25">
        <f t="shared" si="1517"/>
        <v>7.0000000000000062E-2</v>
      </c>
      <c r="AL449" s="25">
        <f t="shared" si="1518"/>
        <v>0</v>
      </c>
      <c r="AM449" s="25">
        <f t="shared" si="1519"/>
        <v>-4.0000000000000036E-2</v>
      </c>
      <c r="AN449" s="30"/>
      <c r="AO449" s="25">
        <f t="shared" si="1520"/>
        <v>0.13250000000000028</v>
      </c>
      <c r="AP449" s="25">
        <f t="shared" si="1521"/>
        <v>-2.0499999999999741E-2</v>
      </c>
      <c r="AQ449" s="25">
        <f t="shared" si="1522"/>
        <v>-0.27949999999999964</v>
      </c>
      <c r="AR449" s="30">
        <f t="shared" si="1523"/>
        <v>-9.7499999999999698E-2</v>
      </c>
      <c r="AS449" s="25">
        <f t="shared" si="1524"/>
        <v>6.5571428571428572E-2</v>
      </c>
      <c r="AT449" s="25">
        <f t="shared" si="1525"/>
        <v>6.7937499999999998E-2</v>
      </c>
      <c r="AU449" s="25">
        <f t="shared" si="1526"/>
        <v>6.5205357142857148E-2</v>
      </c>
      <c r="AV449" s="25">
        <f t="shared" si="1527"/>
        <v>6.0580357142857144E-2</v>
      </c>
      <c r="AW449" s="30">
        <f t="shared" si="1528"/>
        <v>6.3830357142857147E-2</v>
      </c>
      <c r="AX449" s="4">
        <f t="shared" si="1529"/>
        <v>1.3336601307189542</v>
      </c>
      <c r="AY449" s="4">
        <f t="shared" si="1530"/>
        <v>1.4829806807727692</v>
      </c>
      <c r="AZ449" s="4">
        <f t="shared" si="1531"/>
        <v>1.3112419553608106</v>
      </c>
      <c r="BA449" s="4">
        <f t="shared" si="1532"/>
        <v>1.3383050847457629</v>
      </c>
      <c r="BB449" s="10">
        <f t="shared" si="1533"/>
        <v>1.4295705693103928</v>
      </c>
      <c r="BC449" s="4">
        <f t="shared" si="1534"/>
        <v>0.37363834422657954</v>
      </c>
      <c r="BD449" s="4"/>
      <c r="BE449" s="4">
        <f t="shared" si="1535"/>
        <v>0.42557852937149115</v>
      </c>
      <c r="BF449" s="4">
        <f t="shared" si="1536"/>
        <v>0.43248341930729545</v>
      </c>
      <c r="BG449" s="10"/>
      <c r="BH449" s="4">
        <f t="shared" si="1537"/>
        <v>0.2801600914808462</v>
      </c>
      <c r="BI449" s="4"/>
      <c r="BJ449" s="4">
        <f t="shared" si="1538"/>
        <v>0.32456140350877194</v>
      </c>
      <c r="BK449" s="4">
        <f t="shared" si="1539"/>
        <v>0.32315757015109464</v>
      </c>
      <c r="BL449" s="10"/>
      <c r="BM449" s="35">
        <f t="shared" si="1540"/>
        <v>1.2851999999999999</v>
      </c>
    </row>
    <row r="450" spans="1:65" x14ac:dyDescent="0.2">
      <c r="A450" s="109" t="s">
        <v>488</v>
      </c>
      <c r="B450" s="119">
        <v>42090</v>
      </c>
      <c r="C450" s="25">
        <v>3.8280000000000003</v>
      </c>
      <c r="D450" s="25">
        <v>3.9375</v>
      </c>
      <c r="E450" s="25">
        <v>3.8075000000000001</v>
      </c>
      <c r="F450" s="25">
        <v>3.5695000000000001</v>
      </c>
      <c r="G450" s="30">
        <v>3.7475000000000001</v>
      </c>
      <c r="H450" s="25">
        <v>179.45</v>
      </c>
      <c r="I450" s="25">
        <v>201.3</v>
      </c>
      <c r="J450" s="25">
        <v>174.25</v>
      </c>
      <c r="K450" s="25">
        <v>167.3</v>
      </c>
      <c r="L450" s="30">
        <v>184.5</v>
      </c>
      <c r="M450" s="25">
        <v>81.5</v>
      </c>
      <c r="O450" s="25">
        <v>81.5</v>
      </c>
      <c r="P450" s="25">
        <v>80.45</v>
      </c>
      <c r="Q450" s="30">
        <v>87.3</v>
      </c>
      <c r="R450" s="25">
        <v>50.7</v>
      </c>
      <c r="S450" s="25" t="s">
        <v>15</v>
      </c>
      <c r="T450" s="25">
        <v>57</v>
      </c>
      <c r="U450" s="25">
        <v>51.3</v>
      </c>
      <c r="V450" s="30" t="s">
        <v>15</v>
      </c>
      <c r="W450" s="25">
        <v>1.41</v>
      </c>
      <c r="X450" s="25">
        <v>1.47</v>
      </c>
      <c r="Y450" s="25">
        <v>1.42</v>
      </c>
      <c r="Z450" s="25">
        <v>1.35</v>
      </c>
      <c r="AB450" s="34"/>
      <c r="AC450" s="25">
        <f t="shared" si="1511"/>
        <v>21.850000000000023</v>
      </c>
      <c r="AD450" s="25">
        <f t="shared" si="1512"/>
        <v>-5.1999999999999886</v>
      </c>
      <c r="AE450" s="25">
        <f t="shared" si="1513"/>
        <v>-12.149999999999977</v>
      </c>
      <c r="AF450" s="25">
        <f t="shared" si="1514"/>
        <v>5.0500000000000114</v>
      </c>
      <c r="AG450" s="29"/>
      <c r="AH450" s="25">
        <f t="shared" si="1515"/>
        <v>6.2999999999999972</v>
      </c>
      <c r="AI450" s="25">
        <f t="shared" si="1516"/>
        <v>0.59999999999999432</v>
      </c>
      <c r="AJ450" s="30"/>
      <c r="AK450" s="25">
        <f t="shared" si="1517"/>
        <v>6.0000000000000053E-2</v>
      </c>
      <c r="AL450" s="25">
        <f t="shared" si="1518"/>
        <v>1.0000000000000009E-2</v>
      </c>
      <c r="AM450" s="25">
        <f t="shared" si="1519"/>
        <v>-5.9999999999999831E-2</v>
      </c>
      <c r="AN450" s="30"/>
      <c r="AO450" s="25">
        <f t="shared" si="1520"/>
        <v>0.10949999999999971</v>
      </c>
      <c r="AP450" s="25">
        <f t="shared" si="1521"/>
        <v>-2.0500000000000185E-2</v>
      </c>
      <c r="AQ450" s="25">
        <f t="shared" si="1522"/>
        <v>-0.25850000000000017</v>
      </c>
      <c r="AR450" s="30">
        <f t="shared" si="1523"/>
        <v>-8.0500000000000238E-2</v>
      </c>
      <c r="AS450" s="25">
        <f t="shared" si="1524"/>
        <v>6.8357142857142866E-2</v>
      </c>
      <c r="AT450" s="25">
        <f t="shared" si="1525"/>
        <v>7.03125E-2</v>
      </c>
      <c r="AU450" s="25">
        <f t="shared" si="1526"/>
        <v>6.7991071428571428E-2</v>
      </c>
      <c r="AV450" s="25">
        <f t="shared" si="1527"/>
        <v>6.3741071428571425E-2</v>
      </c>
      <c r="AW450" s="30">
        <f t="shared" si="1528"/>
        <v>6.6919642857142858E-2</v>
      </c>
      <c r="AX450" s="4">
        <f t="shared" si="1529"/>
        <v>1.3125914315569487</v>
      </c>
      <c r="AY450" s="4">
        <f t="shared" si="1530"/>
        <v>1.4314666666666667</v>
      </c>
      <c r="AZ450" s="4">
        <f t="shared" si="1531"/>
        <v>1.2814182534471437</v>
      </c>
      <c r="BA450" s="4">
        <f t="shared" si="1532"/>
        <v>1.3123406639585378</v>
      </c>
      <c r="BB450" s="10">
        <f t="shared" si="1533"/>
        <v>1.3785190126751168</v>
      </c>
      <c r="BC450" s="4">
        <f t="shared" si="1534"/>
        <v>0.37084639498432598</v>
      </c>
      <c r="BD450" s="4"/>
      <c r="BE450" s="4">
        <f t="shared" si="1535"/>
        <v>0.41917268548916614</v>
      </c>
      <c r="BF450" s="4">
        <f t="shared" si="1536"/>
        <v>0.40240930102255218</v>
      </c>
      <c r="BG450" s="10"/>
      <c r="BH450" s="4">
        <f t="shared" si="1537"/>
        <v>0.28252995263304548</v>
      </c>
      <c r="BI450" s="4"/>
      <c r="BJ450" s="4">
        <f t="shared" si="1538"/>
        <v>0.32711621233859395</v>
      </c>
      <c r="BK450" s="4">
        <f t="shared" si="1539"/>
        <v>0.30663478780633591</v>
      </c>
      <c r="BL450" s="10"/>
      <c r="BM450" s="35">
        <f t="shared" si="1540"/>
        <v>1.3398000000000001</v>
      </c>
    </row>
    <row r="451" spans="1:65" x14ac:dyDescent="0.2">
      <c r="A451" s="109" t="s">
        <v>489</v>
      </c>
      <c r="B451" s="119">
        <v>42097</v>
      </c>
      <c r="C451" s="25">
        <v>3.7755000000000001</v>
      </c>
      <c r="D451" s="25">
        <v>3.9009</v>
      </c>
      <c r="E451" s="25">
        <v>3.7519999999999998</v>
      </c>
      <c r="F451" s="25">
        <v>3.5219999999999998</v>
      </c>
      <c r="G451" s="30">
        <v>3.714</v>
      </c>
      <c r="H451" s="25">
        <v>179.25</v>
      </c>
      <c r="I451" s="25">
        <v>201</v>
      </c>
      <c r="J451" s="25">
        <v>175</v>
      </c>
      <c r="K451" s="25">
        <v>167.95</v>
      </c>
      <c r="L451" s="30">
        <v>185</v>
      </c>
      <c r="M451" s="25">
        <v>82.5</v>
      </c>
      <c r="O451" s="25">
        <v>81.3</v>
      </c>
      <c r="P451" s="25">
        <v>81</v>
      </c>
      <c r="Q451" s="30">
        <v>86.5</v>
      </c>
      <c r="R451" s="25">
        <v>49.5</v>
      </c>
      <c r="S451" s="25" t="s">
        <v>15</v>
      </c>
      <c r="T451" s="25">
        <v>55.8</v>
      </c>
      <c r="U451" s="25">
        <v>52.5</v>
      </c>
      <c r="V451" s="30" t="s">
        <v>15</v>
      </c>
      <c r="W451" s="25">
        <v>1.41</v>
      </c>
      <c r="X451" s="25">
        <v>1.49</v>
      </c>
      <c r="Y451" s="25">
        <v>1.41</v>
      </c>
      <c r="Z451" s="25">
        <v>1.42</v>
      </c>
      <c r="AB451" s="34"/>
      <c r="AC451" s="25">
        <f t="shared" si="1511"/>
        <v>21.75</v>
      </c>
      <c r="AD451" s="25">
        <f t="shared" si="1512"/>
        <v>-4.25</v>
      </c>
      <c r="AE451" s="25">
        <f t="shared" si="1513"/>
        <v>-11.300000000000011</v>
      </c>
      <c r="AF451" s="25">
        <f t="shared" si="1514"/>
        <v>5.75</v>
      </c>
      <c r="AG451" s="29"/>
      <c r="AH451" s="25">
        <f t="shared" si="1515"/>
        <v>6.2999999999999972</v>
      </c>
      <c r="AI451" s="25">
        <f t="shared" si="1516"/>
        <v>3</v>
      </c>
      <c r="AJ451" s="30"/>
      <c r="AK451" s="25">
        <f t="shared" si="1517"/>
        <v>8.0000000000000071E-2</v>
      </c>
      <c r="AL451" s="25">
        <f t="shared" si="1518"/>
        <v>0</v>
      </c>
      <c r="AM451" s="25">
        <f t="shared" si="1519"/>
        <v>1.0000000000000009E-2</v>
      </c>
      <c r="AN451" s="30"/>
      <c r="AO451" s="25">
        <f t="shared" si="1520"/>
        <v>0.12539999999999996</v>
      </c>
      <c r="AP451" s="25">
        <f t="shared" si="1521"/>
        <v>-2.3500000000000298E-2</v>
      </c>
      <c r="AQ451" s="25">
        <f t="shared" si="1522"/>
        <v>-0.25350000000000028</v>
      </c>
      <c r="AR451" s="30">
        <f t="shared" si="1523"/>
        <v>-6.150000000000011E-2</v>
      </c>
      <c r="AS451" s="25">
        <f t="shared" si="1524"/>
        <v>6.7419642857142859E-2</v>
      </c>
      <c r="AT451" s="25">
        <f t="shared" si="1525"/>
        <v>6.9658928571428566E-2</v>
      </c>
      <c r="AU451" s="25">
        <f t="shared" si="1526"/>
        <v>6.699999999999999E-2</v>
      </c>
      <c r="AV451" s="25">
        <f t="shared" si="1527"/>
        <v>6.2892857142857139E-2</v>
      </c>
      <c r="AW451" s="30">
        <f t="shared" si="1528"/>
        <v>6.6321428571428573E-2</v>
      </c>
      <c r="AX451" s="4">
        <f t="shared" si="1529"/>
        <v>1.3293603496225666</v>
      </c>
      <c r="AY451" s="4">
        <f t="shared" si="1530"/>
        <v>1.4427439821579637</v>
      </c>
      <c r="AZ451" s="4">
        <f t="shared" si="1531"/>
        <v>1.3059701492537314</v>
      </c>
      <c r="BA451" s="4">
        <f t="shared" si="1532"/>
        <v>1.3352072685973879</v>
      </c>
      <c r="BB451" s="10">
        <f t="shared" si="1533"/>
        <v>1.3947226709746903</v>
      </c>
      <c r="BC451" s="4">
        <f t="shared" si="1534"/>
        <v>0.36710369487485101</v>
      </c>
      <c r="BD451" s="4"/>
      <c r="BE451" s="4">
        <f t="shared" si="1535"/>
        <v>0.41641791044776122</v>
      </c>
      <c r="BF451" s="4">
        <f t="shared" si="1536"/>
        <v>0.41737649063032367</v>
      </c>
      <c r="BG451" s="10"/>
      <c r="BH451" s="4">
        <f t="shared" si="1537"/>
        <v>0.27615062761506276</v>
      </c>
      <c r="BI451" s="4"/>
      <c r="BJ451" s="4">
        <f t="shared" si="1538"/>
        <v>0.31885714285714284</v>
      </c>
      <c r="BK451" s="4">
        <f t="shared" si="1539"/>
        <v>0.31259303364096458</v>
      </c>
      <c r="BL451" s="10"/>
      <c r="BM451" s="35">
        <f t="shared" si="1540"/>
        <v>1.3214249999999998</v>
      </c>
    </row>
    <row r="452" spans="1:65" x14ac:dyDescent="0.2">
      <c r="A452" s="109" t="s">
        <v>490</v>
      </c>
      <c r="B452" s="119">
        <v>42104</v>
      </c>
      <c r="C452" s="25">
        <v>3.7293500000000002</v>
      </c>
      <c r="D452" s="25">
        <v>3.8605999999999998</v>
      </c>
      <c r="E452" s="25">
        <v>3.7219000000000002</v>
      </c>
      <c r="F452" s="25">
        <v>3.4731000000000001</v>
      </c>
      <c r="G452" s="30">
        <v>3.6905999999999999</v>
      </c>
      <c r="H452" s="25">
        <v>180.065</v>
      </c>
      <c r="I452" s="25">
        <v>200</v>
      </c>
      <c r="J452" s="25">
        <v>177.25</v>
      </c>
      <c r="K452" s="25">
        <v>167.63</v>
      </c>
      <c r="L452" s="30">
        <v>185</v>
      </c>
      <c r="M452" s="25">
        <v>82.69</v>
      </c>
      <c r="O452" s="25">
        <v>79.75</v>
      </c>
      <c r="P452" s="25">
        <v>80.56</v>
      </c>
      <c r="Q452" s="30">
        <v>86</v>
      </c>
      <c r="R452" s="25">
        <v>49.88</v>
      </c>
      <c r="S452" s="25" t="s">
        <v>15</v>
      </c>
      <c r="T452" s="25">
        <v>58.5</v>
      </c>
      <c r="U452" s="25">
        <v>59</v>
      </c>
      <c r="V452" s="30" t="s">
        <v>15</v>
      </c>
      <c r="W452" s="25">
        <v>1.47</v>
      </c>
      <c r="X452" s="25">
        <v>1.55</v>
      </c>
      <c r="Y452" s="25">
        <v>1.46</v>
      </c>
      <c r="Z452" s="25">
        <v>1.45</v>
      </c>
      <c r="AB452" s="34"/>
      <c r="AC452" s="25">
        <f t="shared" si="1511"/>
        <v>19.935000000000002</v>
      </c>
      <c r="AD452" s="25">
        <f t="shared" si="1512"/>
        <v>-2.8149999999999977</v>
      </c>
      <c r="AE452" s="25">
        <f t="shared" si="1513"/>
        <v>-12.435000000000002</v>
      </c>
      <c r="AF452" s="25">
        <f t="shared" si="1514"/>
        <v>4.9350000000000023</v>
      </c>
      <c r="AG452" s="29"/>
      <c r="AH452" s="25">
        <f t="shared" si="1515"/>
        <v>8.6199999999999974</v>
      </c>
      <c r="AI452" s="25">
        <f t="shared" si="1516"/>
        <v>9.1199999999999974</v>
      </c>
      <c r="AJ452" s="30"/>
      <c r="AK452" s="25">
        <f t="shared" si="1517"/>
        <v>8.0000000000000071E-2</v>
      </c>
      <c r="AL452" s="25">
        <f t="shared" si="1518"/>
        <v>-1.0000000000000009E-2</v>
      </c>
      <c r="AM452" s="25">
        <f t="shared" si="1519"/>
        <v>-2.0000000000000018E-2</v>
      </c>
      <c r="AN452" s="30"/>
      <c r="AO452" s="25">
        <f t="shared" si="1520"/>
        <v>0.13124999999999964</v>
      </c>
      <c r="AP452" s="25">
        <f t="shared" si="1521"/>
        <v>-7.4499999999999567E-3</v>
      </c>
      <c r="AQ452" s="25">
        <f t="shared" si="1522"/>
        <v>-0.25625000000000009</v>
      </c>
      <c r="AR452" s="30">
        <f t="shared" si="1523"/>
        <v>-3.8750000000000284E-2</v>
      </c>
      <c r="AS452" s="25">
        <f t="shared" si="1524"/>
        <v>6.6595535714285711E-2</v>
      </c>
      <c r="AT452" s="25">
        <f t="shared" si="1525"/>
        <v>6.8939285714285717E-2</v>
      </c>
      <c r="AU452" s="25">
        <f t="shared" si="1526"/>
        <v>6.6462500000000008E-2</v>
      </c>
      <c r="AV452" s="25">
        <f t="shared" si="1527"/>
        <v>6.2019642857142857E-2</v>
      </c>
      <c r="AW452" s="30">
        <f t="shared" si="1528"/>
        <v>6.5903571428571422E-2</v>
      </c>
      <c r="AX452" s="4">
        <f t="shared" si="1529"/>
        <v>1.3519299609851583</v>
      </c>
      <c r="AY452" s="4">
        <f t="shared" si="1530"/>
        <v>1.4505517277107185</v>
      </c>
      <c r="AZ452" s="4">
        <f t="shared" si="1531"/>
        <v>1.3334587173217978</v>
      </c>
      <c r="BA452" s="4">
        <f t="shared" si="1532"/>
        <v>1.3514266793354641</v>
      </c>
      <c r="BB452" s="10">
        <f t="shared" si="1533"/>
        <v>1.4035658158565003</v>
      </c>
      <c r="BC452" s="4">
        <f t="shared" si="1534"/>
        <v>0.37449957767439368</v>
      </c>
      <c r="BD452" s="4"/>
      <c r="BE452" s="4">
        <f t="shared" si="1535"/>
        <v>0.44009779951100242</v>
      </c>
      <c r="BF452" s="4">
        <f t="shared" si="1536"/>
        <v>0.47565575422533179</v>
      </c>
      <c r="BG452" s="10"/>
      <c r="BH452" s="4">
        <f t="shared" si="1537"/>
        <v>0.27701107933246327</v>
      </c>
      <c r="BI452" s="4"/>
      <c r="BJ452" s="4">
        <f t="shared" si="1538"/>
        <v>0.33004231311706628</v>
      </c>
      <c r="BK452" s="4">
        <f t="shared" si="1539"/>
        <v>0.35196563860884089</v>
      </c>
      <c r="BL452" s="10"/>
      <c r="BM452" s="35">
        <f t="shared" si="1540"/>
        <v>1.3052725000000001</v>
      </c>
    </row>
    <row r="453" spans="1:65" x14ac:dyDescent="0.2">
      <c r="A453" s="109" t="s">
        <v>491</v>
      </c>
      <c r="B453" s="119">
        <v>42111</v>
      </c>
      <c r="C453" s="25">
        <v>3.6745000000000001</v>
      </c>
      <c r="D453" s="25">
        <v>3.8125</v>
      </c>
      <c r="E453" s="25">
        <v>3.6815000000000002</v>
      </c>
      <c r="F453" s="25">
        <v>3.4045000000000001</v>
      </c>
      <c r="G453" s="30">
        <v>3.6095000000000002</v>
      </c>
      <c r="H453" s="25">
        <v>182.3</v>
      </c>
      <c r="I453" s="25">
        <v>201</v>
      </c>
      <c r="J453" s="25">
        <v>176.65</v>
      </c>
      <c r="K453" s="25">
        <v>168.3</v>
      </c>
      <c r="L453" s="30">
        <v>185</v>
      </c>
      <c r="M453" s="25">
        <v>83.25</v>
      </c>
      <c r="O453" s="25">
        <v>81.95</v>
      </c>
      <c r="P453" s="25">
        <v>80</v>
      </c>
      <c r="Q453" s="30">
        <v>88</v>
      </c>
      <c r="R453" s="25">
        <v>51</v>
      </c>
      <c r="S453" s="25" t="s">
        <v>15</v>
      </c>
      <c r="T453" s="25">
        <v>59.3</v>
      </c>
      <c r="U453" s="25">
        <v>59</v>
      </c>
      <c r="V453" s="30" t="s">
        <v>15</v>
      </c>
      <c r="W453" s="25">
        <v>1.49</v>
      </c>
      <c r="X453" s="25">
        <v>1.58</v>
      </c>
      <c r="Y453" s="25">
        <v>1.48</v>
      </c>
      <c r="Z453" s="25">
        <v>1.48</v>
      </c>
      <c r="AB453" s="34"/>
      <c r="AC453" s="25">
        <f t="shared" si="1511"/>
        <v>18.699999999999989</v>
      </c>
      <c r="AD453" s="25">
        <f t="shared" si="1512"/>
        <v>-5.6500000000000057</v>
      </c>
      <c r="AE453" s="25">
        <f t="shared" si="1513"/>
        <v>-14</v>
      </c>
      <c r="AF453" s="25">
        <f t="shared" si="1514"/>
        <v>2.6999999999999886</v>
      </c>
      <c r="AG453" s="29"/>
      <c r="AH453" s="25">
        <f t="shared" si="1515"/>
        <v>8.2999999999999972</v>
      </c>
      <c r="AI453" s="25">
        <f t="shared" si="1516"/>
        <v>8</v>
      </c>
      <c r="AJ453" s="30"/>
      <c r="AK453" s="25">
        <f t="shared" si="1517"/>
        <v>9.000000000000008E-2</v>
      </c>
      <c r="AL453" s="25">
        <f t="shared" si="1518"/>
        <v>-1.0000000000000009E-2</v>
      </c>
      <c r="AM453" s="25">
        <f t="shared" si="1519"/>
        <v>-1.0000000000000009E-2</v>
      </c>
      <c r="AN453" s="30"/>
      <c r="AO453" s="25">
        <f t="shared" si="1520"/>
        <v>0.1379999999999999</v>
      </c>
      <c r="AP453" s="25">
        <f t="shared" si="1521"/>
        <v>7.0000000000001172E-3</v>
      </c>
      <c r="AQ453" s="25">
        <f t="shared" si="1522"/>
        <v>-0.27</v>
      </c>
      <c r="AR453" s="30">
        <f t="shared" si="1523"/>
        <v>-6.4999999999999947E-2</v>
      </c>
      <c r="AS453" s="25">
        <f t="shared" si="1524"/>
        <v>6.5616071428571426E-2</v>
      </c>
      <c r="AT453" s="25">
        <f t="shared" si="1525"/>
        <v>6.8080357142857137E-2</v>
      </c>
      <c r="AU453" s="25">
        <f t="shared" si="1526"/>
        <v>6.5741071428571426E-2</v>
      </c>
      <c r="AV453" s="25">
        <f t="shared" si="1527"/>
        <v>6.079464285714286E-2</v>
      </c>
      <c r="AW453" s="30">
        <f t="shared" si="1528"/>
        <v>6.4455357142857148E-2</v>
      </c>
      <c r="AX453" s="4">
        <f t="shared" si="1529"/>
        <v>1.389141379779562</v>
      </c>
      <c r="AY453" s="4">
        <f t="shared" si="1530"/>
        <v>1.4761967213114757</v>
      </c>
      <c r="AZ453" s="4">
        <f t="shared" si="1531"/>
        <v>1.3435284530761917</v>
      </c>
      <c r="BA453" s="4">
        <f t="shared" si="1532"/>
        <v>1.384168012924071</v>
      </c>
      <c r="BB453" s="10">
        <f t="shared" si="1533"/>
        <v>1.4351018146557695</v>
      </c>
      <c r="BC453" s="4">
        <f t="shared" si="1534"/>
        <v>0.38862430262620762</v>
      </c>
      <c r="BD453" s="4"/>
      <c r="BE453" s="4">
        <f t="shared" si="1535"/>
        <v>0.45101181583593647</v>
      </c>
      <c r="BF453" s="4">
        <f t="shared" si="1536"/>
        <v>0.48524012336613304</v>
      </c>
      <c r="BG453" s="10"/>
      <c r="BH453" s="4">
        <f t="shared" si="1537"/>
        <v>0.2797586396050466</v>
      </c>
      <c r="BI453" s="4"/>
      <c r="BJ453" s="4">
        <f t="shared" si="1538"/>
        <v>0.33569204641947353</v>
      </c>
      <c r="BK453" s="4">
        <f t="shared" si="1539"/>
        <v>0.35056446821152704</v>
      </c>
      <c r="BL453" s="10"/>
      <c r="BM453" s="35">
        <f t="shared" si="1540"/>
        <v>1.2860749999999999</v>
      </c>
    </row>
    <row r="454" spans="1:65" x14ac:dyDescent="0.2">
      <c r="A454" s="109" t="s">
        <v>492</v>
      </c>
      <c r="B454" s="119">
        <v>42118</v>
      </c>
      <c r="C454" s="25">
        <v>3.7031499999999999</v>
      </c>
      <c r="D454" s="25">
        <v>3.8839999999999999</v>
      </c>
      <c r="E454" s="25">
        <v>3.7069999999999999</v>
      </c>
      <c r="F454" s="25">
        <v>3.4289999999999998</v>
      </c>
      <c r="G454" s="30">
        <v>3.613</v>
      </c>
      <c r="H454" s="25">
        <v>181</v>
      </c>
      <c r="I454" s="25">
        <v>198.5</v>
      </c>
      <c r="J454" s="25">
        <v>177.7</v>
      </c>
      <c r="K454" s="25">
        <v>169.3</v>
      </c>
      <c r="L454" s="30">
        <v>185</v>
      </c>
      <c r="M454" s="25">
        <v>82.8</v>
      </c>
      <c r="O454" s="25">
        <v>81.3</v>
      </c>
      <c r="P454" s="25">
        <v>79.8</v>
      </c>
      <c r="Q454" s="30">
        <v>88.5</v>
      </c>
      <c r="R454" s="25">
        <v>51</v>
      </c>
      <c r="S454" s="25" t="s">
        <v>15</v>
      </c>
      <c r="T454" s="25">
        <v>58.3</v>
      </c>
      <c r="U454" s="25">
        <v>59</v>
      </c>
      <c r="V454" s="30" t="s">
        <v>15</v>
      </c>
      <c r="W454" s="25">
        <v>1.48</v>
      </c>
      <c r="X454" s="25">
        <v>1.57</v>
      </c>
      <c r="Y454" s="25">
        <v>1.48</v>
      </c>
      <c r="Z454" s="25">
        <v>1.47</v>
      </c>
      <c r="AB454" s="34"/>
      <c r="AC454" s="25">
        <f t="shared" si="1511"/>
        <v>17.5</v>
      </c>
      <c r="AD454" s="25">
        <f t="shared" si="1512"/>
        <v>-3.3000000000000114</v>
      </c>
      <c r="AE454" s="25">
        <f t="shared" si="1513"/>
        <v>-11.699999999999989</v>
      </c>
      <c r="AF454" s="25">
        <f t="shared" si="1514"/>
        <v>4</v>
      </c>
      <c r="AG454" s="29"/>
      <c r="AH454" s="25">
        <f t="shared" si="1515"/>
        <v>7.2999999999999972</v>
      </c>
      <c r="AI454" s="25">
        <f t="shared" si="1516"/>
        <v>8</v>
      </c>
      <c r="AJ454" s="30"/>
      <c r="AK454" s="25">
        <f t="shared" si="1517"/>
        <v>9.000000000000008E-2</v>
      </c>
      <c r="AL454" s="25">
        <f t="shared" si="1518"/>
        <v>0</v>
      </c>
      <c r="AM454" s="25">
        <f t="shared" si="1519"/>
        <v>-1.0000000000000009E-2</v>
      </c>
      <c r="AN454" s="30"/>
      <c r="AO454" s="25">
        <f t="shared" si="1520"/>
        <v>0.18084999999999996</v>
      </c>
      <c r="AP454" s="25">
        <f t="shared" si="1521"/>
        <v>3.8499999999999091E-3</v>
      </c>
      <c r="AQ454" s="25">
        <f t="shared" si="1522"/>
        <v>-0.27415000000000012</v>
      </c>
      <c r="AR454" s="30">
        <f t="shared" si="1523"/>
        <v>-9.0149999999999952E-2</v>
      </c>
      <c r="AS454" s="25">
        <f t="shared" si="1524"/>
        <v>6.6127678571428566E-2</v>
      </c>
      <c r="AT454" s="25">
        <f t="shared" si="1525"/>
        <v>6.9357142857142853E-2</v>
      </c>
      <c r="AU454" s="25">
        <f t="shared" si="1526"/>
        <v>6.6196428571428573E-2</v>
      </c>
      <c r="AV454" s="25">
        <f t="shared" si="1527"/>
        <v>6.1232142857142853E-2</v>
      </c>
      <c r="AW454" s="30">
        <f t="shared" si="1528"/>
        <v>6.4517857142857141E-2</v>
      </c>
      <c r="AX454" s="4">
        <f t="shared" si="1529"/>
        <v>1.368564600407761</v>
      </c>
      <c r="AY454" s="4">
        <f t="shared" si="1530"/>
        <v>1.4309989701338828</v>
      </c>
      <c r="AZ454" s="4">
        <f t="shared" si="1531"/>
        <v>1.3422174264904234</v>
      </c>
      <c r="BA454" s="4">
        <f t="shared" si="1532"/>
        <v>1.3824438611840189</v>
      </c>
      <c r="BB454" s="10">
        <f t="shared" si="1533"/>
        <v>1.4337115970107943</v>
      </c>
      <c r="BC454" s="4">
        <f t="shared" si="1534"/>
        <v>0.38561764983865088</v>
      </c>
      <c r="BD454" s="4"/>
      <c r="BE454" s="4">
        <f t="shared" si="1535"/>
        <v>0.4403560830860534</v>
      </c>
      <c r="BF454" s="4">
        <f t="shared" si="1536"/>
        <v>0.48177311169437154</v>
      </c>
      <c r="BG454" s="10"/>
      <c r="BH454" s="4">
        <f t="shared" si="1537"/>
        <v>0.28176795580110497</v>
      </c>
      <c r="BI454" s="4"/>
      <c r="BJ454" s="4">
        <f t="shared" si="1538"/>
        <v>0.32808103545301071</v>
      </c>
      <c r="BK454" s="4">
        <f t="shared" si="1539"/>
        <v>0.34849379799173064</v>
      </c>
      <c r="BL454" s="10"/>
      <c r="BM454" s="35">
        <f t="shared" si="1540"/>
        <v>1.2961024999999999</v>
      </c>
    </row>
    <row r="455" spans="1:65" x14ac:dyDescent="0.2">
      <c r="A455" s="109" t="s">
        <v>493</v>
      </c>
      <c r="B455" s="119">
        <v>42125</v>
      </c>
      <c r="C455" s="25">
        <v>3.59775</v>
      </c>
      <c r="D455" s="25">
        <v>3.7389999999999999</v>
      </c>
      <c r="E455" s="25">
        <v>3.6048</v>
      </c>
      <c r="F455" s="25">
        <v>3.327</v>
      </c>
      <c r="G455" s="30">
        <v>3.5377999999999998</v>
      </c>
      <c r="H455" s="25">
        <v>178.1</v>
      </c>
      <c r="I455" s="25">
        <v>191.5</v>
      </c>
      <c r="J455" s="25">
        <v>173.6</v>
      </c>
      <c r="K455" s="25">
        <v>166.05</v>
      </c>
      <c r="L455" s="30">
        <v>183</v>
      </c>
      <c r="M455" s="25">
        <v>81</v>
      </c>
      <c r="O455" s="25">
        <v>79.8</v>
      </c>
      <c r="P455" s="25">
        <v>78.25</v>
      </c>
      <c r="Q455" s="30">
        <v>87.7</v>
      </c>
      <c r="R455" s="25">
        <v>51.5</v>
      </c>
      <c r="S455" s="25" t="s">
        <v>15</v>
      </c>
      <c r="T455" s="25">
        <v>58</v>
      </c>
      <c r="U455" s="25">
        <v>57.2</v>
      </c>
      <c r="V455" s="30" t="s">
        <v>15</v>
      </c>
      <c r="W455" s="25">
        <v>1.53</v>
      </c>
      <c r="X455" s="25">
        <v>1.61</v>
      </c>
      <c r="Y455" s="25">
        <v>1.51</v>
      </c>
      <c r="Z455" s="25">
        <v>1.51</v>
      </c>
      <c r="AB455" s="34"/>
      <c r="AC455" s="25">
        <f t="shared" si="1511"/>
        <v>13.400000000000006</v>
      </c>
      <c r="AD455" s="25">
        <f t="shared" si="1512"/>
        <v>-4.5</v>
      </c>
      <c r="AE455" s="25">
        <f t="shared" si="1513"/>
        <v>-12.049999999999983</v>
      </c>
      <c r="AF455" s="25">
        <f t="shared" si="1514"/>
        <v>4.9000000000000057</v>
      </c>
      <c r="AG455" s="29"/>
      <c r="AH455" s="25">
        <f t="shared" si="1515"/>
        <v>6.5</v>
      </c>
      <c r="AI455" s="25">
        <f t="shared" si="1516"/>
        <v>5.7000000000000028</v>
      </c>
      <c r="AJ455" s="30"/>
      <c r="AK455" s="25">
        <f t="shared" si="1517"/>
        <v>8.0000000000000071E-2</v>
      </c>
      <c r="AL455" s="25">
        <f t="shared" si="1518"/>
        <v>-2.0000000000000018E-2</v>
      </c>
      <c r="AM455" s="25">
        <f t="shared" si="1519"/>
        <v>-2.0000000000000018E-2</v>
      </c>
      <c r="AN455" s="30"/>
      <c r="AO455" s="25">
        <f t="shared" si="1520"/>
        <v>0.14124999999999988</v>
      </c>
      <c r="AP455" s="25">
        <f t="shared" si="1521"/>
        <v>7.0500000000000007E-3</v>
      </c>
      <c r="AQ455" s="25">
        <f t="shared" si="1522"/>
        <v>-0.27075000000000005</v>
      </c>
      <c r="AR455" s="30">
        <f t="shared" si="1523"/>
        <v>-5.995000000000017E-2</v>
      </c>
      <c r="AS455" s="25">
        <f t="shared" si="1524"/>
        <v>6.424553571428572E-2</v>
      </c>
      <c r="AT455" s="25">
        <f t="shared" si="1525"/>
        <v>6.6767857142857143E-2</v>
      </c>
      <c r="AU455" s="25">
        <f t="shared" si="1526"/>
        <v>6.4371428571428566E-2</v>
      </c>
      <c r="AV455" s="25">
        <f t="shared" si="1527"/>
        <v>5.9410714285714282E-2</v>
      </c>
      <c r="AW455" s="30">
        <f t="shared" si="1528"/>
        <v>6.3174999999999995E-2</v>
      </c>
      <c r="AX455" s="4">
        <f t="shared" si="1529"/>
        <v>1.3860885275519419</v>
      </c>
      <c r="AY455" s="4">
        <f t="shared" si="1530"/>
        <v>1.4340732816261033</v>
      </c>
      <c r="AZ455" s="4">
        <f t="shared" si="1531"/>
        <v>1.3484243231247228</v>
      </c>
      <c r="BA455" s="4">
        <f t="shared" si="1532"/>
        <v>1.3974752028854824</v>
      </c>
      <c r="BB455" s="10">
        <f t="shared" si="1533"/>
        <v>1.4483577364463791</v>
      </c>
      <c r="BC455" s="4">
        <f t="shared" si="1534"/>
        <v>0.40080605934264463</v>
      </c>
      <c r="BD455" s="4"/>
      <c r="BE455" s="4">
        <f t="shared" si="1535"/>
        <v>0.45051043053706175</v>
      </c>
      <c r="BF455" s="4">
        <f t="shared" si="1536"/>
        <v>0.48139464983468594</v>
      </c>
      <c r="BG455" s="10"/>
      <c r="BH455" s="4">
        <f t="shared" si="1537"/>
        <v>0.28916339135317237</v>
      </c>
      <c r="BI455" s="4"/>
      <c r="BJ455" s="4">
        <f t="shared" si="1538"/>
        <v>0.33410138248847926</v>
      </c>
      <c r="BK455" s="4">
        <f t="shared" si="1539"/>
        <v>0.3444745558566697</v>
      </c>
      <c r="BL455" s="10"/>
      <c r="BM455" s="35">
        <f t="shared" si="1540"/>
        <v>1.2592124999999998</v>
      </c>
    </row>
    <row r="456" spans="1:65" x14ac:dyDescent="0.2">
      <c r="A456" s="122" t="s">
        <v>494</v>
      </c>
      <c r="B456" s="119">
        <v>42132</v>
      </c>
      <c r="C456" s="25">
        <v>3.5794999999999999</v>
      </c>
      <c r="D456" s="25">
        <v>3.6735000000000002</v>
      </c>
      <c r="E456" s="25">
        <v>3.6055000000000001</v>
      </c>
      <c r="F456" s="25">
        <v>3.3494999999999999</v>
      </c>
      <c r="G456" s="30">
        <v>3.5183</v>
      </c>
      <c r="H456" s="25">
        <v>173.1</v>
      </c>
      <c r="I456" s="25">
        <v>187.5</v>
      </c>
      <c r="J456" s="25">
        <v>174.9</v>
      </c>
      <c r="K456" s="25">
        <v>165.4</v>
      </c>
      <c r="L456" s="30">
        <v>182.5</v>
      </c>
      <c r="M456" s="25">
        <v>80.650000000000006</v>
      </c>
      <c r="O456" s="25">
        <v>80.7</v>
      </c>
      <c r="P456" s="25">
        <v>78.7</v>
      </c>
      <c r="Q456" s="30">
        <v>87.5</v>
      </c>
      <c r="R456" s="25">
        <v>53.5</v>
      </c>
      <c r="S456" s="25" t="s">
        <v>15</v>
      </c>
      <c r="T456" s="25">
        <v>58</v>
      </c>
      <c r="U456" s="25">
        <v>54.5</v>
      </c>
      <c r="V456" s="30" t="s">
        <v>15</v>
      </c>
      <c r="W456" s="25">
        <v>1.54</v>
      </c>
      <c r="X456" s="25">
        <v>1.63</v>
      </c>
      <c r="Y456" s="25">
        <v>1.54</v>
      </c>
      <c r="Z456" s="25">
        <v>1.54</v>
      </c>
      <c r="AB456" s="34"/>
      <c r="AC456" s="25">
        <f t="shared" si="1511"/>
        <v>14.400000000000006</v>
      </c>
      <c r="AD456" s="25">
        <f t="shared" si="1512"/>
        <v>1.8000000000000114</v>
      </c>
      <c r="AE456" s="25">
        <f t="shared" si="1513"/>
        <v>-7.6999999999999886</v>
      </c>
      <c r="AF456" s="25">
        <f t="shared" si="1514"/>
        <v>9.4000000000000057</v>
      </c>
      <c r="AG456" s="29"/>
      <c r="AH456" s="25">
        <f t="shared" si="1515"/>
        <v>4.5</v>
      </c>
      <c r="AI456" s="25">
        <f t="shared" si="1516"/>
        <v>1</v>
      </c>
      <c r="AJ456" s="30"/>
      <c r="AK456" s="25">
        <f t="shared" si="1517"/>
        <v>8.9999999999999858E-2</v>
      </c>
      <c r="AL456" s="25">
        <f t="shared" si="1518"/>
        <v>0</v>
      </c>
      <c r="AM456" s="25">
        <f t="shared" si="1519"/>
        <v>0</v>
      </c>
      <c r="AN456" s="30"/>
      <c r="AO456" s="25">
        <f t="shared" si="1520"/>
        <v>9.4000000000000306E-2</v>
      </c>
      <c r="AP456" s="25">
        <f t="shared" si="1521"/>
        <v>2.6000000000000245E-2</v>
      </c>
      <c r="AQ456" s="25">
        <f t="shared" si="1522"/>
        <v>-0.22999999999999998</v>
      </c>
      <c r="AR456" s="30">
        <f t="shared" si="1523"/>
        <v>-6.1199999999999921E-2</v>
      </c>
      <c r="AS456" s="25">
        <f t="shared" si="1524"/>
        <v>6.3919642857142855E-2</v>
      </c>
      <c r="AT456" s="25">
        <f t="shared" si="1525"/>
        <v>6.5598214285714287E-2</v>
      </c>
      <c r="AU456" s="25">
        <f t="shared" si="1526"/>
        <v>6.4383928571428578E-2</v>
      </c>
      <c r="AV456" s="25">
        <f t="shared" si="1527"/>
        <v>5.9812499999999998E-2</v>
      </c>
      <c r="AW456" s="30">
        <f t="shared" si="1528"/>
        <v>6.282678571428571E-2</v>
      </c>
      <c r="AX456" s="4">
        <f t="shared" si="1529"/>
        <v>1.3540438608744239</v>
      </c>
      <c r="AY456" s="4">
        <f t="shared" si="1530"/>
        <v>1.4291547570436913</v>
      </c>
      <c r="AZ456" s="4">
        <f t="shared" si="1531"/>
        <v>1.3582582166135071</v>
      </c>
      <c r="BA456" s="4">
        <f t="shared" si="1532"/>
        <v>1.3826541274817139</v>
      </c>
      <c r="BB456" s="10">
        <f t="shared" si="1533"/>
        <v>1.4524059915300003</v>
      </c>
      <c r="BC456" s="4">
        <f t="shared" si="1534"/>
        <v>0.41849420310099178</v>
      </c>
      <c r="BD456" s="4"/>
      <c r="BE456" s="4">
        <f t="shared" si="1535"/>
        <v>0.45042296491471362</v>
      </c>
      <c r="BF456" s="4">
        <f t="shared" si="1536"/>
        <v>0.45559038662486939</v>
      </c>
      <c r="BG456" s="10"/>
      <c r="BH456" s="4">
        <f t="shared" si="1537"/>
        <v>0.30906990179087235</v>
      </c>
      <c r="BI456" s="4"/>
      <c r="BJ456" s="4">
        <f t="shared" si="1538"/>
        <v>0.33161806746712408</v>
      </c>
      <c r="BK456" s="4">
        <f t="shared" si="1539"/>
        <v>0.3295042321644498</v>
      </c>
      <c r="BL456" s="10"/>
      <c r="BM456" s="35">
        <f t="shared" si="1540"/>
        <v>1.2528249999999999</v>
      </c>
    </row>
    <row r="457" spans="1:65" x14ac:dyDescent="0.2">
      <c r="A457" s="65" t="s">
        <v>495</v>
      </c>
      <c r="B457" s="119">
        <v>42139</v>
      </c>
      <c r="C457" s="25">
        <v>3.5760000000000001</v>
      </c>
      <c r="D457" s="25">
        <v>3.7069999999999999</v>
      </c>
      <c r="E457" s="25">
        <v>3.629</v>
      </c>
      <c r="F457" s="25">
        <v>3.3570000000000002</v>
      </c>
      <c r="G457" s="30">
        <v>3.5230000000000001</v>
      </c>
      <c r="H457" s="25">
        <v>167.5</v>
      </c>
      <c r="I457" s="25">
        <v>185</v>
      </c>
      <c r="J457" s="25">
        <v>171.5</v>
      </c>
      <c r="K457" s="25">
        <v>164.05</v>
      </c>
      <c r="L457" s="30">
        <v>182.5</v>
      </c>
      <c r="M457" s="25">
        <v>79.25</v>
      </c>
      <c r="O457" s="25">
        <v>80.2</v>
      </c>
      <c r="P457" s="25">
        <v>78.45</v>
      </c>
      <c r="Q457" s="30">
        <v>87.5</v>
      </c>
      <c r="R457" s="25">
        <v>52.7</v>
      </c>
      <c r="S457" s="25" t="s">
        <v>15</v>
      </c>
      <c r="T457" s="25">
        <v>55.2</v>
      </c>
      <c r="U457" s="25">
        <v>53.3</v>
      </c>
      <c r="V457" s="30" t="s">
        <v>15</v>
      </c>
      <c r="W457" s="25">
        <v>1.58</v>
      </c>
      <c r="X457" s="25">
        <v>1.64</v>
      </c>
      <c r="Y457" s="25">
        <v>1.57</v>
      </c>
      <c r="Z457" s="25">
        <v>1.57</v>
      </c>
      <c r="AA457" s="30"/>
      <c r="AB457" s="34"/>
      <c r="AC457" s="25">
        <f t="shared" ref="AC457:AC465" si="1541">I457-H457</f>
        <v>17.5</v>
      </c>
      <c r="AD457" s="25">
        <f t="shared" ref="AD457:AD465" si="1542">J457-H457</f>
        <v>4</v>
      </c>
      <c r="AE457" s="25">
        <f t="shared" ref="AE457:AE465" si="1543">K457-$H457</f>
        <v>-3.4499999999999886</v>
      </c>
      <c r="AF457" s="25">
        <f t="shared" ref="AF457:AF465" si="1544">L457-$H457</f>
        <v>15</v>
      </c>
      <c r="AG457" s="29"/>
      <c r="AH457" s="25">
        <f t="shared" ref="AH457:AH465" si="1545">T457-R457</f>
        <v>2.5</v>
      </c>
      <c r="AI457" s="25">
        <f t="shared" ref="AI457:AI465" si="1546">U457-R457</f>
        <v>0.59999999999999432</v>
      </c>
      <c r="AJ457" s="30"/>
      <c r="AK457" s="25">
        <f t="shared" ref="AK457:AK465" si="1547">X457-W457</f>
        <v>5.9999999999999831E-2</v>
      </c>
      <c r="AL457" s="25">
        <f t="shared" ref="AL457:AL465" si="1548">Y457-W457</f>
        <v>-1.0000000000000009E-2</v>
      </c>
      <c r="AM457" s="25">
        <f t="shared" ref="AM457:AM465" si="1549">Z457-W457</f>
        <v>-1.0000000000000009E-2</v>
      </c>
      <c r="AN457" s="30"/>
      <c r="AO457" s="25">
        <f t="shared" ref="AO457:AO465" si="1550">D457-$C457</f>
        <v>0.13099999999999978</v>
      </c>
      <c r="AP457" s="25">
        <f t="shared" ref="AP457:AP465" si="1551">E457-$C457</f>
        <v>5.2999999999999936E-2</v>
      </c>
      <c r="AQ457" s="25">
        <f t="shared" ref="AQ457:AQ465" si="1552">F457-$C457</f>
        <v>-0.21899999999999986</v>
      </c>
      <c r="AR457" s="30">
        <f t="shared" ref="AR457:AR465" si="1553">G457-$C457</f>
        <v>-5.2999999999999936E-2</v>
      </c>
      <c r="AS457" s="25">
        <f t="shared" ref="AS457:AS465" si="1554">C457/56</f>
        <v>6.3857142857142862E-2</v>
      </c>
      <c r="AT457" s="25">
        <f t="shared" ref="AT457:AT465" si="1555">D457/56</f>
        <v>6.6196428571428573E-2</v>
      </c>
      <c r="AU457" s="25">
        <f t="shared" ref="AU457:AU465" si="1556">E457/56</f>
        <v>6.4803571428571433E-2</v>
      </c>
      <c r="AV457" s="25">
        <f t="shared" ref="AV457:AV465" si="1557">F457/56</f>
        <v>5.9946428571428574E-2</v>
      </c>
      <c r="AW457" s="30">
        <f t="shared" ref="AW457:AW465" si="1558">G457/56</f>
        <v>6.2910714285714292E-2</v>
      </c>
      <c r="AX457" s="4">
        <f t="shared" ref="AX457:AX465" si="1559">(H457/2000)/AS457</f>
        <v>1.3115212527964206</v>
      </c>
      <c r="AY457" s="4">
        <f t="shared" ref="AY457:AY465" si="1560">(I457/2000)/AT457</f>
        <v>1.3973563528459672</v>
      </c>
      <c r="AZ457" s="4">
        <f t="shared" ref="AZ457:AZ465" si="1561">(J457/2000)/AU457</f>
        <v>1.3232295398181317</v>
      </c>
      <c r="BA457" s="4">
        <f t="shared" ref="BA457:BA465" si="1562">(K457/2000)/AV457</f>
        <v>1.3683050342567769</v>
      </c>
      <c r="BB457" s="10">
        <f t="shared" ref="BB457:BB465" si="1563">(L457/2000)/AW457</f>
        <v>1.4504683508373544</v>
      </c>
      <c r="BC457" s="4">
        <f t="shared" ref="BC457:BC465" si="1564">(R457/2000)/AS457</f>
        <v>0.41263982102908275</v>
      </c>
      <c r="BD457" s="4"/>
      <c r="BE457" s="4">
        <f t="shared" ref="BE457:BE465" si="1565">(T457/2000)/AU457</f>
        <v>0.42590245246624414</v>
      </c>
      <c r="BF457" s="4">
        <f t="shared" ref="BF457:BF465" si="1566">(U457/2000)/AV457</f>
        <v>0.44456359845099791</v>
      </c>
      <c r="BG457" s="10"/>
      <c r="BH457" s="4">
        <f t="shared" ref="BH457:BH465" si="1567">R457/H457</f>
        <v>0.31462686567164183</v>
      </c>
      <c r="BI457" s="4"/>
      <c r="BJ457" s="4">
        <f t="shared" ref="BJ457:BJ465" si="1568">T457/J457</f>
        <v>0.32186588921282799</v>
      </c>
      <c r="BK457" s="4">
        <f t="shared" ref="BK457:BK465" si="1569">U457/K457</f>
        <v>0.32490094483389209</v>
      </c>
      <c r="BL457" s="10"/>
      <c r="BM457" s="35">
        <f t="shared" ref="BM457:BM465" si="1570">C457*0.35</f>
        <v>1.2516</v>
      </c>
    </row>
    <row r="458" spans="1:65" x14ac:dyDescent="0.2">
      <c r="A458" s="65" t="s">
        <v>496</v>
      </c>
      <c r="B458" s="119">
        <v>42146</v>
      </c>
      <c r="C458" s="25">
        <v>3.5774999999999997</v>
      </c>
      <c r="D458" s="25">
        <v>3.6819999999999999</v>
      </c>
      <c r="E458" s="25">
        <v>3.6259999999999999</v>
      </c>
      <c r="F458" s="25">
        <v>3.3580000000000001</v>
      </c>
      <c r="G458" s="30">
        <v>3.532</v>
      </c>
      <c r="H458" s="25">
        <v>167.5</v>
      </c>
      <c r="I458" s="25">
        <v>188.2</v>
      </c>
      <c r="J458" s="25">
        <v>170.5</v>
      </c>
      <c r="K458" s="25">
        <v>163.55000000000001</v>
      </c>
      <c r="L458" s="30">
        <v>182.5</v>
      </c>
      <c r="M458" s="25">
        <v>79.099999999999994</v>
      </c>
      <c r="O458" s="25">
        <v>80</v>
      </c>
      <c r="P458" s="25">
        <v>78.7</v>
      </c>
      <c r="Q458" s="30">
        <v>87.5</v>
      </c>
      <c r="R458" s="25">
        <v>49.6</v>
      </c>
      <c r="S458" s="25" t="s">
        <v>15</v>
      </c>
      <c r="T458" s="25">
        <v>52.5</v>
      </c>
      <c r="U458" s="25">
        <v>53</v>
      </c>
      <c r="V458" s="30" t="s">
        <v>15</v>
      </c>
      <c r="W458" s="25">
        <v>1.6</v>
      </c>
      <c r="X458" s="25">
        <v>1.64</v>
      </c>
      <c r="Y458" s="25">
        <v>1.59</v>
      </c>
      <c r="Z458" s="25">
        <v>1.58</v>
      </c>
      <c r="AA458" s="30"/>
      <c r="AB458" s="34"/>
      <c r="AC458" s="25">
        <f t="shared" si="1541"/>
        <v>20.699999999999989</v>
      </c>
      <c r="AD458" s="25">
        <f t="shared" si="1542"/>
        <v>3</v>
      </c>
      <c r="AE458" s="25">
        <f t="shared" si="1543"/>
        <v>-3.9499999999999886</v>
      </c>
      <c r="AF458" s="25">
        <f t="shared" si="1544"/>
        <v>15</v>
      </c>
      <c r="AG458" s="29"/>
      <c r="AH458" s="25">
        <f t="shared" si="1545"/>
        <v>2.8999999999999986</v>
      </c>
      <c r="AI458" s="25">
        <f t="shared" si="1546"/>
        <v>3.3999999999999986</v>
      </c>
      <c r="AJ458" s="30"/>
      <c r="AK458" s="25">
        <f t="shared" si="1547"/>
        <v>3.9999999999999813E-2</v>
      </c>
      <c r="AL458" s="25">
        <f t="shared" si="1548"/>
        <v>-1.0000000000000009E-2</v>
      </c>
      <c r="AM458" s="25">
        <f t="shared" si="1549"/>
        <v>-2.0000000000000018E-2</v>
      </c>
      <c r="AN458" s="30"/>
      <c r="AO458" s="25">
        <f t="shared" si="1550"/>
        <v>0.10450000000000026</v>
      </c>
      <c r="AP458" s="25">
        <f t="shared" si="1551"/>
        <v>4.850000000000021E-2</v>
      </c>
      <c r="AQ458" s="25">
        <f t="shared" si="1552"/>
        <v>-0.21949999999999958</v>
      </c>
      <c r="AR458" s="30">
        <f t="shared" si="1553"/>
        <v>-4.5499999999999652E-2</v>
      </c>
      <c r="AS458" s="25">
        <f t="shared" si="1554"/>
        <v>6.3883928571428564E-2</v>
      </c>
      <c r="AT458" s="25">
        <f t="shared" si="1555"/>
        <v>6.5750000000000003E-2</v>
      </c>
      <c r="AU458" s="25">
        <f t="shared" si="1556"/>
        <v>6.4750000000000002E-2</v>
      </c>
      <c r="AV458" s="25">
        <f t="shared" si="1557"/>
        <v>5.9964285714285713E-2</v>
      </c>
      <c r="AW458" s="30">
        <f t="shared" si="1558"/>
        <v>6.307142857142857E-2</v>
      </c>
      <c r="AX458" s="4">
        <f t="shared" si="1559"/>
        <v>1.3109713487071979</v>
      </c>
      <c r="AY458" s="4">
        <f t="shared" si="1560"/>
        <v>1.4311787072243343</v>
      </c>
      <c r="AZ458" s="4">
        <f t="shared" si="1561"/>
        <v>1.3166023166023166</v>
      </c>
      <c r="BA458" s="4">
        <f t="shared" si="1562"/>
        <v>1.3637284097677189</v>
      </c>
      <c r="BB458" s="10">
        <f t="shared" si="1563"/>
        <v>1.4467723669309174</v>
      </c>
      <c r="BC458" s="4">
        <f t="shared" si="1564"/>
        <v>0.38820405310971351</v>
      </c>
      <c r="BD458" s="4"/>
      <c r="BE458" s="4">
        <f t="shared" si="1565"/>
        <v>0.40540540540540537</v>
      </c>
      <c r="BF458" s="4">
        <f t="shared" si="1566"/>
        <v>0.44192972007147113</v>
      </c>
      <c r="BG458" s="10"/>
      <c r="BH458" s="4">
        <f t="shared" si="1567"/>
        <v>0.29611940298507461</v>
      </c>
      <c r="BI458" s="4"/>
      <c r="BJ458" s="4">
        <f t="shared" si="1568"/>
        <v>0.30791788856304986</v>
      </c>
      <c r="BK458" s="4">
        <f t="shared" si="1569"/>
        <v>0.32405992051360438</v>
      </c>
      <c r="BL458" s="10"/>
      <c r="BM458" s="35">
        <f t="shared" si="1570"/>
        <v>1.2521249999999997</v>
      </c>
    </row>
    <row r="459" spans="1:65" x14ac:dyDescent="0.2">
      <c r="A459" s="65" t="s">
        <v>497</v>
      </c>
      <c r="B459" s="119">
        <v>42153</v>
      </c>
      <c r="C459" s="25">
        <v>3.4544000000000001</v>
      </c>
      <c r="D459" s="25">
        <v>3.5750000000000002</v>
      </c>
      <c r="E459" s="25">
        <v>3.5337999999999998</v>
      </c>
      <c r="F459" s="25">
        <v>3.2625000000000002</v>
      </c>
      <c r="G459" s="30">
        <v>3.4449999999999998</v>
      </c>
      <c r="H459" s="25">
        <v>166.565</v>
      </c>
      <c r="I459" s="25">
        <v>187.5</v>
      </c>
      <c r="J459" s="25">
        <v>160</v>
      </c>
      <c r="K459" s="25">
        <v>159.56</v>
      </c>
      <c r="L459" s="30">
        <v>180</v>
      </c>
      <c r="M459" s="25">
        <v>78.254999999999995</v>
      </c>
      <c r="O459" s="25">
        <v>72</v>
      </c>
      <c r="P459" s="25">
        <v>76.38</v>
      </c>
      <c r="Q459" s="30">
        <v>83.13</v>
      </c>
      <c r="R459" s="25">
        <v>50</v>
      </c>
      <c r="S459" s="25" t="s">
        <v>15</v>
      </c>
      <c r="T459" s="25">
        <v>51</v>
      </c>
      <c r="U459" s="25">
        <v>51</v>
      </c>
      <c r="V459" s="30" t="s">
        <v>15</v>
      </c>
      <c r="W459" s="25">
        <v>1.56</v>
      </c>
      <c r="X459" s="25">
        <v>1.63</v>
      </c>
      <c r="Y459" s="25">
        <v>1.56</v>
      </c>
      <c r="Z459" s="25">
        <v>1.56</v>
      </c>
      <c r="AA459" s="30"/>
      <c r="AB459" s="34"/>
      <c r="AC459" s="25">
        <f t="shared" si="1541"/>
        <v>20.935000000000002</v>
      </c>
      <c r="AD459" s="25">
        <f t="shared" si="1542"/>
        <v>-6.5649999999999977</v>
      </c>
      <c r="AE459" s="25">
        <f t="shared" si="1543"/>
        <v>-7.0049999999999955</v>
      </c>
      <c r="AF459" s="25">
        <f t="shared" si="1544"/>
        <v>13.435000000000002</v>
      </c>
      <c r="AG459" s="29"/>
      <c r="AH459" s="25">
        <f t="shared" si="1545"/>
        <v>1</v>
      </c>
      <c r="AI459" s="25">
        <f t="shared" si="1546"/>
        <v>1</v>
      </c>
      <c r="AJ459" s="30"/>
      <c r="AK459" s="25">
        <f t="shared" si="1547"/>
        <v>6.999999999999984E-2</v>
      </c>
      <c r="AL459" s="25">
        <f t="shared" si="1548"/>
        <v>0</v>
      </c>
      <c r="AM459" s="25">
        <f t="shared" si="1549"/>
        <v>0</v>
      </c>
      <c r="AN459" s="30"/>
      <c r="AO459" s="25">
        <f t="shared" si="1550"/>
        <v>0.12060000000000004</v>
      </c>
      <c r="AP459" s="25">
        <f t="shared" si="1551"/>
        <v>7.9399999999999693E-2</v>
      </c>
      <c r="AQ459" s="25">
        <f t="shared" si="1552"/>
        <v>-0.19189999999999996</v>
      </c>
      <c r="AR459" s="30">
        <f t="shared" si="1553"/>
        <v>-9.400000000000297E-3</v>
      </c>
      <c r="AS459" s="25">
        <f t="shared" si="1554"/>
        <v>6.1685714285714288E-2</v>
      </c>
      <c r="AT459" s="25">
        <f t="shared" si="1555"/>
        <v>6.3839285714285723E-2</v>
      </c>
      <c r="AU459" s="25">
        <f t="shared" si="1556"/>
        <v>6.3103571428571426E-2</v>
      </c>
      <c r="AV459" s="25">
        <f t="shared" si="1557"/>
        <v>5.8258928571428573E-2</v>
      </c>
      <c r="AW459" s="30">
        <f t="shared" si="1558"/>
        <v>6.1517857142857138E-2</v>
      </c>
      <c r="AX459" s="4">
        <f t="shared" si="1559"/>
        <v>1.3501100046317738</v>
      </c>
      <c r="AY459" s="4">
        <f t="shared" si="1560"/>
        <v>1.4685314685314683</v>
      </c>
      <c r="AZ459" s="4">
        <f t="shared" si="1561"/>
        <v>1.2677570886864</v>
      </c>
      <c r="BA459" s="4">
        <f t="shared" si="1562"/>
        <v>1.3694038314176245</v>
      </c>
      <c r="BB459" s="10">
        <f t="shared" si="1563"/>
        <v>1.462989840348331</v>
      </c>
      <c r="BC459" s="4">
        <f t="shared" si="1564"/>
        <v>0.40528022232515054</v>
      </c>
      <c r="BD459" s="4"/>
      <c r="BE459" s="4">
        <f t="shared" si="1565"/>
        <v>0.40409757201878999</v>
      </c>
      <c r="BF459" s="4">
        <f t="shared" si="1566"/>
        <v>0.43770114942528732</v>
      </c>
      <c r="BG459" s="10"/>
      <c r="BH459" s="4">
        <f t="shared" si="1567"/>
        <v>0.30018311169813588</v>
      </c>
      <c r="BI459" s="4"/>
      <c r="BJ459" s="4">
        <f t="shared" si="1568"/>
        <v>0.31874999999999998</v>
      </c>
      <c r="BK459" s="4">
        <f t="shared" si="1569"/>
        <v>0.31962897969415893</v>
      </c>
      <c r="BL459" s="10"/>
      <c r="BM459" s="35">
        <f t="shared" si="1570"/>
        <v>1.2090399999999999</v>
      </c>
    </row>
    <row r="460" spans="1:65" x14ac:dyDescent="0.2">
      <c r="A460" s="65" t="s">
        <v>498</v>
      </c>
      <c r="B460" s="119">
        <v>42160</v>
      </c>
      <c r="C460" s="25">
        <v>3.4794999999999998</v>
      </c>
      <c r="D460" s="25">
        <v>3.6215000000000002</v>
      </c>
      <c r="E460" s="25">
        <v>3.5585</v>
      </c>
      <c r="F460" s="25">
        <v>3.2945000000000002</v>
      </c>
      <c r="G460" s="30">
        <v>3.4504999999999999</v>
      </c>
      <c r="H460" s="25">
        <v>162.5</v>
      </c>
      <c r="I460" s="25">
        <v>180.5</v>
      </c>
      <c r="J460" s="25">
        <v>153.4</v>
      </c>
      <c r="K460" s="25">
        <v>155.5</v>
      </c>
      <c r="L460" s="30">
        <v>180</v>
      </c>
      <c r="M460" s="25">
        <v>76.900000000000006</v>
      </c>
      <c r="O460" s="25">
        <v>69.599999999999994</v>
      </c>
      <c r="P460" s="25">
        <v>72.05</v>
      </c>
      <c r="Q460" s="30">
        <v>82.5</v>
      </c>
      <c r="R460" s="25">
        <v>49.6</v>
      </c>
      <c r="S460" s="25" t="s">
        <v>15</v>
      </c>
      <c r="T460" s="25">
        <v>48.6</v>
      </c>
      <c r="U460" s="25">
        <v>50.2</v>
      </c>
      <c r="V460" s="30" t="s">
        <v>15</v>
      </c>
      <c r="W460" s="25">
        <v>1.47</v>
      </c>
      <c r="X460" s="25">
        <v>1.54</v>
      </c>
      <c r="Y460" s="25">
        <v>1.47</v>
      </c>
      <c r="Z460" s="25">
        <v>1.48</v>
      </c>
      <c r="AA460" s="30"/>
      <c r="AB460" s="34"/>
      <c r="AC460" s="25">
        <f t="shared" si="1541"/>
        <v>18</v>
      </c>
      <c r="AD460" s="25">
        <f t="shared" si="1542"/>
        <v>-9.0999999999999943</v>
      </c>
      <c r="AE460" s="25">
        <f t="shared" si="1543"/>
        <v>-7</v>
      </c>
      <c r="AF460" s="25">
        <f t="shared" si="1544"/>
        <v>17.5</v>
      </c>
      <c r="AG460" s="29"/>
      <c r="AH460" s="25">
        <f t="shared" si="1545"/>
        <v>-1</v>
      </c>
      <c r="AI460" s="25">
        <f t="shared" si="1546"/>
        <v>0.60000000000000142</v>
      </c>
      <c r="AJ460" s="30"/>
      <c r="AK460" s="25">
        <f t="shared" si="1547"/>
        <v>7.0000000000000062E-2</v>
      </c>
      <c r="AL460" s="25">
        <f t="shared" si="1548"/>
        <v>0</v>
      </c>
      <c r="AM460" s="25">
        <f t="shared" si="1549"/>
        <v>1.0000000000000009E-2</v>
      </c>
      <c r="AN460" s="30"/>
      <c r="AO460" s="25">
        <f t="shared" si="1550"/>
        <v>0.14200000000000035</v>
      </c>
      <c r="AP460" s="25">
        <f t="shared" si="1551"/>
        <v>7.9000000000000181E-2</v>
      </c>
      <c r="AQ460" s="25">
        <f t="shared" si="1552"/>
        <v>-0.18499999999999961</v>
      </c>
      <c r="AR460" s="30">
        <f t="shared" si="1553"/>
        <v>-2.8999999999999915E-2</v>
      </c>
      <c r="AS460" s="25">
        <f t="shared" si="1554"/>
        <v>6.2133928571428569E-2</v>
      </c>
      <c r="AT460" s="25">
        <f t="shared" si="1555"/>
        <v>6.4669642857142856E-2</v>
      </c>
      <c r="AU460" s="25">
        <f t="shared" si="1556"/>
        <v>6.3544642857142855E-2</v>
      </c>
      <c r="AV460" s="25">
        <f t="shared" si="1557"/>
        <v>5.883035714285715E-2</v>
      </c>
      <c r="AW460" s="30">
        <f t="shared" si="1558"/>
        <v>6.161607142857143E-2</v>
      </c>
      <c r="AX460" s="4">
        <f t="shared" si="1559"/>
        <v>1.3076591464290848</v>
      </c>
      <c r="AY460" s="4">
        <f t="shared" si="1560"/>
        <v>1.3955543283169958</v>
      </c>
      <c r="AZ460" s="4">
        <f t="shared" si="1561"/>
        <v>1.2070254320640721</v>
      </c>
      <c r="BA460" s="4">
        <f t="shared" si="1562"/>
        <v>1.3215966003945969</v>
      </c>
      <c r="BB460" s="10">
        <f t="shared" si="1563"/>
        <v>1.4606578756701927</v>
      </c>
      <c r="BC460" s="4">
        <f t="shared" si="1564"/>
        <v>0.39913780715620062</v>
      </c>
      <c r="BD460" s="4"/>
      <c r="BE460" s="4">
        <f t="shared" si="1565"/>
        <v>0.38240831811156389</v>
      </c>
      <c r="BF460" s="4">
        <f t="shared" si="1566"/>
        <v>0.42665047806950973</v>
      </c>
      <c r="BG460" s="10"/>
      <c r="BH460" s="4">
        <f t="shared" si="1567"/>
        <v>0.30523076923076925</v>
      </c>
      <c r="BI460" s="4"/>
      <c r="BJ460" s="4">
        <f t="shared" si="1568"/>
        <v>0.31681877444589307</v>
      </c>
      <c r="BK460" s="4">
        <f t="shared" si="1569"/>
        <v>0.32282958199356915</v>
      </c>
      <c r="BL460" s="10"/>
      <c r="BM460" s="35">
        <f t="shared" si="1570"/>
        <v>1.2178249999999999</v>
      </c>
    </row>
    <row r="461" spans="1:65" x14ac:dyDescent="0.2">
      <c r="A461" s="65" t="s">
        <v>499</v>
      </c>
      <c r="B461" s="119">
        <v>42167</v>
      </c>
      <c r="C461" s="25">
        <v>3.5015000000000001</v>
      </c>
      <c r="D461" s="25">
        <v>3.6629999999999998</v>
      </c>
      <c r="E461" s="25">
        <v>3.5939999999999999</v>
      </c>
      <c r="F461" s="25">
        <v>3.3170000000000002</v>
      </c>
      <c r="G461" s="30">
        <v>3.4790000000000001</v>
      </c>
      <c r="H461" s="25">
        <v>155.75</v>
      </c>
      <c r="I461" s="25">
        <v>172.5</v>
      </c>
      <c r="J461" s="25">
        <v>143.30000000000001</v>
      </c>
      <c r="K461" s="25">
        <v>147.5</v>
      </c>
      <c r="L461" s="30">
        <v>174</v>
      </c>
      <c r="M461" s="25">
        <v>72.849999999999994</v>
      </c>
      <c r="O461" s="25">
        <v>64.2</v>
      </c>
      <c r="P461" s="25">
        <v>71.900000000000006</v>
      </c>
      <c r="Q461" s="30">
        <v>76.5</v>
      </c>
      <c r="R461" s="25">
        <v>47.3</v>
      </c>
      <c r="S461" s="25" t="s">
        <v>15</v>
      </c>
      <c r="T461" s="25">
        <v>46.3</v>
      </c>
      <c r="U461" s="25">
        <v>47.8</v>
      </c>
      <c r="V461" s="30" t="s">
        <v>15</v>
      </c>
      <c r="W461" s="25">
        <v>1.45</v>
      </c>
      <c r="X461" s="25">
        <v>1.51</v>
      </c>
      <c r="Y461" s="25">
        <v>1.44</v>
      </c>
      <c r="Z461" s="25">
        <v>1.45</v>
      </c>
      <c r="AA461" s="30"/>
      <c r="AB461" s="34"/>
      <c r="AC461" s="25">
        <f t="shared" si="1541"/>
        <v>16.75</v>
      </c>
      <c r="AD461" s="25">
        <f t="shared" si="1542"/>
        <v>-12.449999999999989</v>
      </c>
      <c r="AE461" s="25">
        <f t="shared" si="1543"/>
        <v>-8.25</v>
      </c>
      <c r="AF461" s="25">
        <f t="shared" si="1544"/>
        <v>18.25</v>
      </c>
      <c r="AG461" s="29"/>
      <c r="AH461" s="25">
        <f t="shared" si="1545"/>
        <v>-1</v>
      </c>
      <c r="AI461" s="25">
        <f t="shared" si="1546"/>
        <v>0.5</v>
      </c>
      <c r="AJ461" s="30"/>
      <c r="AK461" s="25">
        <f t="shared" si="1547"/>
        <v>6.0000000000000053E-2</v>
      </c>
      <c r="AL461" s="25">
        <f t="shared" si="1548"/>
        <v>-1.0000000000000009E-2</v>
      </c>
      <c r="AM461" s="25">
        <f t="shared" si="1549"/>
        <v>0</v>
      </c>
      <c r="AN461" s="30"/>
      <c r="AO461" s="25">
        <f t="shared" si="1550"/>
        <v>0.16149999999999975</v>
      </c>
      <c r="AP461" s="25">
        <f t="shared" si="1551"/>
        <v>9.2499999999999805E-2</v>
      </c>
      <c r="AQ461" s="25">
        <f t="shared" si="1552"/>
        <v>-0.18449999999999989</v>
      </c>
      <c r="AR461" s="30">
        <f t="shared" si="1553"/>
        <v>-2.2499999999999964E-2</v>
      </c>
      <c r="AS461" s="25">
        <f t="shared" si="1554"/>
        <v>6.2526785714285715E-2</v>
      </c>
      <c r="AT461" s="25">
        <f t="shared" si="1555"/>
        <v>6.541071428571428E-2</v>
      </c>
      <c r="AU461" s="25">
        <f t="shared" si="1556"/>
        <v>6.4178571428571432E-2</v>
      </c>
      <c r="AV461" s="25">
        <f t="shared" si="1557"/>
        <v>5.9232142857142858E-2</v>
      </c>
      <c r="AW461" s="30">
        <f t="shared" si="1558"/>
        <v>6.2125E-2</v>
      </c>
      <c r="AX461" s="4">
        <f t="shared" si="1559"/>
        <v>1.2454662287591032</v>
      </c>
      <c r="AY461" s="4">
        <f t="shared" si="1560"/>
        <v>1.3185913185913185</v>
      </c>
      <c r="AZ461" s="4">
        <f t="shared" si="1561"/>
        <v>1.1164162493043963</v>
      </c>
      <c r="BA461" s="4">
        <f t="shared" si="1562"/>
        <v>1.2451009948748868</v>
      </c>
      <c r="BB461" s="10">
        <f t="shared" si="1563"/>
        <v>1.4004024144869214</v>
      </c>
      <c r="BC461" s="4">
        <f t="shared" si="1564"/>
        <v>0.37823789804369551</v>
      </c>
      <c r="BD461" s="4"/>
      <c r="BE461" s="4">
        <f t="shared" si="1565"/>
        <v>0.36071229827490253</v>
      </c>
      <c r="BF461" s="4">
        <f t="shared" si="1566"/>
        <v>0.40349713596623449</v>
      </c>
      <c r="BG461" s="10"/>
      <c r="BH461" s="4">
        <f t="shared" si="1567"/>
        <v>0.30369181380417332</v>
      </c>
      <c r="BI461" s="4"/>
      <c r="BJ461" s="4">
        <f t="shared" si="1568"/>
        <v>0.32309839497557569</v>
      </c>
      <c r="BK461" s="4">
        <f t="shared" si="1569"/>
        <v>0.32406779661016949</v>
      </c>
      <c r="BL461" s="10"/>
      <c r="BM461" s="35">
        <f t="shared" si="1570"/>
        <v>1.225525</v>
      </c>
    </row>
    <row r="462" spans="1:65" x14ac:dyDescent="0.2">
      <c r="A462" s="65" t="s">
        <v>500</v>
      </c>
      <c r="B462" s="119">
        <v>42174</v>
      </c>
      <c r="C462" s="25">
        <v>3.4325000000000001</v>
      </c>
      <c r="D462" s="25">
        <v>3.5950000000000002</v>
      </c>
      <c r="E462" s="25">
        <v>3.5310000000000001</v>
      </c>
      <c r="F462" s="25">
        <v>3.2559999999999998</v>
      </c>
      <c r="G462" s="30">
        <v>3.4089999999999998</v>
      </c>
      <c r="H462" s="25">
        <v>142.55000000000001</v>
      </c>
      <c r="I462" s="25">
        <v>158.80000000000001</v>
      </c>
      <c r="J462" s="25">
        <v>131.9</v>
      </c>
      <c r="K462" s="25">
        <v>134.30000000000001</v>
      </c>
      <c r="L462" s="30">
        <v>166</v>
      </c>
      <c r="M462" s="25">
        <v>66.150000000000006</v>
      </c>
      <c r="O462" s="25">
        <v>58.7</v>
      </c>
      <c r="P462" s="25">
        <v>69.45</v>
      </c>
      <c r="Q462" s="30">
        <v>73.8</v>
      </c>
      <c r="R462" s="25">
        <v>42.9</v>
      </c>
      <c r="S462" s="25" t="s">
        <v>15</v>
      </c>
      <c r="T462" s="25">
        <v>45.6</v>
      </c>
      <c r="U462" s="25">
        <v>45.1</v>
      </c>
      <c r="V462" s="30" t="s">
        <v>15</v>
      </c>
      <c r="W462" s="25">
        <v>1.44</v>
      </c>
      <c r="X462" s="25">
        <v>1.47</v>
      </c>
      <c r="Y462" s="25">
        <v>1.42</v>
      </c>
      <c r="Z462" s="25">
        <v>1.43</v>
      </c>
      <c r="AA462" s="30"/>
      <c r="AB462" s="34"/>
      <c r="AC462" s="25">
        <f t="shared" si="1541"/>
        <v>16.25</v>
      </c>
      <c r="AD462" s="25">
        <f t="shared" si="1542"/>
        <v>-10.650000000000006</v>
      </c>
      <c r="AE462" s="25">
        <f t="shared" si="1543"/>
        <v>-8.25</v>
      </c>
      <c r="AF462" s="25">
        <f t="shared" si="1544"/>
        <v>23.449999999999989</v>
      </c>
      <c r="AG462" s="29"/>
      <c r="AH462" s="25">
        <f t="shared" si="1545"/>
        <v>2.7000000000000028</v>
      </c>
      <c r="AI462" s="25">
        <f t="shared" si="1546"/>
        <v>2.2000000000000028</v>
      </c>
      <c r="AJ462" s="30"/>
      <c r="AK462" s="25">
        <f t="shared" si="1547"/>
        <v>3.0000000000000027E-2</v>
      </c>
      <c r="AL462" s="25">
        <f t="shared" si="1548"/>
        <v>-2.0000000000000018E-2</v>
      </c>
      <c r="AM462" s="25">
        <f t="shared" si="1549"/>
        <v>-1.0000000000000009E-2</v>
      </c>
      <c r="AN462" s="30"/>
      <c r="AO462" s="25">
        <f t="shared" si="1550"/>
        <v>0.16250000000000009</v>
      </c>
      <c r="AP462" s="25">
        <f t="shared" si="1551"/>
        <v>9.8500000000000032E-2</v>
      </c>
      <c r="AQ462" s="25">
        <f t="shared" si="1552"/>
        <v>-0.17650000000000032</v>
      </c>
      <c r="AR462" s="30">
        <f t="shared" si="1553"/>
        <v>-2.3500000000000298E-2</v>
      </c>
      <c r="AS462" s="25">
        <f t="shared" si="1554"/>
        <v>6.129464285714286E-2</v>
      </c>
      <c r="AT462" s="25">
        <f t="shared" si="1555"/>
        <v>6.4196428571428571E-2</v>
      </c>
      <c r="AU462" s="25">
        <f t="shared" si="1556"/>
        <v>6.3053571428571431E-2</v>
      </c>
      <c r="AV462" s="25">
        <f t="shared" si="1557"/>
        <v>5.8142857142857142E-2</v>
      </c>
      <c r="AW462" s="30">
        <f t="shared" si="1558"/>
        <v>6.0874999999999999E-2</v>
      </c>
      <c r="AX462" s="4">
        <f t="shared" si="1559"/>
        <v>1.1628259286234524</v>
      </c>
      <c r="AY462" s="4">
        <f t="shared" si="1560"/>
        <v>1.2368289290681505</v>
      </c>
      <c r="AZ462" s="4">
        <f t="shared" si="1561"/>
        <v>1.0459359954687057</v>
      </c>
      <c r="BA462" s="4">
        <f t="shared" si="1562"/>
        <v>1.154914004914005</v>
      </c>
      <c r="BB462" s="10">
        <f t="shared" si="1563"/>
        <v>1.3634496919917864</v>
      </c>
      <c r="BC462" s="4">
        <f t="shared" si="1564"/>
        <v>0.34994901675163875</v>
      </c>
      <c r="BD462" s="4"/>
      <c r="BE462" s="4">
        <f t="shared" si="1565"/>
        <v>0.36159728122344947</v>
      </c>
      <c r="BF462" s="4">
        <f t="shared" si="1566"/>
        <v>0.38783783783783787</v>
      </c>
      <c r="BG462" s="10"/>
      <c r="BH462" s="4">
        <f t="shared" si="1567"/>
        <v>0.30094703612767448</v>
      </c>
      <c r="BI462" s="4"/>
      <c r="BJ462" s="4">
        <f t="shared" si="1568"/>
        <v>0.3457164518574678</v>
      </c>
      <c r="BK462" s="4">
        <f t="shared" si="1569"/>
        <v>0.33581533879374531</v>
      </c>
      <c r="BL462" s="10"/>
      <c r="BM462" s="35">
        <f t="shared" si="1570"/>
        <v>1.2013749999999999</v>
      </c>
    </row>
    <row r="463" spans="1:65" x14ac:dyDescent="0.2">
      <c r="A463" s="65" t="s">
        <v>501</v>
      </c>
      <c r="B463" s="119">
        <v>42181</v>
      </c>
      <c r="C463" s="25">
        <v>3.5257499999999999</v>
      </c>
      <c r="D463" s="25">
        <v>3.6787999999999998</v>
      </c>
      <c r="E463" s="25">
        <v>3.6185</v>
      </c>
      <c r="F463" s="25">
        <v>3.3544999999999998</v>
      </c>
      <c r="G463" s="30">
        <v>3.4914999999999998</v>
      </c>
      <c r="H463" s="25">
        <v>138.5</v>
      </c>
      <c r="I463" s="25">
        <v>153.5</v>
      </c>
      <c r="J463" s="25">
        <v>122.3</v>
      </c>
      <c r="K463" s="25">
        <v>120.5</v>
      </c>
      <c r="L463" s="30">
        <v>147</v>
      </c>
      <c r="M463" s="25">
        <v>64.5</v>
      </c>
      <c r="O463" s="25">
        <v>59.1</v>
      </c>
      <c r="P463" s="25">
        <v>68.849999999999994</v>
      </c>
      <c r="Q463" s="30">
        <v>67.900000000000006</v>
      </c>
      <c r="R463" s="25">
        <v>40.200000000000003</v>
      </c>
      <c r="S463" s="25" t="s">
        <v>15</v>
      </c>
      <c r="T463" s="25">
        <v>41</v>
      </c>
      <c r="U463" s="25">
        <v>40.9</v>
      </c>
      <c r="V463" s="30" t="s">
        <v>15</v>
      </c>
      <c r="W463" s="25">
        <v>1.41</v>
      </c>
      <c r="X463" s="25">
        <v>1.46</v>
      </c>
      <c r="Y463" s="25">
        <v>1.41</v>
      </c>
      <c r="Z463" s="25">
        <v>1.39</v>
      </c>
      <c r="AA463" s="30"/>
      <c r="AB463" s="34"/>
      <c r="AC463" s="25">
        <f t="shared" si="1541"/>
        <v>15</v>
      </c>
      <c r="AD463" s="25">
        <f t="shared" si="1542"/>
        <v>-16.200000000000003</v>
      </c>
      <c r="AE463" s="25">
        <f t="shared" si="1543"/>
        <v>-18</v>
      </c>
      <c r="AF463" s="25">
        <f t="shared" si="1544"/>
        <v>8.5</v>
      </c>
      <c r="AG463" s="29"/>
      <c r="AH463" s="25">
        <f t="shared" si="1545"/>
        <v>0.79999999999999716</v>
      </c>
      <c r="AI463" s="25">
        <f t="shared" si="1546"/>
        <v>0.69999999999999574</v>
      </c>
      <c r="AJ463" s="30"/>
      <c r="AK463" s="25">
        <f t="shared" si="1547"/>
        <v>5.0000000000000044E-2</v>
      </c>
      <c r="AL463" s="25">
        <f t="shared" si="1548"/>
        <v>0</v>
      </c>
      <c r="AM463" s="25">
        <f t="shared" si="1549"/>
        <v>-2.0000000000000018E-2</v>
      </c>
      <c r="AN463" s="30"/>
      <c r="AO463" s="25">
        <f t="shared" si="1550"/>
        <v>0.15304999999999991</v>
      </c>
      <c r="AP463" s="25">
        <f t="shared" si="1551"/>
        <v>9.275000000000011E-2</v>
      </c>
      <c r="AQ463" s="25">
        <f t="shared" si="1552"/>
        <v>-0.17125000000000012</v>
      </c>
      <c r="AR463" s="30">
        <f t="shared" si="1553"/>
        <v>-3.4250000000000114E-2</v>
      </c>
      <c r="AS463" s="25">
        <f t="shared" si="1554"/>
        <v>6.2959821428571427E-2</v>
      </c>
      <c r="AT463" s="25">
        <f t="shared" si="1555"/>
        <v>6.5692857142857136E-2</v>
      </c>
      <c r="AU463" s="25">
        <f t="shared" si="1556"/>
        <v>6.4616071428571425E-2</v>
      </c>
      <c r="AV463" s="25">
        <f t="shared" si="1557"/>
        <v>5.9901785714285713E-2</v>
      </c>
      <c r="AW463" s="30">
        <f t="shared" si="1558"/>
        <v>6.2348214285714285E-2</v>
      </c>
      <c r="AX463" s="4">
        <f t="shared" si="1559"/>
        <v>1.0999078210309865</v>
      </c>
      <c r="AY463" s="4">
        <f t="shared" si="1560"/>
        <v>1.1683157551375449</v>
      </c>
      <c r="AZ463" s="4">
        <f t="shared" si="1561"/>
        <v>0.9463589885311593</v>
      </c>
      <c r="BA463" s="4">
        <f t="shared" si="1562"/>
        <v>1.0058130868981965</v>
      </c>
      <c r="BB463" s="10">
        <f t="shared" si="1563"/>
        <v>1.1788629528855792</v>
      </c>
      <c r="BC463" s="4">
        <f t="shared" si="1564"/>
        <v>0.31925122314401194</v>
      </c>
      <c r="BD463" s="4"/>
      <c r="BE463" s="4">
        <f t="shared" si="1565"/>
        <v>0.3172585325411082</v>
      </c>
      <c r="BF463" s="4">
        <f t="shared" si="1566"/>
        <v>0.34139215978536297</v>
      </c>
      <c r="BG463" s="10"/>
      <c r="BH463" s="4">
        <f t="shared" si="1567"/>
        <v>0.29025270758122745</v>
      </c>
      <c r="BI463" s="4"/>
      <c r="BJ463" s="4">
        <f t="shared" si="1568"/>
        <v>0.33524121013900249</v>
      </c>
      <c r="BK463" s="4">
        <f t="shared" si="1569"/>
        <v>0.33941908713692948</v>
      </c>
      <c r="BL463" s="10"/>
      <c r="BM463" s="35">
        <f t="shared" si="1570"/>
        <v>1.2340125</v>
      </c>
    </row>
    <row r="464" spans="1:65" x14ac:dyDescent="0.2">
      <c r="A464" s="65" t="s">
        <v>502</v>
      </c>
      <c r="B464" s="119">
        <v>42188</v>
      </c>
      <c r="C464" s="25">
        <v>3.8086500000000001</v>
      </c>
      <c r="D464" s="25">
        <v>3.9822000000000002</v>
      </c>
      <c r="E464" s="25">
        <v>3.9268999999999998</v>
      </c>
      <c r="F464" s="25">
        <v>3.6044</v>
      </c>
      <c r="G464" s="30">
        <v>3.7363</v>
      </c>
      <c r="H464" s="25">
        <v>134.065</v>
      </c>
      <c r="I464" s="25">
        <v>153.13</v>
      </c>
      <c r="J464" s="25">
        <v>122.63</v>
      </c>
      <c r="K464" s="25">
        <v>115</v>
      </c>
      <c r="L464" s="30">
        <v>151.88</v>
      </c>
      <c r="M464" s="25">
        <v>58.314999999999998</v>
      </c>
      <c r="O464" s="25">
        <v>62.25</v>
      </c>
      <c r="P464" s="25">
        <v>68.38</v>
      </c>
      <c r="Q464" s="30">
        <v>67.25</v>
      </c>
      <c r="R464" s="25">
        <v>39</v>
      </c>
      <c r="S464" s="25" t="s">
        <v>15</v>
      </c>
      <c r="T464" s="25">
        <v>43.75</v>
      </c>
      <c r="U464" s="25">
        <v>38.880000000000003</v>
      </c>
      <c r="V464" s="30" t="s">
        <v>15</v>
      </c>
      <c r="W464" s="25">
        <v>1.45</v>
      </c>
      <c r="X464" s="25">
        <v>1.52</v>
      </c>
      <c r="Y464" s="25">
        <v>1.45</v>
      </c>
      <c r="Z464" s="25">
        <v>1.47</v>
      </c>
      <c r="AA464" s="30"/>
      <c r="AB464" s="34"/>
      <c r="AC464" s="25">
        <f t="shared" si="1541"/>
        <v>19.064999999999998</v>
      </c>
      <c r="AD464" s="25">
        <f t="shared" si="1542"/>
        <v>-11.435000000000002</v>
      </c>
      <c r="AE464" s="25">
        <f t="shared" si="1543"/>
        <v>-19.064999999999998</v>
      </c>
      <c r="AF464" s="25">
        <f t="shared" si="1544"/>
        <v>17.814999999999998</v>
      </c>
      <c r="AG464" s="29"/>
      <c r="AH464" s="25">
        <f t="shared" si="1545"/>
        <v>4.75</v>
      </c>
      <c r="AI464" s="25">
        <f t="shared" si="1546"/>
        <v>-0.11999999999999744</v>
      </c>
      <c r="AJ464" s="30"/>
      <c r="AK464" s="25">
        <f t="shared" si="1547"/>
        <v>7.0000000000000062E-2</v>
      </c>
      <c r="AL464" s="25">
        <f t="shared" si="1548"/>
        <v>0</v>
      </c>
      <c r="AM464" s="25">
        <f t="shared" si="1549"/>
        <v>2.0000000000000018E-2</v>
      </c>
      <c r="AN464" s="30"/>
      <c r="AO464" s="25">
        <f t="shared" si="1550"/>
        <v>0.17355000000000009</v>
      </c>
      <c r="AP464" s="25">
        <f t="shared" si="1551"/>
        <v>0.11824999999999974</v>
      </c>
      <c r="AQ464" s="25">
        <f t="shared" si="1552"/>
        <v>-0.20425000000000004</v>
      </c>
      <c r="AR464" s="30">
        <f t="shared" si="1553"/>
        <v>-7.2350000000000136E-2</v>
      </c>
      <c r="AS464" s="25">
        <f t="shared" si="1554"/>
        <v>6.8011607142857144E-2</v>
      </c>
      <c r="AT464" s="25">
        <f t="shared" si="1555"/>
        <v>7.1110714285714291E-2</v>
      </c>
      <c r="AU464" s="25">
        <f t="shared" si="1556"/>
        <v>7.0123214285714289E-2</v>
      </c>
      <c r="AV464" s="25">
        <f t="shared" si="1557"/>
        <v>6.4364285714285721E-2</v>
      </c>
      <c r="AW464" s="30">
        <f t="shared" si="1558"/>
        <v>6.6719642857142852E-2</v>
      </c>
      <c r="AX464" s="4">
        <f t="shared" si="1559"/>
        <v>0.98560382287687232</v>
      </c>
      <c r="AY464" s="4">
        <f t="shared" si="1560"/>
        <v>1.0767013208779066</v>
      </c>
      <c r="AZ464" s="4">
        <f t="shared" si="1561"/>
        <v>0.87438946751890789</v>
      </c>
      <c r="BA464" s="4">
        <f t="shared" si="1562"/>
        <v>0.89335256908223282</v>
      </c>
      <c r="BB464" s="10">
        <f t="shared" si="1563"/>
        <v>1.138195541043278</v>
      </c>
      <c r="BC464" s="4">
        <f t="shared" si="1564"/>
        <v>0.2867157654286952</v>
      </c>
      <c r="BD464" s="4"/>
      <c r="BE464" s="4">
        <f t="shared" si="1565"/>
        <v>0.31195090274771448</v>
      </c>
      <c r="BF464" s="4">
        <f t="shared" si="1566"/>
        <v>0.30203085118188883</v>
      </c>
      <c r="BG464" s="10"/>
      <c r="BH464" s="4">
        <f t="shared" si="1567"/>
        <v>0.29090366613210011</v>
      </c>
      <c r="BI464" s="4"/>
      <c r="BJ464" s="4">
        <f t="shared" si="1568"/>
        <v>0.35676425018347879</v>
      </c>
      <c r="BK464" s="4">
        <f t="shared" si="1569"/>
        <v>0.33808695652173915</v>
      </c>
      <c r="BL464" s="10"/>
      <c r="BM464" s="35">
        <f t="shared" si="1570"/>
        <v>1.3330275</v>
      </c>
    </row>
    <row r="465" spans="1:65" x14ac:dyDescent="0.2">
      <c r="A465" s="65" t="s">
        <v>503</v>
      </c>
      <c r="B465" s="119">
        <v>42195</v>
      </c>
      <c r="C465" s="25">
        <v>3.8958000000000004</v>
      </c>
      <c r="D465" s="25">
        <v>4.1319999999999997</v>
      </c>
      <c r="E465" s="25">
        <v>4.1029999999999998</v>
      </c>
      <c r="F465" s="25">
        <v>3.7829999999999999</v>
      </c>
      <c r="G465" s="30">
        <v>3.8359999999999999</v>
      </c>
      <c r="H465" s="25">
        <v>138.5</v>
      </c>
      <c r="I465" s="25">
        <v>153.5</v>
      </c>
      <c r="J465" s="25">
        <v>127.15</v>
      </c>
      <c r="K465" s="25">
        <v>115</v>
      </c>
      <c r="L465" s="30">
        <v>154.5</v>
      </c>
      <c r="M465" s="25">
        <v>58.1</v>
      </c>
      <c r="O465" s="25">
        <v>61.6</v>
      </c>
      <c r="P465" s="25">
        <v>70.2</v>
      </c>
      <c r="Q465" s="30">
        <v>67.5</v>
      </c>
      <c r="R465" s="25">
        <v>38.4</v>
      </c>
      <c r="S465" s="25" t="s">
        <v>15</v>
      </c>
      <c r="T465" s="25">
        <v>42.5</v>
      </c>
      <c r="U465" s="25">
        <v>38.5</v>
      </c>
      <c r="V465" s="30" t="s">
        <v>15</v>
      </c>
      <c r="W465" s="25">
        <v>1.51</v>
      </c>
      <c r="X465" s="25">
        <v>1.59</v>
      </c>
      <c r="Y465" s="25">
        <v>1.51</v>
      </c>
      <c r="Z465" s="25">
        <v>1.49</v>
      </c>
      <c r="AA465" s="30"/>
      <c r="AB465" s="34"/>
      <c r="AC465" s="25">
        <f t="shared" si="1541"/>
        <v>15</v>
      </c>
      <c r="AD465" s="25">
        <f t="shared" si="1542"/>
        <v>-11.349999999999994</v>
      </c>
      <c r="AE465" s="25">
        <f t="shared" si="1543"/>
        <v>-23.5</v>
      </c>
      <c r="AF465" s="25">
        <f t="shared" si="1544"/>
        <v>16</v>
      </c>
      <c r="AG465" s="29"/>
      <c r="AH465" s="25">
        <f t="shared" si="1545"/>
        <v>4.1000000000000014</v>
      </c>
      <c r="AI465" s="25">
        <f t="shared" si="1546"/>
        <v>0.10000000000000142</v>
      </c>
      <c r="AJ465" s="30"/>
      <c r="AK465" s="25">
        <f t="shared" si="1547"/>
        <v>8.0000000000000071E-2</v>
      </c>
      <c r="AL465" s="25">
        <f t="shared" si="1548"/>
        <v>0</v>
      </c>
      <c r="AM465" s="25">
        <f t="shared" si="1549"/>
        <v>-2.0000000000000018E-2</v>
      </c>
      <c r="AN465" s="30"/>
      <c r="AO465" s="25">
        <f t="shared" si="1550"/>
        <v>0.2361999999999993</v>
      </c>
      <c r="AP465" s="25">
        <f t="shared" si="1551"/>
        <v>0.20719999999999938</v>
      </c>
      <c r="AQ465" s="25">
        <f t="shared" si="1552"/>
        <v>-0.11280000000000046</v>
      </c>
      <c r="AR465" s="30">
        <f t="shared" si="1553"/>
        <v>-5.9800000000000519E-2</v>
      </c>
      <c r="AS465" s="25">
        <f t="shared" si="1554"/>
        <v>6.9567857142857153E-2</v>
      </c>
      <c r="AT465" s="25">
        <f t="shared" si="1555"/>
        <v>7.3785714285714274E-2</v>
      </c>
      <c r="AU465" s="25">
        <f t="shared" si="1556"/>
        <v>7.3267857142857135E-2</v>
      </c>
      <c r="AV465" s="25">
        <f t="shared" si="1557"/>
        <v>6.7553571428571421E-2</v>
      </c>
      <c r="AW465" s="30">
        <f t="shared" si="1558"/>
        <v>6.8499999999999991E-2</v>
      </c>
      <c r="AX465" s="4">
        <f t="shared" si="1559"/>
        <v>0.99543097694953531</v>
      </c>
      <c r="AY465" s="4">
        <f t="shared" si="1560"/>
        <v>1.0401742497579867</v>
      </c>
      <c r="AZ465" s="4">
        <f t="shared" si="1561"/>
        <v>0.8677065561784062</v>
      </c>
      <c r="BA465" s="4">
        <f t="shared" si="1562"/>
        <v>0.85117631509384095</v>
      </c>
      <c r="BB465" s="10">
        <f t="shared" si="1563"/>
        <v>1.1277372262773724</v>
      </c>
      <c r="BC465" s="4">
        <f t="shared" si="1564"/>
        <v>0.2759895271831202</v>
      </c>
      <c r="BD465" s="4"/>
      <c r="BE465" s="4">
        <f t="shared" si="1565"/>
        <v>0.29003168413356084</v>
      </c>
      <c r="BF465" s="4">
        <f t="shared" si="1566"/>
        <v>0.28495902722706851</v>
      </c>
      <c r="BG465" s="10"/>
      <c r="BH465" s="4">
        <f t="shared" si="1567"/>
        <v>0.27725631768953068</v>
      </c>
      <c r="BI465" s="4"/>
      <c r="BJ465" s="4">
        <f t="shared" si="1568"/>
        <v>0.3342508847817538</v>
      </c>
      <c r="BK465" s="4">
        <f t="shared" si="1569"/>
        <v>0.33478260869565218</v>
      </c>
      <c r="BL465" s="10"/>
      <c r="BM465" s="35">
        <f t="shared" si="1570"/>
        <v>1.3635300000000001</v>
      </c>
    </row>
    <row r="466" spans="1:65" x14ac:dyDescent="0.2">
      <c r="A466" s="122" t="s">
        <v>504</v>
      </c>
      <c r="B466" s="119">
        <v>42202</v>
      </c>
      <c r="C466" s="25">
        <v>3.9881500000000001</v>
      </c>
      <c r="D466" s="25">
        <v>4.1654999999999998</v>
      </c>
      <c r="E466" s="25">
        <v>4.1544999999999996</v>
      </c>
      <c r="F466" s="25">
        <v>3.8304999999999998</v>
      </c>
      <c r="G466" s="30">
        <v>3.9655</v>
      </c>
      <c r="H466" s="25">
        <v>139.55000000000001</v>
      </c>
      <c r="I466" s="25">
        <v>155</v>
      </c>
      <c r="J466" s="25">
        <v>129.55000000000001</v>
      </c>
      <c r="K466" s="25">
        <v>121</v>
      </c>
      <c r="L466" s="30">
        <v>155</v>
      </c>
      <c r="M466" s="25">
        <v>59.9</v>
      </c>
      <c r="O466" s="25">
        <v>63.5</v>
      </c>
      <c r="P466" s="25">
        <v>69.05</v>
      </c>
      <c r="Q466" s="30">
        <v>67.900000000000006</v>
      </c>
      <c r="R466" s="25">
        <v>36.200000000000003</v>
      </c>
      <c r="S466" s="25" t="s">
        <v>15</v>
      </c>
      <c r="T466" s="25">
        <v>42.5</v>
      </c>
      <c r="U466" s="25">
        <v>38.9</v>
      </c>
      <c r="V466" s="30" t="s">
        <v>15</v>
      </c>
      <c r="W466" s="25">
        <v>1.55</v>
      </c>
      <c r="X466" s="25">
        <v>1.6</v>
      </c>
      <c r="Y466" s="25">
        <v>1.55</v>
      </c>
      <c r="Z466" s="25">
        <v>1.55</v>
      </c>
      <c r="AA466" s="30"/>
      <c r="AB466" s="34"/>
      <c r="AC466" s="25">
        <f t="shared" ref="AC466:AC472" si="1571">I466-H466</f>
        <v>15.449999999999989</v>
      </c>
      <c r="AD466" s="25">
        <f t="shared" ref="AD466:AD472" si="1572">J466-H466</f>
        <v>-10</v>
      </c>
      <c r="AE466" s="25">
        <f t="shared" ref="AE466:AE472" si="1573">K466-$H466</f>
        <v>-18.550000000000011</v>
      </c>
      <c r="AF466" s="25">
        <f t="shared" ref="AF466:AF472" si="1574">L466-$H466</f>
        <v>15.449999999999989</v>
      </c>
      <c r="AG466" s="29"/>
      <c r="AH466" s="25">
        <f t="shared" ref="AH466:AH472" si="1575">T466-R466</f>
        <v>6.2999999999999972</v>
      </c>
      <c r="AI466" s="25">
        <f t="shared" ref="AI466:AI472" si="1576">U466-R466</f>
        <v>2.6999999999999957</v>
      </c>
      <c r="AJ466" s="30"/>
      <c r="AK466" s="25">
        <f t="shared" ref="AK466:AK472" si="1577">X466-W466</f>
        <v>5.0000000000000044E-2</v>
      </c>
      <c r="AL466" s="25">
        <f t="shared" ref="AL466:AL472" si="1578">Y466-W466</f>
        <v>0</v>
      </c>
      <c r="AM466" s="25">
        <f>Z466-W466</f>
        <v>0</v>
      </c>
      <c r="AN466" s="30"/>
      <c r="AO466" s="25">
        <f t="shared" ref="AO466:AO472" si="1579">D466-$C466</f>
        <v>0.17734999999999967</v>
      </c>
      <c r="AP466" s="25">
        <f t="shared" ref="AP466:AP472" si="1580">E466-$C466</f>
        <v>0.16634999999999955</v>
      </c>
      <c r="AQ466" s="25">
        <f t="shared" ref="AQ466:AQ472" si="1581">F466-$C466</f>
        <v>-0.15765000000000029</v>
      </c>
      <c r="AR466" s="30">
        <f t="shared" ref="AR466:AR472" si="1582">G466-$C466</f>
        <v>-2.2650000000000059E-2</v>
      </c>
      <c r="AS466" s="25">
        <f t="shared" ref="AS466:AS472" si="1583">C466/56</f>
        <v>7.1216964285714293E-2</v>
      </c>
      <c r="AT466" s="25">
        <f t="shared" ref="AT466:AT472" si="1584">D466/56</f>
        <v>7.4383928571428573E-2</v>
      </c>
      <c r="AU466" s="25">
        <f t="shared" ref="AU466:AU472" si="1585">E466/56</f>
        <v>7.418749999999999E-2</v>
      </c>
      <c r="AV466" s="25">
        <f t="shared" ref="AV466:AV472" si="1586">F466/56</f>
        <v>6.8401785714285707E-2</v>
      </c>
      <c r="AW466" s="30">
        <f t="shared" ref="AW466:AW472" si="1587">G466/56</f>
        <v>7.08125E-2</v>
      </c>
      <c r="AX466" s="4">
        <f t="shared" ref="AX466:AX472" si="1588">(H466/2000)/AS466</f>
        <v>0.97975251683111209</v>
      </c>
      <c r="AY466" s="4">
        <f t="shared" ref="AY466:AY472" si="1589">(I466/2000)/AT466</f>
        <v>1.0418917296843115</v>
      </c>
      <c r="AZ466" s="4">
        <f t="shared" ref="AZ466:AZ472" si="1590">(J466/2000)/AU466</f>
        <v>0.87312552653748954</v>
      </c>
      <c r="BA466" s="4">
        <f t="shared" ref="BA466:BA472" si="1591">(K466/2000)/AV466</f>
        <v>0.88447983291998444</v>
      </c>
      <c r="BB466" s="10">
        <f t="shared" ref="BB466:BB472" si="1592">(L466/2000)/AW466</f>
        <v>1.0944395410414827</v>
      </c>
      <c r="BC466" s="4">
        <f t="shared" ref="BC466:BC472" si="1593">(R466/2000)/AS466</f>
        <v>0.25415292804934619</v>
      </c>
      <c r="BD466" s="4"/>
      <c r="BE466" s="4">
        <f t="shared" ref="BE466:BE472" si="1594">(T466/2000)/AU466</f>
        <v>0.28643639427127215</v>
      </c>
      <c r="BF466" s="4">
        <f t="shared" ref="BF466:BF472" si="1595">(U466/2000)/AV466</f>
        <v>0.28434930165774702</v>
      </c>
      <c r="BG466" s="10"/>
      <c r="BH466" s="4">
        <f t="shared" ref="BH466:BH472" si="1596">R466/H466</f>
        <v>0.25940523109996416</v>
      </c>
      <c r="BI466" s="4"/>
      <c r="BJ466" s="4">
        <f t="shared" ref="BJ466:BJ472" si="1597">T466/J466</f>
        <v>0.32805866460825933</v>
      </c>
      <c r="BK466" s="4">
        <f t="shared" ref="BK466:BK472" si="1598">U466/K466</f>
        <v>0.32148760330578513</v>
      </c>
      <c r="BL466" s="10"/>
      <c r="BM466" s="35">
        <f t="shared" ref="BM466:BM472" si="1599">C466*0.35</f>
        <v>1.3958524999999999</v>
      </c>
    </row>
    <row r="467" spans="1:65" x14ac:dyDescent="0.2">
      <c r="A467" s="122" t="s">
        <v>505</v>
      </c>
      <c r="B467" s="119">
        <v>42209</v>
      </c>
      <c r="C467" s="25">
        <v>3.7875000000000001</v>
      </c>
      <c r="D467" s="25">
        <v>3.9695</v>
      </c>
      <c r="E467" s="25">
        <v>3.8605</v>
      </c>
      <c r="F467" s="25">
        <v>3.5855000000000001</v>
      </c>
      <c r="G467" s="30">
        <v>3.7414999999999998</v>
      </c>
      <c r="H467" s="25">
        <v>143.80000000000001</v>
      </c>
      <c r="I467" s="25">
        <v>159</v>
      </c>
      <c r="J467" s="25">
        <v>135.19999999999999</v>
      </c>
      <c r="K467" s="25">
        <v>129.1</v>
      </c>
      <c r="L467" s="30">
        <v>155</v>
      </c>
      <c r="M467" s="25">
        <v>62.3</v>
      </c>
      <c r="O467" s="25">
        <v>66</v>
      </c>
      <c r="P467" s="25">
        <v>67.150000000000006</v>
      </c>
      <c r="Q467" s="30">
        <v>68</v>
      </c>
      <c r="R467" s="25">
        <v>38.6</v>
      </c>
      <c r="S467" s="25" t="s">
        <v>15</v>
      </c>
      <c r="T467" s="25">
        <v>42.5</v>
      </c>
      <c r="U467" s="25">
        <v>41.7</v>
      </c>
      <c r="V467" s="30" t="s">
        <v>15</v>
      </c>
      <c r="W467" s="25">
        <v>1.51</v>
      </c>
      <c r="X467" s="25">
        <v>1.56</v>
      </c>
      <c r="Y467" s="25">
        <v>1.51</v>
      </c>
      <c r="Z467" s="25">
        <v>1.51</v>
      </c>
      <c r="AA467" s="30"/>
      <c r="AB467" s="34"/>
      <c r="AC467" s="25">
        <f t="shared" si="1571"/>
        <v>15.199999999999989</v>
      </c>
      <c r="AD467" s="25">
        <f t="shared" si="1572"/>
        <v>-8.6000000000000227</v>
      </c>
      <c r="AE467" s="25">
        <f t="shared" si="1573"/>
        <v>-14.700000000000017</v>
      </c>
      <c r="AF467" s="25">
        <f t="shared" si="1574"/>
        <v>11.199999999999989</v>
      </c>
      <c r="AG467" s="29"/>
      <c r="AH467" s="25">
        <f t="shared" si="1575"/>
        <v>3.8999999999999986</v>
      </c>
      <c r="AI467" s="25">
        <f t="shared" si="1576"/>
        <v>3.1000000000000014</v>
      </c>
      <c r="AJ467" s="30"/>
      <c r="AK467" s="25">
        <f t="shared" si="1577"/>
        <v>5.0000000000000044E-2</v>
      </c>
      <c r="AL467" s="25">
        <f t="shared" si="1578"/>
        <v>0</v>
      </c>
      <c r="AM467" s="25">
        <f t="shared" ref="AM467:AM472" si="1600">Z467-W467</f>
        <v>0</v>
      </c>
      <c r="AN467" s="30"/>
      <c r="AO467" s="25">
        <f t="shared" si="1579"/>
        <v>0.18199999999999994</v>
      </c>
      <c r="AP467" s="25">
        <f t="shared" si="1580"/>
        <v>7.2999999999999954E-2</v>
      </c>
      <c r="AQ467" s="25">
        <f t="shared" si="1581"/>
        <v>-0.20199999999999996</v>
      </c>
      <c r="AR467" s="30">
        <f t="shared" si="1582"/>
        <v>-4.6000000000000263E-2</v>
      </c>
      <c r="AS467" s="25">
        <f t="shared" si="1583"/>
        <v>6.7633928571428567E-2</v>
      </c>
      <c r="AT467" s="25">
        <f t="shared" si="1584"/>
        <v>7.088392857142857E-2</v>
      </c>
      <c r="AU467" s="25">
        <f t="shared" si="1585"/>
        <v>6.8937499999999999E-2</v>
      </c>
      <c r="AV467" s="25">
        <f t="shared" si="1586"/>
        <v>6.4026785714285717E-2</v>
      </c>
      <c r="AW467" s="30">
        <f t="shared" si="1587"/>
        <v>6.6812499999999997E-2</v>
      </c>
      <c r="AX467" s="4">
        <f t="shared" si="1588"/>
        <v>1.0630759075907592</v>
      </c>
      <c r="AY467" s="4">
        <f t="shared" si="1589"/>
        <v>1.1215518327245246</v>
      </c>
      <c r="AZ467" s="4">
        <f t="shared" si="1590"/>
        <v>0.98059836808703527</v>
      </c>
      <c r="BA467" s="4">
        <f t="shared" si="1591"/>
        <v>1.0081718030958025</v>
      </c>
      <c r="BB467" s="10">
        <f t="shared" si="1592"/>
        <v>1.1599625818521984</v>
      </c>
      <c r="BC467" s="4">
        <f t="shared" si="1593"/>
        <v>0.28535973597359737</v>
      </c>
      <c r="BD467" s="4"/>
      <c r="BE467" s="4">
        <f t="shared" si="1594"/>
        <v>0.30825022665457846</v>
      </c>
      <c r="BF467" s="4">
        <f t="shared" si="1595"/>
        <v>0.32564495886208339</v>
      </c>
      <c r="BG467" s="10"/>
      <c r="BH467" s="4">
        <f t="shared" si="1596"/>
        <v>0.26842837273991654</v>
      </c>
      <c r="BI467" s="4"/>
      <c r="BJ467" s="4">
        <f t="shared" si="1597"/>
        <v>0.31434911242603553</v>
      </c>
      <c r="BK467" s="4">
        <f t="shared" si="1598"/>
        <v>0.32300542215336953</v>
      </c>
      <c r="BL467" s="10"/>
      <c r="BM467" s="35">
        <f t="shared" si="1599"/>
        <v>1.3256250000000001</v>
      </c>
    </row>
    <row r="468" spans="1:65" x14ac:dyDescent="0.2">
      <c r="A468" s="122" t="s">
        <v>506</v>
      </c>
      <c r="B468" s="119">
        <v>42216</v>
      </c>
      <c r="C468" s="25">
        <v>3.5354999999999999</v>
      </c>
      <c r="D468" s="25">
        <v>3.7170000000000001</v>
      </c>
      <c r="E468" s="25">
        <v>3.58</v>
      </c>
      <c r="F468" s="25">
        <v>3.3079999999999998</v>
      </c>
      <c r="G468" s="30">
        <v>3.4670000000000001</v>
      </c>
      <c r="H468" s="25">
        <v>148.6</v>
      </c>
      <c r="I468" s="25">
        <v>161.5</v>
      </c>
      <c r="J468" s="25">
        <v>135.30000000000001</v>
      </c>
      <c r="K468" s="25">
        <v>131.05000000000001</v>
      </c>
      <c r="L468" s="30">
        <v>155</v>
      </c>
      <c r="M468" s="25">
        <v>65.3</v>
      </c>
      <c r="O468" s="25">
        <v>68.5</v>
      </c>
      <c r="P468" s="25">
        <v>65.75</v>
      </c>
      <c r="Q468" s="30">
        <v>72.8</v>
      </c>
      <c r="R468" s="25">
        <v>45.2</v>
      </c>
      <c r="S468" s="25" t="s">
        <v>15</v>
      </c>
      <c r="T468" s="25">
        <v>41.3</v>
      </c>
      <c r="U468" s="25">
        <v>46.6</v>
      </c>
      <c r="V468" s="30" t="s">
        <v>15</v>
      </c>
      <c r="W468" s="25">
        <v>1.42</v>
      </c>
      <c r="X468" s="25">
        <v>1.5</v>
      </c>
      <c r="Y468" s="25">
        <v>1.42</v>
      </c>
      <c r="Z468" s="25">
        <v>1.42</v>
      </c>
      <c r="AA468" s="30"/>
      <c r="AB468" s="34"/>
      <c r="AC468" s="25">
        <f t="shared" si="1571"/>
        <v>12.900000000000006</v>
      </c>
      <c r="AD468" s="25">
        <f t="shared" si="1572"/>
        <v>-13.299999999999983</v>
      </c>
      <c r="AE468" s="25">
        <f t="shared" si="1573"/>
        <v>-17.549999999999983</v>
      </c>
      <c r="AF468" s="25">
        <f t="shared" si="1574"/>
        <v>6.4000000000000057</v>
      </c>
      <c r="AG468" s="29"/>
      <c r="AH468" s="25">
        <f t="shared" si="1575"/>
        <v>-3.9000000000000057</v>
      </c>
      <c r="AI468" s="25">
        <f t="shared" si="1576"/>
        <v>1.3999999999999986</v>
      </c>
      <c r="AJ468" s="30"/>
      <c r="AK468" s="25">
        <f t="shared" si="1577"/>
        <v>8.0000000000000071E-2</v>
      </c>
      <c r="AL468" s="25">
        <f t="shared" si="1578"/>
        <v>0</v>
      </c>
      <c r="AM468" s="25">
        <f t="shared" si="1600"/>
        <v>0</v>
      </c>
      <c r="AN468" s="30"/>
      <c r="AO468" s="25">
        <f t="shared" si="1579"/>
        <v>0.18150000000000022</v>
      </c>
      <c r="AP468" s="25">
        <f t="shared" si="1580"/>
        <v>4.4500000000000206E-2</v>
      </c>
      <c r="AQ468" s="25">
        <f t="shared" si="1581"/>
        <v>-0.22750000000000004</v>
      </c>
      <c r="AR468" s="30">
        <f t="shared" si="1582"/>
        <v>-6.8499999999999783E-2</v>
      </c>
      <c r="AS468" s="25">
        <f t="shared" si="1583"/>
        <v>6.3133928571428563E-2</v>
      </c>
      <c r="AT468" s="25">
        <f t="shared" si="1584"/>
        <v>6.6375000000000003E-2</v>
      </c>
      <c r="AU468" s="25">
        <f t="shared" si="1585"/>
        <v>6.3928571428571432E-2</v>
      </c>
      <c r="AV468" s="25">
        <f t="shared" si="1586"/>
        <v>5.9071428571428566E-2</v>
      </c>
      <c r="AW468" s="30">
        <f t="shared" si="1587"/>
        <v>6.1910714285714284E-2</v>
      </c>
      <c r="AX468" s="4">
        <f t="shared" si="1588"/>
        <v>1.1768632442370244</v>
      </c>
      <c r="AY468" s="4">
        <f t="shared" si="1589"/>
        <v>1.216572504708098</v>
      </c>
      <c r="AZ468" s="4">
        <f t="shared" si="1590"/>
        <v>1.0582122905027933</v>
      </c>
      <c r="BA468" s="4">
        <f t="shared" si="1591"/>
        <v>1.1092503022974607</v>
      </c>
      <c r="BB468" s="10">
        <f t="shared" si="1592"/>
        <v>1.2518027112777619</v>
      </c>
      <c r="BC468" s="4">
        <f t="shared" si="1593"/>
        <v>0.35796916984867777</v>
      </c>
      <c r="BD468" s="4"/>
      <c r="BE468" s="4">
        <f t="shared" si="1594"/>
        <v>0.32301675977653627</v>
      </c>
      <c r="BF468" s="4">
        <f t="shared" si="1595"/>
        <v>0.39443772672309557</v>
      </c>
      <c r="BG468" s="10"/>
      <c r="BH468" s="4">
        <f t="shared" si="1596"/>
        <v>0.30417227456258417</v>
      </c>
      <c r="BI468" s="4"/>
      <c r="BJ468" s="4">
        <f t="shared" si="1597"/>
        <v>0.30524759793052469</v>
      </c>
      <c r="BK468" s="4">
        <f t="shared" si="1598"/>
        <v>0.35558946966806559</v>
      </c>
      <c r="BL468" s="10"/>
      <c r="BM468" s="35">
        <f t="shared" si="1599"/>
        <v>1.2374249999999998</v>
      </c>
    </row>
    <row r="469" spans="1:65" x14ac:dyDescent="0.2">
      <c r="A469" s="65" t="s">
        <v>507</v>
      </c>
      <c r="B469" s="119">
        <v>42223</v>
      </c>
      <c r="C469" s="25">
        <v>3.5114999999999998</v>
      </c>
      <c r="D469" s="25">
        <v>3.7155</v>
      </c>
      <c r="E469" s="25">
        <v>3.5644999999999998</v>
      </c>
      <c r="F469" s="25">
        <v>3.2875000000000001</v>
      </c>
      <c r="G469" s="30">
        <v>3.4445000000000001</v>
      </c>
      <c r="H469" s="25">
        <v>146.85</v>
      </c>
      <c r="I469" s="25">
        <v>158</v>
      </c>
      <c r="J469" s="25">
        <v>135.4</v>
      </c>
      <c r="K469" s="25">
        <v>131.9</v>
      </c>
      <c r="L469" s="30">
        <v>153</v>
      </c>
      <c r="M469" s="25">
        <v>64.599999999999994</v>
      </c>
      <c r="O469" s="25">
        <v>68.2</v>
      </c>
      <c r="P469" s="25">
        <v>65.099999999999994</v>
      </c>
      <c r="Q469" s="30">
        <v>68.8</v>
      </c>
      <c r="R469" s="25">
        <v>45.6</v>
      </c>
      <c r="S469" s="25" t="s">
        <v>15</v>
      </c>
      <c r="T469" s="25">
        <v>41.8</v>
      </c>
      <c r="U469" s="25">
        <v>45.8</v>
      </c>
      <c r="V469" s="30" t="s">
        <v>15</v>
      </c>
      <c r="W469" s="25">
        <v>1.41</v>
      </c>
      <c r="X469" s="25">
        <v>1.47</v>
      </c>
      <c r="Y469" s="25">
        <v>1.41</v>
      </c>
      <c r="Z469" s="25">
        <v>1.41</v>
      </c>
      <c r="AA469" s="30"/>
      <c r="AB469" s="34"/>
      <c r="AC469" s="25">
        <f t="shared" si="1571"/>
        <v>11.150000000000006</v>
      </c>
      <c r="AD469" s="25">
        <f t="shared" si="1572"/>
        <v>-11.449999999999989</v>
      </c>
      <c r="AE469" s="25">
        <f t="shared" si="1573"/>
        <v>-14.949999999999989</v>
      </c>
      <c r="AF469" s="25">
        <f t="shared" si="1574"/>
        <v>6.1500000000000057</v>
      </c>
      <c r="AG469" s="29"/>
      <c r="AH469" s="25">
        <f t="shared" si="1575"/>
        <v>-3.8000000000000043</v>
      </c>
      <c r="AI469" s="25">
        <f t="shared" si="1576"/>
        <v>0.19999999999999574</v>
      </c>
      <c r="AJ469" s="30"/>
      <c r="AK469" s="25">
        <f t="shared" si="1577"/>
        <v>6.0000000000000053E-2</v>
      </c>
      <c r="AL469" s="25">
        <f t="shared" si="1578"/>
        <v>0</v>
      </c>
      <c r="AM469" s="25">
        <f t="shared" si="1600"/>
        <v>0</v>
      </c>
      <c r="AN469" s="30"/>
      <c r="AO469" s="25">
        <f t="shared" si="1579"/>
        <v>0.20400000000000018</v>
      </c>
      <c r="AP469" s="25">
        <f t="shared" si="1580"/>
        <v>5.2999999999999936E-2</v>
      </c>
      <c r="AQ469" s="25">
        <f t="shared" si="1581"/>
        <v>-0.22399999999999975</v>
      </c>
      <c r="AR469" s="30">
        <f t="shared" si="1582"/>
        <v>-6.6999999999999726E-2</v>
      </c>
      <c r="AS469" s="25">
        <f t="shared" si="1583"/>
        <v>6.2705357142857146E-2</v>
      </c>
      <c r="AT469" s="25">
        <f t="shared" si="1584"/>
        <v>6.6348214285714288E-2</v>
      </c>
      <c r="AU469" s="25">
        <f t="shared" si="1585"/>
        <v>6.3651785714285716E-2</v>
      </c>
      <c r="AV469" s="25">
        <f t="shared" si="1586"/>
        <v>5.8705357142857142E-2</v>
      </c>
      <c r="AW469" s="30">
        <f t="shared" si="1587"/>
        <v>6.1508928571428576E-2</v>
      </c>
      <c r="AX469" s="4">
        <f t="shared" si="1588"/>
        <v>1.1709525843656554</v>
      </c>
      <c r="AY469" s="4">
        <f t="shared" si="1589"/>
        <v>1.1906876598035256</v>
      </c>
      <c r="AZ469" s="4">
        <f t="shared" si="1590"/>
        <v>1.0635993828026371</v>
      </c>
      <c r="BA469" s="4">
        <f t="shared" si="1591"/>
        <v>1.123406844106464</v>
      </c>
      <c r="BB469" s="10">
        <f t="shared" si="1592"/>
        <v>1.2437218754536217</v>
      </c>
      <c r="BC469" s="4">
        <f t="shared" si="1593"/>
        <v>0.36360529688167448</v>
      </c>
      <c r="BD469" s="4"/>
      <c r="BE469" s="4">
        <f t="shared" si="1594"/>
        <v>0.32834899705428527</v>
      </c>
      <c r="BF469" s="4">
        <f t="shared" si="1595"/>
        <v>0.3900836501901141</v>
      </c>
      <c r="BG469" s="10"/>
      <c r="BH469" s="4">
        <f t="shared" si="1596"/>
        <v>0.31052093973442291</v>
      </c>
      <c r="BI469" s="4"/>
      <c r="BJ469" s="4">
        <f t="shared" si="1597"/>
        <v>0.30871491875923185</v>
      </c>
      <c r="BK469" s="4">
        <f t="shared" si="1598"/>
        <v>0.34723275208491278</v>
      </c>
      <c r="BL469" s="10"/>
      <c r="BM469" s="35">
        <f t="shared" si="1599"/>
        <v>1.2290249999999998</v>
      </c>
    </row>
    <row r="470" spans="1:65" x14ac:dyDescent="0.2">
      <c r="A470" s="120" t="s">
        <v>508</v>
      </c>
      <c r="B470" s="119">
        <v>42230</v>
      </c>
      <c r="C470" s="25">
        <v>3.5369999999999999</v>
      </c>
      <c r="D470" s="25">
        <v>3.7160000000000002</v>
      </c>
      <c r="E470" s="25">
        <v>3.6120000000000001</v>
      </c>
      <c r="F470" s="25">
        <v>3.327</v>
      </c>
      <c r="G470" s="30">
        <v>3.4780000000000002</v>
      </c>
      <c r="H470" s="25">
        <v>146.69999999999999</v>
      </c>
      <c r="I470" s="25">
        <v>159.1</v>
      </c>
      <c r="J470" s="25">
        <v>139.1</v>
      </c>
      <c r="K470" s="25">
        <v>134.5</v>
      </c>
      <c r="L470" s="30">
        <v>152.5</v>
      </c>
      <c r="M470" s="25">
        <v>65</v>
      </c>
      <c r="O470" s="25">
        <v>68.8</v>
      </c>
      <c r="P470" s="25">
        <v>65.400000000000006</v>
      </c>
      <c r="Q470" s="30">
        <v>71.5</v>
      </c>
      <c r="R470" s="25">
        <v>44.2</v>
      </c>
      <c r="S470" s="25" t="s">
        <v>15</v>
      </c>
      <c r="T470" s="25">
        <v>42.8</v>
      </c>
      <c r="U470" s="25">
        <v>45.5</v>
      </c>
      <c r="V470" s="30" t="s">
        <v>15</v>
      </c>
      <c r="W470" s="25">
        <v>1.42</v>
      </c>
      <c r="X470" s="25">
        <v>1.49</v>
      </c>
      <c r="Y470" s="25">
        <v>1.42</v>
      </c>
      <c r="Z470" s="25">
        <v>1.42</v>
      </c>
      <c r="AA470" s="30"/>
      <c r="AB470" s="34"/>
      <c r="AC470" s="25">
        <f t="shared" si="1571"/>
        <v>12.400000000000006</v>
      </c>
      <c r="AD470" s="25">
        <f t="shared" si="1572"/>
        <v>-7.5999999999999943</v>
      </c>
      <c r="AE470" s="25">
        <f t="shared" si="1573"/>
        <v>-12.199999999999989</v>
      </c>
      <c r="AF470" s="25">
        <f t="shared" si="1574"/>
        <v>5.8000000000000114</v>
      </c>
      <c r="AG470" s="29"/>
      <c r="AH470" s="25">
        <f t="shared" si="1575"/>
        <v>-1.4000000000000057</v>
      </c>
      <c r="AI470" s="25">
        <f t="shared" si="1576"/>
        <v>1.2999999999999972</v>
      </c>
      <c r="AJ470" s="30"/>
      <c r="AK470" s="25">
        <f t="shared" si="1577"/>
        <v>7.0000000000000062E-2</v>
      </c>
      <c r="AL470" s="25">
        <f t="shared" si="1578"/>
        <v>0</v>
      </c>
      <c r="AM470" s="25">
        <f t="shared" si="1600"/>
        <v>0</v>
      </c>
      <c r="AN470" s="30"/>
      <c r="AO470" s="25">
        <f t="shared" si="1579"/>
        <v>0.17900000000000027</v>
      </c>
      <c r="AP470" s="25">
        <f t="shared" si="1580"/>
        <v>7.5000000000000178E-2</v>
      </c>
      <c r="AQ470" s="25">
        <f t="shared" si="1581"/>
        <v>-0.20999999999999996</v>
      </c>
      <c r="AR470" s="30">
        <f t="shared" si="1582"/>
        <v>-5.8999999999999719E-2</v>
      </c>
      <c r="AS470" s="25">
        <f t="shared" si="1583"/>
        <v>6.3160714285714278E-2</v>
      </c>
      <c r="AT470" s="25">
        <f t="shared" si="1584"/>
        <v>6.6357142857142865E-2</v>
      </c>
      <c r="AU470" s="25">
        <f t="shared" si="1585"/>
        <v>6.4500000000000002E-2</v>
      </c>
      <c r="AV470" s="25">
        <f t="shared" si="1586"/>
        <v>5.9410714285714282E-2</v>
      </c>
      <c r="AW470" s="30">
        <f t="shared" si="1587"/>
        <v>6.2107142857142861E-2</v>
      </c>
      <c r="AX470" s="4">
        <f t="shared" si="1588"/>
        <v>1.161323155216285</v>
      </c>
      <c r="AY470" s="4">
        <f t="shared" si="1589"/>
        <v>1.1988159311087188</v>
      </c>
      <c r="AZ470" s="4">
        <f t="shared" si="1590"/>
        <v>1.0782945736434109</v>
      </c>
      <c r="BA470" s="4">
        <f t="shared" si="1591"/>
        <v>1.13195070634205</v>
      </c>
      <c r="BB470" s="10">
        <f t="shared" si="1592"/>
        <v>1.2277170787809084</v>
      </c>
      <c r="BC470" s="4">
        <f t="shared" si="1593"/>
        <v>0.34990104608425227</v>
      </c>
      <c r="BD470" s="4"/>
      <c r="BE470" s="4">
        <f t="shared" si="1594"/>
        <v>0.33178294573643408</v>
      </c>
      <c r="BF470" s="4">
        <f t="shared" si="1595"/>
        <v>0.38292756236850017</v>
      </c>
      <c r="BG470" s="10"/>
      <c r="BH470" s="4">
        <f t="shared" si="1596"/>
        <v>0.30129516019086577</v>
      </c>
      <c r="BI470" s="4"/>
      <c r="BJ470" s="4">
        <f t="shared" si="1597"/>
        <v>0.30769230769230771</v>
      </c>
      <c r="BK470" s="4">
        <f t="shared" si="1598"/>
        <v>0.33828996282527879</v>
      </c>
      <c r="BL470" s="10"/>
      <c r="BM470" s="35">
        <f t="shared" si="1599"/>
        <v>1.2379499999999999</v>
      </c>
    </row>
    <row r="471" spans="1:65" x14ac:dyDescent="0.2">
      <c r="A471" s="65" t="s">
        <v>509</v>
      </c>
      <c r="B471" s="119">
        <v>42237</v>
      </c>
      <c r="C471" s="25">
        <v>3.492</v>
      </c>
      <c r="D471" s="25">
        <v>3.6395</v>
      </c>
      <c r="E471" s="25">
        <v>3.5735000000000001</v>
      </c>
      <c r="F471" s="25">
        <v>3.2685</v>
      </c>
      <c r="G471" s="30">
        <v>3.4295</v>
      </c>
      <c r="H471" s="25">
        <v>146.80000000000001</v>
      </c>
      <c r="I471" s="25">
        <v>159</v>
      </c>
      <c r="J471" s="25">
        <v>139.19999999999999</v>
      </c>
      <c r="K471" s="25">
        <v>131.94999999999999</v>
      </c>
      <c r="L471" s="30">
        <v>151.30000000000001</v>
      </c>
      <c r="M471" s="25">
        <v>64.25</v>
      </c>
      <c r="O471" s="25">
        <v>67.8</v>
      </c>
      <c r="P471" s="25">
        <v>64.7</v>
      </c>
      <c r="Q471" s="30">
        <v>67.7</v>
      </c>
      <c r="R471" s="25">
        <v>45.2</v>
      </c>
      <c r="S471" s="25" t="s">
        <v>15</v>
      </c>
      <c r="T471" s="25">
        <v>42.6</v>
      </c>
      <c r="U471" s="25">
        <v>45.5</v>
      </c>
      <c r="V471" s="30" t="s">
        <v>15</v>
      </c>
      <c r="W471" s="25">
        <v>1.43</v>
      </c>
      <c r="X471" s="25">
        <v>1.47</v>
      </c>
      <c r="Y471" s="25">
        <v>1.42</v>
      </c>
      <c r="Z471" s="25">
        <v>1.43</v>
      </c>
      <c r="AA471" s="30"/>
      <c r="AB471" s="34"/>
      <c r="AC471" s="25">
        <f t="shared" si="1571"/>
        <v>12.199999999999989</v>
      </c>
      <c r="AD471" s="25">
        <f t="shared" si="1572"/>
        <v>-7.6000000000000227</v>
      </c>
      <c r="AE471" s="25">
        <f t="shared" si="1573"/>
        <v>-14.850000000000023</v>
      </c>
      <c r="AF471" s="25">
        <f t="shared" si="1574"/>
        <v>4.5</v>
      </c>
      <c r="AG471" s="29"/>
      <c r="AH471" s="25">
        <f t="shared" si="1575"/>
        <v>-2.6000000000000014</v>
      </c>
      <c r="AI471" s="25">
        <f t="shared" si="1576"/>
        <v>0.29999999999999716</v>
      </c>
      <c r="AJ471" s="30"/>
      <c r="AK471" s="25">
        <f t="shared" si="1577"/>
        <v>4.0000000000000036E-2</v>
      </c>
      <c r="AL471" s="25">
        <f t="shared" si="1578"/>
        <v>-1.0000000000000009E-2</v>
      </c>
      <c r="AM471" s="25">
        <f t="shared" si="1600"/>
        <v>0</v>
      </c>
      <c r="AN471" s="30"/>
      <c r="AO471" s="25">
        <f t="shared" si="1579"/>
        <v>0.14749999999999996</v>
      </c>
      <c r="AP471" s="25">
        <f t="shared" si="1580"/>
        <v>8.1500000000000128E-2</v>
      </c>
      <c r="AQ471" s="25">
        <f t="shared" si="1581"/>
        <v>-0.22350000000000003</v>
      </c>
      <c r="AR471" s="30">
        <f t="shared" si="1582"/>
        <v>-6.25E-2</v>
      </c>
      <c r="AS471" s="25">
        <f t="shared" si="1583"/>
        <v>6.2357142857142854E-2</v>
      </c>
      <c r="AT471" s="25">
        <f t="shared" si="1584"/>
        <v>6.4991071428571426E-2</v>
      </c>
      <c r="AU471" s="25">
        <f t="shared" si="1585"/>
        <v>6.3812500000000008E-2</v>
      </c>
      <c r="AV471" s="25">
        <f t="shared" si="1586"/>
        <v>5.8366071428571427E-2</v>
      </c>
      <c r="AW471" s="30">
        <f t="shared" si="1587"/>
        <v>6.1241071428571429E-2</v>
      </c>
      <c r="AX471" s="4">
        <f t="shared" si="1588"/>
        <v>1.1770904925544103</v>
      </c>
      <c r="AY471" s="4">
        <f t="shared" si="1589"/>
        <v>1.2232449512295647</v>
      </c>
      <c r="AZ471" s="4">
        <f t="shared" si="1590"/>
        <v>1.0906953966699313</v>
      </c>
      <c r="BA471" s="4">
        <f t="shared" si="1591"/>
        <v>1.1303656111366069</v>
      </c>
      <c r="BB471" s="10">
        <f t="shared" si="1592"/>
        <v>1.2352821110949119</v>
      </c>
      <c r="BC471" s="4">
        <f t="shared" si="1593"/>
        <v>0.36242840778923258</v>
      </c>
      <c r="BD471" s="4"/>
      <c r="BE471" s="4">
        <f t="shared" si="1594"/>
        <v>0.33379040156709106</v>
      </c>
      <c r="BF471" s="4">
        <f t="shared" si="1595"/>
        <v>0.38978124521951968</v>
      </c>
      <c r="BG471" s="10"/>
      <c r="BH471" s="4">
        <f t="shared" si="1596"/>
        <v>0.30790190735694822</v>
      </c>
      <c r="BI471" s="4"/>
      <c r="BJ471" s="4">
        <f t="shared" si="1597"/>
        <v>0.30603448275862072</v>
      </c>
      <c r="BK471" s="4">
        <f t="shared" si="1598"/>
        <v>0.34482758620689657</v>
      </c>
      <c r="BL471" s="10"/>
      <c r="BM471" s="35">
        <f t="shared" si="1599"/>
        <v>1.2222</v>
      </c>
    </row>
    <row r="472" spans="1:65" x14ac:dyDescent="0.2">
      <c r="A472" s="116" t="s">
        <v>510</v>
      </c>
      <c r="B472" s="119">
        <v>42244</v>
      </c>
      <c r="C472" s="25">
        <v>3.5004999999999997</v>
      </c>
      <c r="D472" s="25">
        <v>3.6242999999999999</v>
      </c>
      <c r="E472" s="25">
        <v>3.5505</v>
      </c>
      <c r="F472" s="25">
        <v>3.2418999999999998</v>
      </c>
      <c r="G472" s="30">
        <v>3.4390000000000001</v>
      </c>
      <c r="H472" s="25">
        <v>139.80000000000001</v>
      </c>
      <c r="I472" s="25">
        <v>154.6</v>
      </c>
      <c r="J472" s="25">
        <v>141.30000000000001</v>
      </c>
      <c r="K472" s="25">
        <v>127.5</v>
      </c>
      <c r="L472" s="30">
        <v>148.19999999999999</v>
      </c>
      <c r="M472" s="25">
        <v>60.85</v>
      </c>
      <c r="O472" s="25">
        <v>67.5</v>
      </c>
      <c r="P472" s="25">
        <v>63.95</v>
      </c>
      <c r="Q472" s="30">
        <v>65.3</v>
      </c>
      <c r="R472" s="25">
        <v>45.8</v>
      </c>
      <c r="S472" s="25" t="s">
        <v>15</v>
      </c>
      <c r="T472" s="25">
        <v>44.1</v>
      </c>
      <c r="U472" s="25">
        <v>45.1</v>
      </c>
      <c r="V472" s="30" t="s">
        <v>15</v>
      </c>
      <c r="W472" s="25">
        <v>1.41</v>
      </c>
      <c r="X472" s="25">
        <v>1.47</v>
      </c>
      <c r="Y472" s="25">
        <v>1.42</v>
      </c>
      <c r="Z472" s="25">
        <v>1.41</v>
      </c>
      <c r="AA472" s="30"/>
      <c r="AB472" s="34"/>
      <c r="AC472" s="25">
        <f t="shared" si="1571"/>
        <v>14.799999999999983</v>
      </c>
      <c r="AD472" s="25">
        <f t="shared" si="1572"/>
        <v>1.5</v>
      </c>
      <c r="AE472" s="25">
        <f t="shared" si="1573"/>
        <v>-12.300000000000011</v>
      </c>
      <c r="AF472" s="25">
        <f t="shared" si="1574"/>
        <v>8.3999999999999773</v>
      </c>
      <c r="AG472" s="29"/>
      <c r="AH472" s="25">
        <f t="shared" si="1575"/>
        <v>-1.6999999999999957</v>
      </c>
      <c r="AI472" s="25">
        <f t="shared" si="1576"/>
        <v>-0.69999999999999574</v>
      </c>
      <c r="AJ472" s="30"/>
      <c r="AK472" s="25">
        <f t="shared" si="1577"/>
        <v>6.0000000000000053E-2</v>
      </c>
      <c r="AL472" s="25">
        <f t="shared" si="1578"/>
        <v>1.0000000000000009E-2</v>
      </c>
      <c r="AM472" s="25">
        <f t="shared" si="1600"/>
        <v>0</v>
      </c>
      <c r="AN472" s="30"/>
      <c r="AO472" s="25">
        <f t="shared" si="1579"/>
        <v>0.12380000000000013</v>
      </c>
      <c r="AP472" s="25">
        <f t="shared" si="1580"/>
        <v>5.0000000000000266E-2</v>
      </c>
      <c r="AQ472" s="25">
        <f t="shared" si="1581"/>
        <v>-0.25859999999999994</v>
      </c>
      <c r="AR472" s="30">
        <f t="shared" si="1582"/>
        <v>-6.1499999999999666E-2</v>
      </c>
      <c r="AS472" s="25">
        <f t="shared" si="1583"/>
        <v>6.2508928571428563E-2</v>
      </c>
      <c r="AT472" s="25">
        <f t="shared" si="1584"/>
        <v>6.4719642857142851E-2</v>
      </c>
      <c r="AU472" s="25">
        <f t="shared" si="1585"/>
        <v>6.3401785714285716E-2</v>
      </c>
      <c r="AV472" s="25">
        <f t="shared" si="1586"/>
        <v>5.7891071428571424E-2</v>
      </c>
      <c r="AW472" s="30">
        <f t="shared" si="1587"/>
        <v>6.1410714285714284E-2</v>
      </c>
      <c r="AX472" s="4">
        <f t="shared" si="1588"/>
        <v>1.1182402513926584</v>
      </c>
      <c r="AY472" s="4">
        <f t="shared" si="1589"/>
        <v>1.194382363490881</v>
      </c>
      <c r="AZ472" s="4">
        <f t="shared" si="1590"/>
        <v>1.114321926489227</v>
      </c>
      <c r="BA472" s="4">
        <f t="shared" si="1591"/>
        <v>1.1012060828526482</v>
      </c>
      <c r="BB472" s="10">
        <f t="shared" si="1592"/>
        <v>1.2066298342541437</v>
      </c>
      <c r="BC472" s="4">
        <f t="shared" si="1593"/>
        <v>0.36634766461934015</v>
      </c>
      <c r="BD472" s="4"/>
      <c r="BE472" s="4">
        <f t="shared" si="1594"/>
        <v>0.34778200253485425</v>
      </c>
      <c r="BF472" s="4">
        <f t="shared" si="1595"/>
        <v>0.38952466146395637</v>
      </c>
      <c r="BG472" s="10"/>
      <c r="BH472" s="4">
        <f t="shared" si="1596"/>
        <v>0.3276108726752503</v>
      </c>
      <c r="BI472" s="4"/>
      <c r="BJ472" s="4">
        <f t="shared" si="1597"/>
        <v>0.31210191082802546</v>
      </c>
      <c r="BK472" s="4">
        <f t="shared" si="1598"/>
        <v>0.35372549019607846</v>
      </c>
      <c r="BL472" s="10"/>
      <c r="BM472" s="35">
        <f t="shared" si="1599"/>
        <v>1.2251749999999999</v>
      </c>
    </row>
    <row r="473" spans="1:65" x14ac:dyDescent="0.2">
      <c r="A473" s="116" t="s">
        <v>511</v>
      </c>
      <c r="B473" s="119">
        <v>42251</v>
      </c>
      <c r="C473" s="25">
        <v>3.45275</v>
      </c>
      <c r="D473" s="25">
        <v>3.6230000000000002</v>
      </c>
      <c r="E473" s="25">
        <v>3.4954999999999998</v>
      </c>
      <c r="F473" s="25">
        <v>3.1762999999999999</v>
      </c>
      <c r="G473" s="30">
        <v>3.4338000000000002</v>
      </c>
      <c r="H473" s="25">
        <v>138.75</v>
      </c>
      <c r="I473" s="25">
        <v>148.69999999999999</v>
      </c>
      <c r="J473" s="25">
        <v>138.5</v>
      </c>
      <c r="K473" s="25">
        <v>124.75</v>
      </c>
      <c r="L473" s="30">
        <v>145.5</v>
      </c>
      <c r="M473" s="25">
        <v>59.25</v>
      </c>
      <c r="O473" s="25">
        <v>65.7</v>
      </c>
      <c r="P473" s="25">
        <v>62.55</v>
      </c>
      <c r="Q473" s="30">
        <v>65.8</v>
      </c>
      <c r="R473" s="25">
        <v>45</v>
      </c>
      <c r="S473" s="25" t="s">
        <v>15</v>
      </c>
      <c r="T473" s="25">
        <v>45.7</v>
      </c>
      <c r="U473" s="25">
        <v>44.1</v>
      </c>
      <c r="V473" s="30"/>
      <c r="W473" s="25">
        <v>1.39</v>
      </c>
      <c r="X473" s="25">
        <v>1.43</v>
      </c>
      <c r="Y473" s="25">
        <v>1.39</v>
      </c>
      <c r="Z473" s="25">
        <v>1.39</v>
      </c>
      <c r="AB473" s="34"/>
      <c r="AC473" s="25">
        <f t="shared" ref="AC473:AC478" si="1601">I473-H473</f>
        <v>9.9499999999999886</v>
      </c>
      <c r="AD473" s="25">
        <f t="shared" ref="AD473:AD478" si="1602">J473-H473</f>
        <v>-0.25</v>
      </c>
      <c r="AE473" s="25">
        <f t="shared" ref="AE473:AE478" si="1603">K473-$H473</f>
        <v>-14</v>
      </c>
      <c r="AF473" s="25">
        <f t="shared" ref="AF473:AF478" si="1604">L473-$H473</f>
        <v>6.75</v>
      </c>
      <c r="AG473" s="29"/>
      <c r="AH473" s="25">
        <f t="shared" ref="AH473:AH478" si="1605">T473-R473</f>
        <v>0.70000000000000284</v>
      </c>
      <c r="AI473" s="25">
        <f t="shared" ref="AI473:AI478" si="1606">U473-R473</f>
        <v>-0.89999999999999858</v>
      </c>
      <c r="AJ473" s="30"/>
      <c r="AK473" s="25">
        <f t="shared" ref="AK473:AK478" si="1607">X473-W473</f>
        <v>4.0000000000000036E-2</v>
      </c>
      <c r="AL473" s="25">
        <f t="shared" ref="AL473:AL478" si="1608">Y473-W473</f>
        <v>0</v>
      </c>
      <c r="AM473" s="25">
        <f t="shared" ref="AM473:AM478" si="1609">Z473-W473</f>
        <v>0</v>
      </c>
      <c r="AN473" s="30"/>
      <c r="AO473" s="25">
        <f t="shared" ref="AO473:AO478" si="1610">D473-$C473</f>
        <v>0.17025000000000023</v>
      </c>
      <c r="AP473" s="25">
        <f t="shared" ref="AP473:AP478" si="1611">E473-$C473</f>
        <v>4.2749999999999844E-2</v>
      </c>
      <c r="AQ473" s="25">
        <f t="shared" ref="AQ473:AQ478" si="1612">F473-$C473</f>
        <v>-0.27645000000000008</v>
      </c>
      <c r="AR473" s="30">
        <f t="shared" ref="AR473:AR478" si="1613">G473-$C473</f>
        <v>-1.89499999999998E-2</v>
      </c>
      <c r="AS473" s="25">
        <f t="shared" ref="AS473:AS478" si="1614">C473/56</f>
        <v>6.1656250000000003E-2</v>
      </c>
      <c r="AT473" s="25">
        <f t="shared" ref="AT473:AT478" si="1615">D473/56</f>
        <v>6.4696428571428571E-2</v>
      </c>
      <c r="AU473" s="25">
        <f t="shared" ref="AU473:AU478" si="1616">E473/56</f>
        <v>6.2419642857142854E-2</v>
      </c>
      <c r="AV473" s="25">
        <f t="shared" ref="AV473:AV478" si="1617">F473/56</f>
        <v>5.6719642857142857E-2</v>
      </c>
      <c r="AW473" s="30">
        <f t="shared" ref="AW473:AW478" si="1618">G473/56</f>
        <v>6.1317857142857146E-2</v>
      </c>
      <c r="AX473" s="4">
        <f t="shared" ref="AX473:AX478" si="1619">(H473/2000)/AS473</f>
        <v>1.1251900658895084</v>
      </c>
      <c r="AY473" s="4">
        <f t="shared" ref="AY473:AY478" si="1620">(I473/2000)/AT473</f>
        <v>1.1492133590946729</v>
      </c>
      <c r="AZ473" s="4">
        <f t="shared" ref="AZ473:AZ478" si="1621">(J473/2000)/AU473</f>
        <v>1.1094264053783438</v>
      </c>
      <c r="BA473" s="4">
        <f t="shared" ref="BA473:BA478" si="1622">(K473/2000)/AV473</f>
        <v>1.0997072064981268</v>
      </c>
      <c r="BB473" s="10">
        <f t="shared" ref="BB473:BB478" si="1623">(L473/2000)/AW473</f>
        <v>1.1864406779661016</v>
      </c>
      <c r="BC473" s="4">
        <f t="shared" ref="BC473:BC478" si="1624">(R473/2000)/AS473</f>
        <v>0.36492650785605674</v>
      </c>
      <c r="BD473" s="4"/>
      <c r="BE473" s="4">
        <f t="shared" ref="BE473:BE478" si="1625">(T473/2000)/AU473</f>
        <v>0.36607066228007445</v>
      </c>
      <c r="BF473" s="4">
        <f t="shared" ref="BF473:BF478" si="1626">(U473/2000)/AV473</f>
        <v>0.38875421087428769</v>
      </c>
      <c r="BG473" s="10"/>
      <c r="BH473" s="4">
        <f t="shared" ref="BH473:BH478" si="1627">R473/H473</f>
        <v>0.32432432432432434</v>
      </c>
      <c r="BI473" s="4"/>
      <c r="BJ473" s="4">
        <f t="shared" ref="BJ473:BJ478" si="1628">T473/J473</f>
        <v>0.32996389891696754</v>
      </c>
      <c r="BK473" s="4">
        <f t="shared" ref="BK473:BK478" si="1629">U473/K473</f>
        <v>0.35350701402805612</v>
      </c>
      <c r="BL473" s="10"/>
      <c r="BM473" s="35">
        <f t="shared" ref="BM473:BM478" si="1630">C473*0.35</f>
        <v>1.2084625</v>
      </c>
    </row>
    <row r="474" spans="1:65" x14ac:dyDescent="0.2">
      <c r="A474" s="103" t="s">
        <v>512</v>
      </c>
      <c r="B474" s="119">
        <v>42258</v>
      </c>
      <c r="C474" s="25">
        <v>3.4638</v>
      </c>
      <c r="D474" s="25">
        <v>3.6113</v>
      </c>
      <c r="E474" s="25">
        <v>3.5087999999999999</v>
      </c>
      <c r="F474" s="25">
        <v>3.1738</v>
      </c>
      <c r="G474" s="30">
        <v>3.4213</v>
      </c>
      <c r="H474" s="25">
        <v>135.94</v>
      </c>
      <c r="I474" s="25">
        <v>144.5</v>
      </c>
      <c r="J474" s="25">
        <v>137.5</v>
      </c>
      <c r="K474" s="25">
        <v>124.06</v>
      </c>
      <c r="L474" s="30">
        <v>137.5</v>
      </c>
      <c r="M474" s="25">
        <v>58.94</v>
      </c>
      <c r="O474" s="25">
        <v>67.5</v>
      </c>
      <c r="P474" s="25">
        <v>62.88</v>
      </c>
      <c r="Q474" s="30">
        <v>66</v>
      </c>
      <c r="R474" s="25">
        <v>43.13</v>
      </c>
      <c r="S474" s="25" t="s">
        <v>15</v>
      </c>
      <c r="T474" s="25">
        <v>46.25</v>
      </c>
      <c r="U474" s="25">
        <v>43.25</v>
      </c>
      <c r="V474" s="30"/>
      <c r="W474" s="25">
        <v>1.37</v>
      </c>
      <c r="X474" s="25">
        <v>1.46</v>
      </c>
      <c r="Y474" s="25">
        <v>1.37</v>
      </c>
      <c r="Z474" s="25">
        <v>1.39</v>
      </c>
      <c r="AB474" s="34"/>
      <c r="AC474" s="25">
        <f t="shared" si="1601"/>
        <v>8.5600000000000023</v>
      </c>
      <c r="AD474" s="25">
        <f t="shared" si="1602"/>
        <v>1.5600000000000023</v>
      </c>
      <c r="AE474" s="25">
        <f t="shared" si="1603"/>
        <v>-11.879999999999995</v>
      </c>
      <c r="AF474" s="25">
        <f t="shared" si="1604"/>
        <v>1.5600000000000023</v>
      </c>
      <c r="AG474" s="29"/>
      <c r="AH474" s="25">
        <f t="shared" si="1605"/>
        <v>3.1199999999999974</v>
      </c>
      <c r="AI474" s="25">
        <f t="shared" si="1606"/>
        <v>0.11999999999999744</v>
      </c>
      <c r="AJ474" s="30"/>
      <c r="AK474" s="25">
        <f t="shared" si="1607"/>
        <v>8.9999999999999858E-2</v>
      </c>
      <c r="AL474" s="25">
        <f t="shared" si="1608"/>
        <v>0</v>
      </c>
      <c r="AM474" s="25">
        <f t="shared" si="1609"/>
        <v>1.9999999999999796E-2</v>
      </c>
      <c r="AN474" s="30"/>
      <c r="AO474" s="25">
        <f t="shared" si="1610"/>
        <v>0.14749999999999996</v>
      </c>
      <c r="AP474" s="25">
        <f t="shared" si="1611"/>
        <v>4.4999999999999929E-2</v>
      </c>
      <c r="AQ474" s="25">
        <f t="shared" si="1612"/>
        <v>-0.29000000000000004</v>
      </c>
      <c r="AR474" s="30">
        <f t="shared" si="1613"/>
        <v>-4.2499999999999982E-2</v>
      </c>
      <c r="AS474" s="25">
        <f t="shared" si="1614"/>
        <v>6.1853571428571431E-2</v>
      </c>
      <c r="AT474" s="25">
        <f t="shared" si="1615"/>
        <v>6.4487500000000003E-2</v>
      </c>
      <c r="AU474" s="25">
        <f t="shared" si="1616"/>
        <v>6.2657142857142856E-2</v>
      </c>
      <c r="AV474" s="25">
        <f t="shared" si="1617"/>
        <v>5.6674999999999996E-2</v>
      </c>
      <c r="AW474" s="30">
        <f t="shared" si="1618"/>
        <v>6.1094642857142854E-2</v>
      </c>
      <c r="AX474" s="4">
        <f t="shared" si="1619"/>
        <v>1.0988856169524799</v>
      </c>
      <c r="AY474" s="4">
        <f t="shared" si="1620"/>
        <v>1.1203721651482843</v>
      </c>
      <c r="AZ474" s="4">
        <f t="shared" si="1621"/>
        <v>1.0972412220702235</v>
      </c>
      <c r="BA474" s="4">
        <f t="shared" si="1622"/>
        <v>1.0944861049845611</v>
      </c>
      <c r="BB474" s="10">
        <f t="shared" si="1623"/>
        <v>1.1253032473036566</v>
      </c>
      <c r="BC474" s="4">
        <f t="shared" si="1624"/>
        <v>0.34864599572723598</v>
      </c>
      <c r="BD474" s="4"/>
      <c r="BE474" s="4">
        <f t="shared" si="1625"/>
        <v>0.3690720474236206</v>
      </c>
      <c r="BF474" s="4">
        <f t="shared" si="1626"/>
        <v>0.38156153506837232</v>
      </c>
      <c r="BG474" s="10"/>
      <c r="BH474" s="4">
        <f t="shared" si="1627"/>
        <v>0.31727232602618805</v>
      </c>
      <c r="BI474" s="4"/>
      <c r="BJ474" s="4">
        <f t="shared" si="1628"/>
        <v>0.33636363636363636</v>
      </c>
      <c r="BK474" s="4">
        <f t="shared" si="1629"/>
        <v>0.34862163469289054</v>
      </c>
      <c r="BL474" s="10"/>
      <c r="BM474" s="35">
        <f t="shared" si="1630"/>
        <v>1.2123299999999999</v>
      </c>
    </row>
    <row r="475" spans="1:65" x14ac:dyDescent="0.2">
      <c r="A475" s="103" t="s">
        <v>513</v>
      </c>
      <c r="B475" s="119">
        <v>42265</v>
      </c>
      <c r="C475" s="25">
        <v>3.6429999999999998</v>
      </c>
      <c r="D475" s="25">
        <v>3.8054999999999999</v>
      </c>
      <c r="E475" s="25">
        <v>3.7134999999999998</v>
      </c>
      <c r="F475" s="25">
        <v>3.3494999999999999</v>
      </c>
      <c r="G475" s="30">
        <v>3.5865</v>
      </c>
      <c r="H475" s="25">
        <v>129.4</v>
      </c>
      <c r="I475" s="25">
        <v>140.80000000000001</v>
      </c>
      <c r="J475" s="25">
        <v>135.1</v>
      </c>
      <c r="K475" s="25">
        <v>120.45</v>
      </c>
      <c r="L475" s="30">
        <v>143.5</v>
      </c>
      <c r="M475" s="25">
        <v>57.85</v>
      </c>
      <c r="O475" s="25">
        <v>67.5</v>
      </c>
      <c r="P475" s="25">
        <v>63.7</v>
      </c>
      <c r="Q475" s="30">
        <v>66</v>
      </c>
      <c r="R475" s="25">
        <v>37.6</v>
      </c>
      <c r="S475" s="25" t="s">
        <v>15</v>
      </c>
      <c r="T475" s="25">
        <v>47.25</v>
      </c>
      <c r="U475" s="25">
        <v>41.3</v>
      </c>
      <c r="V475" s="30"/>
      <c r="W475" s="25">
        <v>1.4</v>
      </c>
      <c r="X475" s="25">
        <v>1.47</v>
      </c>
      <c r="Y475" s="25">
        <v>1.41</v>
      </c>
      <c r="Z475" s="25">
        <v>1.41</v>
      </c>
      <c r="AB475" s="34"/>
      <c r="AC475" s="25">
        <f t="shared" si="1601"/>
        <v>11.400000000000006</v>
      </c>
      <c r="AD475" s="25">
        <f t="shared" si="1602"/>
        <v>5.6999999999999886</v>
      </c>
      <c r="AE475" s="25">
        <f t="shared" si="1603"/>
        <v>-8.9500000000000028</v>
      </c>
      <c r="AF475" s="25">
        <f t="shared" si="1604"/>
        <v>14.099999999999994</v>
      </c>
      <c r="AG475" s="29"/>
      <c r="AH475" s="25">
        <f t="shared" si="1605"/>
        <v>9.6499999999999986</v>
      </c>
      <c r="AI475" s="25">
        <f t="shared" si="1606"/>
        <v>3.6999999999999957</v>
      </c>
      <c r="AJ475" s="30"/>
      <c r="AK475" s="25">
        <f t="shared" si="1607"/>
        <v>7.0000000000000062E-2</v>
      </c>
      <c r="AL475" s="25">
        <f t="shared" si="1608"/>
        <v>1.0000000000000009E-2</v>
      </c>
      <c r="AM475" s="25">
        <f t="shared" si="1609"/>
        <v>1.0000000000000009E-2</v>
      </c>
      <c r="AN475" s="30"/>
      <c r="AO475" s="25">
        <f t="shared" si="1610"/>
        <v>0.16250000000000009</v>
      </c>
      <c r="AP475" s="25">
        <f t="shared" si="1611"/>
        <v>7.0500000000000007E-2</v>
      </c>
      <c r="AQ475" s="25">
        <f t="shared" si="1612"/>
        <v>-0.29349999999999987</v>
      </c>
      <c r="AR475" s="30">
        <f t="shared" si="1613"/>
        <v>-5.6499999999999773E-2</v>
      </c>
      <c r="AS475" s="25">
        <f t="shared" si="1614"/>
        <v>6.5053571428571419E-2</v>
      </c>
      <c r="AT475" s="25">
        <f t="shared" si="1615"/>
        <v>6.7955357142857137E-2</v>
      </c>
      <c r="AU475" s="25">
        <f t="shared" si="1616"/>
        <v>6.6312499999999996E-2</v>
      </c>
      <c r="AV475" s="25">
        <f t="shared" si="1617"/>
        <v>5.9812499999999998E-2</v>
      </c>
      <c r="AW475" s="30">
        <f t="shared" si="1618"/>
        <v>6.4044642857142856E-2</v>
      </c>
      <c r="AX475" s="4">
        <f t="shared" si="1619"/>
        <v>0.99456491902278366</v>
      </c>
      <c r="AY475" s="4">
        <f t="shared" si="1620"/>
        <v>1.0359742477992382</v>
      </c>
      <c r="AZ475" s="4">
        <f t="shared" si="1621"/>
        <v>1.0186616399622999</v>
      </c>
      <c r="BA475" s="4">
        <f t="shared" si="1622"/>
        <v>1.0068965517241379</v>
      </c>
      <c r="BB475" s="10">
        <f t="shared" si="1623"/>
        <v>1.1203122821692457</v>
      </c>
      <c r="BC475" s="4">
        <f t="shared" si="1624"/>
        <v>0.28899258852594023</v>
      </c>
      <c r="BD475" s="4"/>
      <c r="BE475" s="4">
        <f t="shared" si="1625"/>
        <v>0.35626767200754006</v>
      </c>
      <c r="BF475" s="4">
        <f t="shared" si="1626"/>
        <v>0.3452455590386625</v>
      </c>
      <c r="BG475" s="10"/>
      <c r="BH475" s="4">
        <f t="shared" si="1627"/>
        <v>0.29057187017001546</v>
      </c>
      <c r="BI475" s="4"/>
      <c r="BJ475" s="4">
        <f t="shared" si="1628"/>
        <v>0.34974093264248707</v>
      </c>
      <c r="BK475" s="4">
        <f t="shared" si="1629"/>
        <v>0.34288086342880858</v>
      </c>
      <c r="BL475" s="10"/>
      <c r="BM475" s="35">
        <f t="shared" si="1630"/>
        <v>1.2750499999999998</v>
      </c>
    </row>
    <row r="476" spans="1:65" x14ac:dyDescent="0.2">
      <c r="A476" s="103" t="s">
        <v>514</v>
      </c>
      <c r="B476" s="119">
        <v>42272</v>
      </c>
      <c r="C476" s="25">
        <v>3.4340000000000002</v>
      </c>
      <c r="D476" s="25">
        <v>3.7389999999999999</v>
      </c>
      <c r="E476" s="25">
        <v>3.6389999999999998</v>
      </c>
      <c r="F476" s="25">
        <v>3.29</v>
      </c>
      <c r="G476" s="30">
        <v>3.5209999999999999</v>
      </c>
      <c r="H476" s="25">
        <v>124.5</v>
      </c>
      <c r="I476" s="25">
        <v>140.4</v>
      </c>
      <c r="J476" s="25">
        <v>128.5</v>
      </c>
      <c r="K476" s="25">
        <v>115.7</v>
      </c>
      <c r="L476" s="30">
        <v>139</v>
      </c>
      <c r="M476" s="25">
        <v>57.3</v>
      </c>
      <c r="O476" s="25">
        <v>67.5</v>
      </c>
      <c r="P476" s="25">
        <v>61.95</v>
      </c>
      <c r="Q476" s="30">
        <v>60</v>
      </c>
      <c r="R476" s="25">
        <v>37.9</v>
      </c>
      <c r="S476" s="25" t="s">
        <v>15</v>
      </c>
      <c r="T476" s="25">
        <v>49.9</v>
      </c>
      <c r="U476" s="25">
        <v>40.799999999999997</v>
      </c>
      <c r="V476" s="30"/>
      <c r="W476" s="25">
        <v>1.43</v>
      </c>
      <c r="X476" s="25">
        <v>1.52</v>
      </c>
      <c r="Y476" s="25">
        <v>1.43</v>
      </c>
      <c r="Z476" s="25">
        <v>1.44</v>
      </c>
      <c r="AB476" s="34"/>
      <c r="AC476" s="25">
        <f t="shared" si="1601"/>
        <v>15.900000000000006</v>
      </c>
      <c r="AD476" s="25">
        <f t="shared" si="1602"/>
        <v>4</v>
      </c>
      <c r="AE476" s="25">
        <f t="shared" si="1603"/>
        <v>-8.7999999999999972</v>
      </c>
      <c r="AF476" s="25">
        <f t="shared" si="1604"/>
        <v>14.5</v>
      </c>
      <c r="AG476" s="29"/>
      <c r="AH476" s="25">
        <f t="shared" si="1605"/>
        <v>12</v>
      </c>
      <c r="AI476" s="25">
        <f t="shared" si="1606"/>
        <v>2.8999999999999986</v>
      </c>
      <c r="AJ476" s="30"/>
      <c r="AK476" s="25">
        <f t="shared" si="1607"/>
        <v>9.000000000000008E-2</v>
      </c>
      <c r="AL476" s="25">
        <f t="shared" si="1608"/>
        <v>0</v>
      </c>
      <c r="AM476" s="25">
        <f t="shared" si="1609"/>
        <v>1.0000000000000009E-2</v>
      </c>
      <c r="AN476" s="30"/>
      <c r="AO476" s="25">
        <f t="shared" si="1610"/>
        <v>0.30499999999999972</v>
      </c>
      <c r="AP476" s="25">
        <f t="shared" si="1611"/>
        <v>0.20499999999999963</v>
      </c>
      <c r="AQ476" s="25">
        <f t="shared" si="1612"/>
        <v>-0.14400000000000013</v>
      </c>
      <c r="AR476" s="30">
        <f t="shared" si="1613"/>
        <v>8.6999999999999744E-2</v>
      </c>
      <c r="AS476" s="25">
        <f t="shared" si="1614"/>
        <v>6.1321428571428575E-2</v>
      </c>
      <c r="AT476" s="25">
        <f t="shared" si="1615"/>
        <v>6.6767857142857143E-2</v>
      </c>
      <c r="AU476" s="25">
        <f t="shared" si="1616"/>
        <v>6.4982142857142849E-2</v>
      </c>
      <c r="AV476" s="25">
        <f t="shared" si="1617"/>
        <v>5.8750000000000004E-2</v>
      </c>
      <c r="AW476" s="30">
        <f t="shared" si="1618"/>
        <v>6.2875E-2</v>
      </c>
      <c r="AX476" s="4">
        <f t="shared" si="1619"/>
        <v>1.0151426907396621</v>
      </c>
      <c r="AY476" s="4">
        <f t="shared" si="1620"/>
        <v>1.0514041187483285</v>
      </c>
      <c r="AZ476" s="4">
        <f t="shared" si="1621"/>
        <v>0.98873316845287185</v>
      </c>
      <c r="BA476" s="4">
        <f t="shared" si="1622"/>
        <v>0.98468085106382974</v>
      </c>
      <c r="BB476" s="10">
        <f t="shared" si="1623"/>
        <v>1.1053677932405568</v>
      </c>
      <c r="BC476" s="4">
        <f t="shared" si="1624"/>
        <v>0.30902737332556779</v>
      </c>
      <c r="BD476" s="4"/>
      <c r="BE476" s="4">
        <f t="shared" si="1625"/>
        <v>0.38395163506457824</v>
      </c>
      <c r="BF476" s="4">
        <f t="shared" si="1626"/>
        <v>0.34723404255319146</v>
      </c>
      <c r="BG476" s="10"/>
      <c r="BH476" s="4">
        <f t="shared" si="1627"/>
        <v>0.3044176706827309</v>
      </c>
      <c r="BI476" s="4"/>
      <c r="BJ476" s="4">
        <f t="shared" si="1628"/>
        <v>0.38832684824902725</v>
      </c>
      <c r="BK476" s="4">
        <f t="shared" si="1629"/>
        <v>0.35263612791702675</v>
      </c>
      <c r="BL476" s="10"/>
      <c r="BM476" s="35">
        <f t="shared" si="1630"/>
        <v>1.2019</v>
      </c>
    </row>
    <row r="477" spans="1:65" x14ac:dyDescent="0.2">
      <c r="A477" s="65" t="s">
        <v>515</v>
      </c>
      <c r="B477" s="119">
        <v>42279</v>
      </c>
      <c r="C477" s="25">
        <v>3.6565000000000003</v>
      </c>
      <c r="D477" s="25">
        <v>3.8085</v>
      </c>
      <c r="E477" s="25">
        <v>3.7094999999999998</v>
      </c>
      <c r="F477" s="25">
        <v>3.3774999999999999</v>
      </c>
      <c r="G477" s="30">
        <v>3.5415000000000001</v>
      </c>
      <c r="H477" s="25">
        <v>121.4</v>
      </c>
      <c r="I477" s="25">
        <v>136.69999999999999</v>
      </c>
      <c r="J477" s="25">
        <v>125.4</v>
      </c>
      <c r="K477" s="25">
        <v>112.6</v>
      </c>
      <c r="L477" s="30">
        <v>133.5</v>
      </c>
      <c r="M477" s="25">
        <v>56.75</v>
      </c>
      <c r="O477" s="25">
        <v>66.3</v>
      </c>
      <c r="P477" s="25">
        <v>60.6</v>
      </c>
      <c r="Q477" s="30">
        <v>56.9</v>
      </c>
      <c r="R477" s="25">
        <v>37.5</v>
      </c>
      <c r="S477" s="25" t="s">
        <v>15</v>
      </c>
      <c r="T477" s="25">
        <v>50.1</v>
      </c>
      <c r="U477" s="25">
        <v>40.5</v>
      </c>
      <c r="V477" s="30"/>
      <c r="W477" s="25">
        <v>1.46</v>
      </c>
      <c r="X477" s="25">
        <v>1.54</v>
      </c>
      <c r="Y477" s="25">
        <v>1.45</v>
      </c>
      <c r="Z477" s="25">
        <v>1.47</v>
      </c>
      <c r="AB477" s="34"/>
      <c r="AC477" s="25">
        <f t="shared" si="1601"/>
        <v>15.299999999999983</v>
      </c>
      <c r="AD477" s="25">
        <f t="shared" si="1602"/>
        <v>4</v>
      </c>
      <c r="AE477" s="25">
        <f t="shared" si="1603"/>
        <v>-8.8000000000000114</v>
      </c>
      <c r="AF477" s="25">
        <f t="shared" si="1604"/>
        <v>12.099999999999994</v>
      </c>
      <c r="AG477" s="29"/>
      <c r="AH477" s="25">
        <f t="shared" si="1605"/>
        <v>12.600000000000001</v>
      </c>
      <c r="AI477" s="25">
        <f t="shared" si="1606"/>
        <v>3</v>
      </c>
      <c r="AJ477" s="30"/>
      <c r="AK477" s="25">
        <f t="shared" si="1607"/>
        <v>8.0000000000000071E-2</v>
      </c>
      <c r="AL477" s="25">
        <f t="shared" si="1608"/>
        <v>-1.0000000000000009E-2</v>
      </c>
      <c r="AM477" s="25">
        <f t="shared" si="1609"/>
        <v>1.0000000000000009E-2</v>
      </c>
      <c r="AN477" s="30"/>
      <c r="AO477" s="25">
        <f t="shared" si="1610"/>
        <v>0.15199999999999969</v>
      </c>
      <c r="AP477" s="25">
        <f t="shared" si="1611"/>
        <v>5.2999999999999492E-2</v>
      </c>
      <c r="AQ477" s="25">
        <f t="shared" si="1612"/>
        <v>-0.27900000000000036</v>
      </c>
      <c r="AR477" s="30">
        <f t="shared" si="1613"/>
        <v>-0.11500000000000021</v>
      </c>
      <c r="AS477" s="25">
        <f t="shared" si="1614"/>
        <v>6.5294642857142857E-2</v>
      </c>
      <c r="AT477" s="25">
        <f t="shared" si="1615"/>
        <v>6.8008928571428567E-2</v>
      </c>
      <c r="AU477" s="25">
        <f t="shared" si="1616"/>
        <v>6.6241071428571427E-2</v>
      </c>
      <c r="AV477" s="25">
        <f t="shared" si="1617"/>
        <v>6.0312499999999998E-2</v>
      </c>
      <c r="AW477" s="30">
        <f t="shared" si="1618"/>
        <v>6.3241071428571424E-2</v>
      </c>
      <c r="AX477" s="4">
        <f t="shared" si="1619"/>
        <v>0.92963216190345965</v>
      </c>
      <c r="AY477" s="4">
        <f t="shared" si="1620"/>
        <v>1.0050150978075358</v>
      </c>
      <c r="AZ477" s="4">
        <f t="shared" si="1621"/>
        <v>0.94654266073594839</v>
      </c>
      <c r="BA477" s="4">
        <f t="shared" si="1622"/>
        <v>0.93347150259067357</v>
      </c>
      <c r="BB477" s="10">
        <f t="shared" si="1623"/>
        <v>1.0554849639983059</v>
      </c>
      <c r="BC477" s="4">
        <f t="shared" si="1624"/>
        <v>0.28715985231779023</v>
      </c>
      <c r="BD477" s="4"/>
      <c r="BE477" s="4">
        <f t="shared" si="1625"/>
        <v>0.37816417306914679</v>
      </c>
      <c r="BF477" s="4">
        <f t="shared" si="1626"/>
        <v>0.3357512953367876</v>
      </c>
      <c r="BG477" s="10"/>
      <c r="BH477" s="4">
        <f t="shared" si="1627"/>
        <v>0.30889621087314661</v>
      </c>
      <c r="BI477" s="4"/>
      <c r="BJ477" s="4">
        <f t="shared" si="1628"/>
        <v>0.39952153110047844</v>
      </c>
      <c r="BK477" s="4">
        <f t="shared" si="1629"/>
        <v>0.35968028419182951</v>
      </c>
      <c r="BL477" s="10"/>
      <c r="BM477" s="35">
        <f t="shared" si="1630"/>
        <v>1.2797750000000001</v>
      </c>
    </row>
    <row r="478" spans="1:65" x14ac:dyDescent="0.2">
      <c r="A478" s="65" t="s">
        <v>516</v>
      </c>
      <c r="B478" s="119">
        <v>42286</v>
      </c>
      <c r="C478" s="25">
        <v>3.6749999999999998</v>
      </c>
      <c r="D478" s="25">
        <v>3.8650000000000002</v>
      </c>
      <c r="E478" s="25">
        <v>3.7679999999999998</v>
      </c>
      <c r="F478" s="25">
        <v>3.4380000000000002</v>
      </c>
      <c r="G478" s="30">
        <v>3.5859999999999999</v>
      </c>
      <c r="H478" s="25">
        <v>114.7</v>
      </c>
      <c r="I478" s="25">
        <v>129</v>
      </c>
      <c r="J478" s="25">
        <v>117.9</v>
      </c>
      <c r="K478" s="25">
        <v>109.9</v>
      </c>
      <c r="L478" s="30">
        <v>126.5</v>
      </c>
      <c r="M478" s="25">
        <v>54</v>
      </c>
      <c r="O478" s="25">
        <v>62.8</v>
      </c>
      <c r="P478" s="25">
        <v>60.75</v>
      </c>
      <c r="Q478" s="30">
        <v>55.3</v>
      </c>
      <c r="R478" s="25">
        <v>37.5</v>
      </c>
      <c r="S478" s="25" t="s">
        <v>15</v>
      </c>
      <c r="T478" s="25">
        <v>49.6</v>
      </c>
      <c r="U478" s="25">
        <v>40.5</v>
      </c>
      <c r="V478" s="30"/>
      <c r="W478" s="25">
        <v>1.48</v>
      </c>
      <c r="X478" s="25">
        <v>1.56</v>
      </c>
      <c r="Y478" s="25">
        <v>1.47</v>
      </c>
      <c r="Z478" s="25">
        <v>1.47</v>
      </c>
      <c r="AB478" s="34"/>
      <c r="AC478" s="25">
        <f t="shared" si="1601"/>
        <v>14.299999999999997</v>
      </c>
      <c r="AD478" s="25">
        <f t="shared" si="1602"/>
        <v>3.2000000000000028</v>
      </c>
      <c r="AE478" s="25">
        <f t="shared" si="1603"/>
        <v>-4.7999999999999972</v>
      </c>
      <c r="AF478" s="25">
        <f t="shared" si="1604"/>
        <v>11.799999999999997</v>
      </c>
      <c r="AG478" s="29"/>
      <c r="AH478" s="25">
        <f t="shared" si="1605"/>
        <v>12.100000000000001</v>
      </c>
      <c r="AI478" s="25">
        <f t="shared" si="1606"/>
        <v>3</v>
      </c>
      <c r="AJ478" s="30"/>
      <c r="AK478" s="25">
        <f t="shared" si="1607"/>
        <v>8.0000000000000071E-2</v>
      </c>
      <c r="AL478" s="25">
        <f t="shared" si="1608"/>
        <v>-1.0000000000000009E-2</v>
      </c>
      <c r="AM478" s="25">
        <f t="shared" si="1609"/>
        <v>-1.0000000000000009E-2</v>
      </c>
      <c r="AN478" s="30"/>
      <c r="AO478" s="25">
        <f t="shared" si="1610"/>
        <v>0.19000000000000039</v>
      </c>
      <c r="AP478" s="25">
        <f t="shared" si="1611"/>
        <v>9.2999999999999972E-2</v>
      </c>
      <c r="AQ478" s="25">
        <f t="shared" si="1612"/>
        <v>-0.23699999999999966</v>
      </c>
      <c r="AR478" s="30">
        <f t="shared" si="1613"/>
        <v>-8.8999999999999968E-2</v>
      </c>
      <c r="AS478" s="25">
        <f t="shared" si="1614"/>
        <v>6.5625000000000003E-2</v>
      </c>
      <c r="AT478" s="25">
        <f t="shared" si="1615"/>
        <v>6.9017857142857145E-2</v>
      </c>
      <c r="AU478" s="25">
        <f t="shared" si="1616"/>
        <v>6.7285714285714282E-2</v>
      </c>
      <c r="AV478" s="25">
        <f t="shared" si="1617"/>
        <v>6.1392857142857145E-2</v>
      </c>
      <c r="AW478" s="30">
        <f t="shared" si="1618"/>
        <v>6.4035714285714279E-2</v>
      </c>
      <c r="AX478" s="4">
        <f t="shared" si="1619"/>
        <v>0.87390476190476185</v>
      </c>
      <c r="AY478" s="4">
        <f t="shared" si="1620"/>
        <v>0.93454075032341521</v>
      </c>
      <c r="AZ478" s="4">
        <f t="shared" si="1621"/>
        <v>0.87611464968152875</v>
      </c>
      <c r="BA478" s="4">
        <f t="shared" si="1622"/>
        <v>0.89505526468877261</v>
      </c>
      <c r="BB478" s="10">
        <f t="shared" si="1623"/>
        <v>0.98773006134969332</v>
      </c>
      <c r="BC478" s="4">
        <f t="shared" si="1624"/>
        <v>0.2857142857142857</v>
      </c>
      <c r="BD478" s="4"/>
      <c r="BE478" s="4">
        <f t="shared" si="1625"/>
        <v>0.3685774946921444</v>
      </c>
      <c r="BF478" s="4">
        <f t="shared" si="1626"/>
        <v>0.32984293193717279</v>
      </c>
      <c r="BG478" s="10"/>
      <c r="BH478" s="4">
        <f t="shared" si="1627"/>
        <v>0.3269398430688753</v>
      </c>
      <c r="BI478" s="4"/>
      <c r="BJ478" s="4">
        <f t="shared" si="1628"/>
        <v>0.4206955046649703</v>
      </c>
      <c r="BK478" s="4">
        <f t="shared" si="1629"/>
        <v>0.36851683348498632</v>
      </c>
      <c r="BL478" s="10"/>
      <c r="BM478" s="35">
        <f t="shared" si="1630"/>
        <v>1.2862499999999999</v>
      </c>
    </row>
    <row r="479" spans="1:65" x14ac:dyDescent="0.2">
      <c r="A479" s="65" t="s">
        <v>517</v>
      </c>
      <c r="B479" s="119">
        <v>42293</v>
      </c>
      <c r="C479" s="25">
        <v>3.5281500000000001</v>
      </c>
      <c r="D479" s="25">
        <v>3.7793999999999999</v>
      </c>
      <c r="E479" s="25">
        <v>3.6219000000000001</v>
      </c>
      <c r="F479" s="25">
        <v>3.3106</v>
      </c>
      <c r="G479" s="30">
        <v>3.4293999999999998</v>
      </c>
      <c r="H479" s="25">
        <v>106.38</v>
      </c>
      <c r="I479" s="25">
        <v>129</v>
      </c>
      <c r="J479" s="25">
        <v>115.31</v>
      </c>
      <c r="K479" s="25">
        <v>104.75</v>
      </c>
      <c r="L479" s="30">
        <v>125</v>
      </c>
      <c r="M479" s="25">
        <v>55</v>
      </c>
      <c r="O479" s="25">
        <v>61.31</v>
      </c>
      <c r="P479" s="25">
        <v>59.25</v>
      </c>
      <c r="Q479" s="30">
        <v>57.5</v>
      </c>
      <c r="R479" s="25">
        <v>37.130000000000003</v>
      </c>
      <c r="T479" s="25">
        <v>50</v>
      </c>
      <c r="U479" s="25">
        <v>40</v>
      </c>
      <c r="V479" s="30" t="s">
        <v>15</v>
      </c>
      <c r="W479" s="25">
        <v>1.48</v>
      </c>
      <c r="X479" s="25">
        <v>1.54</v>
      </c>
      <c r="Y479" s="25">
        <v>1.48</v>
      </c>
      <c r="Z479" s="25">
        <v>1.48</v>
      </c>
      <c r="AB479" s="34"/>
      <c r="AC479" s="25">
        <f t="shared" ref="AC479:AC494" si="1631">I479-H479</f>
        <v>22.620000000000005</v>
      </c>
      <c r="AD479" s="25">
        <f t="shared" ref="AD479:AD494" si="1632">J479-H479</f>
        <v>8.9300000000000068</v>
      </c>
      <c r="AE479" s="25">
        <f t="shared" ref="AE479:AE494" si="1633">K479-$H479</f>
        <v>-1.6299999999999955</v>
      </c>
      <c r="AF479" s="25">
        <f t="shared" ref="AF479:AF494" si="1634">L479-$H479</f>
        <v>18.620000000000005</v>
      </c>
      <c r="AG479" s="29"/>
      <c r="AH479" s="25">
        <f t="shared" ref="AH479:AH494" si="1635">T479-R479</f>
        <v>12.869999999999997</v>
      </c>
      <c r="AI479" s="25">
        <f t="shared" ref="AI479:AI494" si="1636">U479-R479</f>
        <v>2.8699999999999974</v>
      </c>
      <c r="AJ479" s="30"/>
      <c r="AK479" s="25">
        <f t="shared" ref="AK479:AK494" si="1637">X479-W479</f>
        <v>6.0000000000000053E-2</v>
      </c>
      <c r="AL479" s="25">
        <f t="shared" ref="AL479:AL494" si="1638">Y479-W479</f>
        <v>0</v>
      </c>
      <c r="AM479" s="25">
        <f t="shared" ref="AM479:AM494" si="1639">Z479-W479</f>
        <v>0</v>
      </c>
      <c r="AN479" s="30"/>
      <c r="AO479" s="25">
        <f t="shared" ref="AO479:AO494" si="1640">D479-$C479</f>
        <v>0.25124999999999975</v>
      </c>
      <c r="AP479" s="25">
        <f t="shared" ref="AP479:AP494" si="1641">E479-$C479</f>
        <v>9.375E-2</v>
      </c>
      <c r="AQ479" s="25">
        <f t="shared" ref="AQ479:AQ494" si="1642">F479-$C479</f>
        <v>-0.21755000000000013</v>
      </c>
      <c r="AR479" s="30">
        <f t="shared" ref="AR479:AR494" si="1643">G479-$C479</f>
        <v>-9.8750000000000338E-2</v>
      </c>
      <c r="AS479" s="25">
        <f t="shared" ref="AS479:AS494" si="1644">C479/56</f>
        <v>6.3002678571428578E-2</v>
      </c>
      <c r="AT479" s="25">
        <f t="shared" ref="AT479:AT494" si="1645">D479/56</f>
        <v>6.748928571428571E-2</v>
      </c>
      <c r="AU479" s="25">
        <f t="shared" ref="AU479:AU494" si="1646">E479/56</f>
        <v>6.4676785714285714E-2</v>
      </c>
      <c r="AV479" s="25">
        <f t="shared" ref="AV479:AV494" si="1647">F479/56</f>
        <v>5.9117857142857146E-2</v>
      </c>
      <c r="AW479" s="30">
        <f t="shared" ref="AW479:AW494" si="1648">G479/56</f>
        <v>6.1239285714285711E-2</v>
      </c>
      <c r="AX479" s="4">
        <f t="shared" ref="AX479:AX494" si="1649">(H479/2000)/AS479</f>
        <v>0.84424981931040344</v>
      </c>
      <c r="AY479" s="4">
        <f t="shared" ref="AY479:AY494" si="1650">(I479/2000)/AT479</f>
        <v>0.95570725511986043</v>
      </c>
      <c r="AZ479" s="4">
        <f t="shared" ref="AZ479:AZ494" si="1651">(J479/2000)/AU479</f>
        <v>0.89143267345868182</v>
      </c>
      <c r="BA479" s="4">
        <f t="shared" ref="BA479:BA494" si="1652">(K479/2000)/AV479</f>
        <v>0.88594212529450844</v>
      </c>
      <c r="BB479" s="10">
        <f t="shared" ref="BB479:BB494" si="1653">(L479/2000)/AW479</f>
        <v>1.0205866915495423</v>
      </c>
      <c r="BC479" s="4">
        <f t="shared" ref="BC479:BC494" si="1654">(R479/2000)/AS479</f>
        <v>0.2946700111956691</v>
      </c>
      <c r="BD479" s="4"/>
      <c r="BE479" s="4">
        <f t="shared" ref="BE479:BE494" si="1655">(T479/2000)/AU479</f>
        <v>0.38653745271818662</v>
      </c>
      <c r="BF479" s="4">
        <f t="shared" ref="BF479:BF494" si="1656">(U479/2000)/AV479</f>
        <v>0.33830725548238988</v>
      </c>
      <c r="BG479" s="10"/>
      <c r="BH479" s="4">
        <f t="shared" ref="BH479:BH494" si="1657">R479/H479</f>
        <v>0.34903177288964093</v>
      </c>
      <c r="BI479" s="4"/>
      <c r="BJ479" s="4">
        <f t="shared" ref="BJ479:BJ494" si="1658">T479/J479</f>
        <v>0.43361373688318444</v>
      </c>
      <c r="BK479" s="4">
        <f t="shared" ref="BK479:BK494" si="1659">U479/K479</f>
        <v>0.3818615751789976</v>
      </c>
      <c r="BL479" s="10"/>
      <c r="BM479" s="35">
        <f t="shared" ref="BM479:BM494" si="1660">C479*0.35</f>
        <v>1.2348524999999999</v>
      </c>
    </row>
    <row r="480" spans="1:65" x14ac:dyDescent="0.2">
      <c r="A480" s="120" t="s">
        <v>518</v>
      </c>
      <c r="B480" s="119">
        <v>42300</v>
      </c>
      <c r="C480" s="25">
        <v>3.4834999999999998</v>
      </c>
      <c r="D480" s="25">
        <v>3.7759999999999998</v>
      </c>
      <c r="E480" s="25">
        <v>3.5419999999999998</v>
      </c>
      <c r="F480" s="25">
        <v>3.2709999999999999</v>
      </c>
      <c r="G480" s="30">
        <v>3.3959999999999999</v>
      </c>
      <c r="H480" s="25">
        <v>108.25</v>
      </c>
      <c r="I480" s="25">
        <v>128.6</v>
      </c>
      <c r="J480" s="25">
        <v>112</v>
      </c>
      <c r="K480" s="25">
        <v>103.1</v>
      </c>
      <c r="L480" s="30">
        <v>121</v>
      </c>
      <c r="M480" s="25">
        <v>55.25</v>
      </c>
      <c r="O480" s="25">
        <v>60.25</v>
      </c>
      <c r="P480" s="25">
        <v>59.35</v>
      </c>
      <c r="Q480" s="30">
        <v>56.7</v>
      </c>
      <c r="R480" s="25">
        <v>36.299999999999997</v>
      </c>
      <c r="T480" s="25">
        <v>48.4</v>
      </c>
      <c r="U480" s="25">
        <v>37.9</v>
      </c>
      <c r="V480" s="30" t="s">
        <v>15</v>
      </c>
      <c r="W480" s="25">
        <v>1.45</v>
      </c>
      <c r="X480" s="25">
        <v>1.49</v>
      </c>
      <c r="Y480" s="25">
        <v>1.43</v>
      </c>
      <c r="Z480" s="25">
        <v>1.44</v>
      </c>
      <c r="AB480" s="34"/>
      <c r="AC480" s="25">
        <f t="shared" si="1631"/>
        <v>20.349999999999994</v>
      </c>
      <c r="AD480" s="25">
        <f t="shared" si="1632"/>
        <v>3.75</v>
      </c>
      <c r="AE480" s="25">
        <f t="shared" si="1633"/>
        <v>-5.1500000000000057</v>
      </c>
      <c r="AF480" s="25">
        <f t="shared" si="1634"/>
        <v>12.75</v>
      </c>
      <c r="AG480" s="29"/>
      <c r="AH480" s="25">
        <f t="shared" si="1635"/>
        <v>12.100000000000001</v>
      </c>
      <c r="AI480" s="25">
        <f t="shared" si="1636"/>
        <v>1.6000000000000014</v>
      </c>
      <c r="AJ480" s="30"/>
      <c r="AK480" s="25">
        <f t="shared" si="1637"/>
        <v>4.0000000000000036E-2</v>
      </c>
      <c r="AL480" s="25">
        <f t="shared" si="1638"/>
        <v>-2.0000000000000018E-2</v>
      </c>
      <c r="AM480" s="25">
        <f t="shared" si="1639"/>
        <v>-1.0000000000000009E-2</v>
      </c>
      <c r="AN480" s="30"/>
      <c r="AO480" s="25">
        <f t="shared" si="1640"/>
        <v>0.29249999999999998</v>
      </c>
      <c r="AP480" s="25">
        <f t="shared" si="1641"/>
        <v>5.8499999999999996E-2</v>
      </c>
      <c r="AQ480" s="25">
        <f t="shared" si="1642"/>
        <v>-0.21249999999999991</v>
      </c>
      <c r="AR480" s="30">
        <f t="shared" si="1643"/>
        <v>-8.7499999999999911E-2</v>
      </c>
      <c r="AS480" s="25">
        <f t="shared" si="1644"/>
        <v>6.2205357142857139E-2</v>
      </c>
      <c r="AT480" s="25">
        <f t="shared" si="1645"/>
        <v>6.7428571428571421E-2</v>
      </c>
      <c r="AU480" s="25">
        <f t="shared" si="1646"/>
        <v>6.3250000000000001E-2</v>
      </c>
      <c r="AV480" s="25">
        <f t="shared" si="1647"/>
        <v>5.8410714285714281E-2</v>
      </c>
      <c r="AW480" s="30">
        <f t="shared" si="1648"/>
        <v>6.0642857142857144E-2</v>
      </c>
      <c r="AX480" s="4">
        <f t="shared" si="1649"/>
        <v>0.87010190899956941</v>
      </c>
      <c r="AY480" s="4">
        <f t="shared" si="1650"/>
        <v>0.95360169491525426</v>
      </c>
      <c r="AZ480" s="4">
        <f t="shared" si="1651"/>
        <v>0.88537549407114624</v>
      </c>
      <c r="BA480" s="4">
        <f t="shared" si="1652"/>
        <v>0.88254356465912565</v>
      </c>
      <c r="BB480" s="10">
        <f t="shared" si="1653"/>
        <v>0.99764428739693756</v>
      </c>
      <c r="BC480" s="4">
        <f t="shared" si="1654"/>
        <v>0.29177551313334293</v>
      </c>
      <c r="BD480" s="4"/>
      <c r="BE480" s="4">
        <f t="shared" si="1655"/>
        <v>0.38260869565217392</v>
      </c>
      <c r="BF480" s="4">
        <f t="shared" si="1656"/>
        <v>0.32442678080097831</v>
      </c>
      <c r="BG480" s="10"/>
      <c r="BH480" s="4">
        <f t="shared" si="1657"/>
        <v>0.33533487297921477</v>
      </c>
      <c r="BI480" s="4"/>
      <c r="BJ480" s="4">
        <f t="shared" si="1658"/>
        <v>0.43214285714285711</v>
      </c>
      <c r="BK480" s="4">
        <f t="shared" si="1659"/>
        <v>0.36760426770126092</v>
      </c>
      <c r="BL480" s="10"/>
      <c r="BM480" s="35">
        <f t="shared" si="1660"/>
        <v>1.2192249999999998</v>
      </c>
    </row>
    <row r="481" spans="1:65" x14ac:dyDescent="0.2">
      <c r="A481" s="120" t="s">
        <v>519</v>
      </c>
      <c r="B481" s="119">
        <v>42307</v>
      </c>
      <c r="C481" s="25">
        <v>3.5379999999999998</v>
      </c>
      <c r="D481" s="25">
        <v>3.8704999999999998</v>
      </c>
      <c r="E481" s="25">
        <v>3.6265000000000001</v>
      </c>
      <c r="F481" s="25">
        <v>3.3035000000000001</v>
      </c>
      <c r="G481" s="30">
        <v>3.4455</v>
      </c>
      <c r="H481" s="25">
        <v>108.65</v>
      </c>
      <c r="I481" s="25">
        <v>129.80000000000001</v>
      </c>
      <c r="J481" s="25">
        <v>112.25</v>
      </c>
      <c r="K481" s="25">
        <v>104.2</v>
      </c>
      <c r="L481" s="30">
        <v>118</v>
      </c>
      <c r="M481" s="25">
        <v>55.9</v>
      </c>
      <c r="O481" s="25">
        <v>58.8</v>
      </c>
      <c r="P481" s="25">
        <v>59.95</v>
      </c>
      <c r="Q481" s="30">
        <v>54.5</v>
      </c>
      <c r="R481" s="25">
        <v>37.6</v>
      </c>
      <c r="T481" s="25">
        <v>49.2</v>
      </c>
      <c r="U481" s="25">
        <v>37.5</v>
      </c>
      <c r="V481" s="30" t="s">
        <v>15</v>
      </c>
      <c r="W481" s="25">
        <v>1.48</v>
      </c>
      <c r="X481" s="25">
        <v>1.55</v>
      </c>
      <c r="Y481" s="25">
        <v>1.36</v>
      </c>
      <c r="Z481" s="25">
        <v>1.47</v>
      </c>
      <c r="AB481" s="34"/>
      <c r="AC481" s="25">
        <f t="shared" si="1631"/>
        <v>21.150000000000006</v>
      </c>
      <c r="AD481" s="25">
        <f t="shared" si="1632"/>
        <v>3.5999999999999943</v>
      </c>
      <c r="AE481" s="25">
        <f t="shared" si="1633"/>
        <v>-4.4500000000000028</v>
      </c>
      <c r="AF481" s="25">
        <f t="shared" si="1634"/>
        <v>9.3499999999999943</v>
      </c>
      <c r="AG481" s="29"/>
      <c r="AH481" s="25">
        <f t="shared" si="1635"/>
        <v>11.600000000000001</v>
      </c>
      <c r="AI481" s="25">
        <f t="shared" si="1636"/>
        <v>-0.10000000000000142</v>
      </c>
      <c r="AJ481" s="30"/>
      <c r="AK481" s="25">
        <f t="shared" si="1637"/>
        <v>7.0000000000000062E-2</v>
      </c>
      <c r="AL481" s="25">
        <f t="shared" si="1638"/>
        <v>-0.11999999999999988</v>
      </c>
      <c r="AM481" s="25">
        <f t="shared" si="1639"/>
        <v>-1.0000000000000009E-2</v>
      </c>
      <c r="AN481" s="30"/>
      <c r="AO481" s="25">
        <f t="shared" si="1640"/>
        <v>0.33250000000000002</v>
      </c>
      <c r="AP481" s="25">
        <f t="shared" si="1641"/>
        <v>8.8500000000000245E-2</v>
      </c>
      <c r="AQ481" s="25">
        <f t="shared" si="1642"/>
        <v>-0.23449999999999971</v>
      </c>
      <c r="AR481" s="30">
        <f t="shared" si="1643"/>
        <v>-9.2499999999999805E-2</v>
      </c>
      <c r="AS481" s="25">
        <f t="shared" si="1644"/>
        <v>6.3178571428571431E-2</v>
      </c>
      <c r="AT481" s="25">
        <f t="shared" si="1645"/>
        <v>6.9116071428571429E-2</v>
      </c>
      <c r="AU481" s="25">
        <f t="shared" si="1646"/>
        <v>6.4758928571428578E-2</v>
      </c>
      <c r="AV481" s="25">
        <f t="shared" si="1647"/>
        <v>5.8991071428571427E-2</v>
      </c>
      <c r="AW481" s="30">
        <f t="shared" si="1648"/>
        <v>6.1526785714285714E-2</v>
      </c>
      <c r="AX481" s="4">
        <f t="shared" si="1649"/>
        <v>0.85986433013001695</v>
      </c>
      <c r="AY481" s="4">
        <f t="shared" si="1650"/>
        <v>0.93900012918227616</v>
      </c>
      <c r="AZ481" s="4">
        <f t="shared" si="1651"/>
        <v>0.86667585826554527</v>
      </c>
      <c r="BA481" s="4">
        <f t="shared" si="1652"/>
        <v>0.88318450128651438</v>
      </c>
      <c r="BB481" s="10">
        <f t="shared" si="1653"/>
        <v>0.95893194021187045</v>
      </c>
      <c r="BC481" s="4">
        <f t="shared" si="1654"/>
        <v>0.29756924816280383</v>
      </c>
      <c r="BD481" s="4"/>
      <c r="BE481" s="4">
        <f t="shared" si="1655"/>
        <v>0.37987039845581133</v>
      </c>
      <c r="BF481" s="4">
        <f t="shared" si="1656"/>
        <v>0.31784471015589527</v>
      </c>
      <c r="BG481" s="10"/>
      <c r="BH481" s="4">
        <f t="shared" si="1657"/>
        <v>0.34606534744592726</v>
      </c>
      <c r="BI481" s="4"/>
      <c r="BJ481" s="4">
        <f t="shared" si="1658"/>
        <v>0.43830734966592433</v>
      </c>
      <c r="BK481" s="4">
        <f t="shared" si="1659"/>
        <v>0.35988483685220729</v>
      </c>
      <c r="BL481" s="10"/>
      <c r="BM481" s="35">
        <f t="shared" si="1660"/>
        <v>1.2383</v>
      </c>
    </row>
    <row r="482" spans="1:65" x14ac:dyDescent="0.2">
      <c r="A482" s="65" t="s">
        <v>520</v>
      </c>
      <c r="B482" s="119">
        <v>42314</v>
      </c>
      <c r="C482" s="25">
        <v>3.55925</v>
      </c>
      <c r="D482" s="25">
        <v>3.8835000000000002</v>
      </c>
      <c r="E482" s="25">
        <v>3.5605000000000002</v>
      </c>
      <c r="F482" s="25">
        <v>3.3065000000000002</v>
      </c>
      <c r="G482" s="30">
        <v>3.4304999999999999</v>
      </c>
      <c r="H482" s="25">
        <v>114.8</v>
      </c>
      <c r="I482" s="25">
        <v>133.19999999999999</v>
      </c>
      <c r="J482" s="25">
        <v>115</v>
      </c>
      <c r="K482" s="25">
        <v>110.35</v>
      </c>
      <c r="L482" s="30">
        <v>117.5</v>
      </c>
      <c r="M482" s="25">
        <v>54.8</v>
      </c>
      <c r="O482" s="25">
        <v>60.3</v>
      </c>
      <c r="P482" s="25">
        <v>62</v>
      </c>
      <c r="Q482" s="30">
        <v>54</v>
      </c>
      <c r="R482" s="25">
        <v>38</v>
      </c>
      <c r="T482" s="25">
        <v>50.4</v>
      </c>
      <c r="U482" s="25">
        <v>42.3</v>
      </c>
      <c r="V482" s="30" t="s">
        <v>15</v>
      </c>
      <c r="W482" s="25">
        <v>1.49</v>
      </c>
      <c r="X482" s="25">
        <v>1.59</v>
      </c>
      <c r="Y482" s="25">
        <v>1.49</v>
      </c>
      <c r="Z482" s="25">
        <v>1.47</v>
      </c>
      <c r="AB482" s="34"/>
      <c r="AC482" s="25">
        <f t="shared" si="1631"/>
        <v>18.399999999999991</v>
      </c>
      <c r="AD482" s="25">
        <f t="shared" si="1632"/>
        <v>0.20000000000000284</v>
      </c>
      <c r="AE482" s="25">
        <f t="shared" si="1633"/>
        <v>-4.4500000000000028</v>
      </c>
      <c r="AF482" s="25">
        <f t="shared" si="1634"/>
        <v>2.7000000000000028</v>
      </c>
      <c r="AG482" s="29"/>
      <c r="AH482" s="25">
        <f t="shared" si="1635"/>
        <v>12.399999999999999</v>
      </c>
      <c r="AI482" s="25">
        <f t="shared" si="1636"/>
        <v>4.2999999999999972</v>
      </c>
      <c r="AJ482" s="30"/>
      <c r="AK482" s="25">
        <f t="shared" si="1637"/>
        <v>0.10000000000000009</v>
      </c>
      <c r="AL482" s="25">
        <f t="shared" si="1638"/>
        <v>0</v>
      </c>
      <c r="AM482" s="25">
        <f t="shared" si="1639"/>
        <v>-2.0000000000000018E-2</v>
      </c>
      <c r="AN482" s="30"/>
      <c r="AO482" s="25">
        <f t="shared" si="1640"/>
        <v>0.32425000000000015</v>
      </c>
      <c r="AP482" s="25">
        <f t="shared" si="1641"/>
        <v>1.2500000000001954E-3</v>
      </c>
      <c r="AQ482" s="25">
        <f t="shared" si="1642"/>
        <v>-0.25274999999999981</v>
      </c>
      <c r="AR482" s="30">
        <f t="shared" si="1643"/>
        <v>-0.12875000000000014</v>
      </c>
      <c r="AS482" s="25">
        <f t="shared" si="1644"/>
        <v>6.3558035714285713E-2</v>
      </c>
      <c r="AT482" s="25">
        <f t="shared" si="1645"/>
        <v>6.9348214285714291E-2</v>
      </c>
      <c r="AU482" s="25">
        <f t="shared" si="1646"/>
        <v>6.3580357142857147E-2</v>
      </c>
      <c r="AV482" s="25">
        <f t="shared" si="1647"/>
        <v>5.9044642857142858E-2</v>
      </c>
      <c r="AW482" s="30">
        <f t="shared" si="1648"/>
        <v>6.1258928571428568E-2</v>
      </c>
      <c r="AX482" s="4">
        <f t="shared" si="1649"/>
        <v>0.9031116105921192</v>
      </c>
      <c r="AY482" s="4">
        <f t="shared" si="1650"/>
        <v>0.9603707995365004</v>
      </c>
      <c r="AZ482" s="4">
        <f t="shared" si="1651"/>
        <v>0.90436736413425078</v>
      </c>
      <c r="BA482" s="4">
        <f t="shared" si="1652"/>
        <v>0.93446242250113398</v>
      </c>
      <c r="BB482" s="10">
        <f t="shared" si="1653"/>
        <v>0.95904387115580814</v>
      </c>
      <c r="BC482" s="4">
        <f t="shared" si="1654"/>
        <v>0.29893938329704289</v>
      </c>
      <c r="BD482" s="4"/>
      <c r="BE482" s="4">
        <f t="shared" si="1655"/>
        <v>0.39634882741188032</v>
      </c>
      <c r="BF482" s="4">
        <f t="shared" si="1656"/>
        <v>0.35820353848480263</v>
      </c>
      <c r="BG482" s="10"/>
      <c r="BH482" s="4">
        <f t="shared" si="1657"/>
        <v>0.33101045296167247</v>
      </c>
      <c r="BI482" s="4"/>
      <c r="BJ482" s="4">
        <f t="shared" si="1658"/>
        <v>0.43826086956521737</v>
      </c>
      <c r="BK482" s="4">
        <f t="shared" si="1659"/>
        <v>0.38332578160398728</v>
      </c>
      <c r="BL482" s="10"/>
      <c r="BM482" s="35">
        <f t="shared" si="1660"/>
        <v>1.2457374999999999</v>
      </c>
    </row>
    <row r="483" spans="1:65" x14ac:dyDescent="0.2">
      <c r="A483" s="65" t="s">
        <v>521</v>
      </c>
      <c r="B483" s="119">
        <v>42321</v>
      </c>
      <c r="C483" s="25">
        <v>3.4430000000000001</v>
      </c>
      <c r="D483" s="25">
        <v>3.7749999999999999</v>
      </c>
      <c r="E483" s="25">
        <v>3.4569999999999999</v>
      </c>
      <c r="F483" s="25">
        <v>3.206</v>
      </c>
      <c r="G483" s="30">
        <v>3.32</v>
      </c>
      <c r="H483" s="25">
        <v>115.1</v>
      </c>
      <c r="I483" s="25">
        <v>135</v>
      </c>
      <c r="J483" s="25">
        <v>127.25</v>
      </c>
      <c r="K483" s="25">
        <v>111.1</v>
      </c>
      <c r="L483" s="30">
        <v>117.5</v>
      </c>
      <c r="M483" s="25">
        <v>56</v>
      </c>
      <c r="O483" s="25">
        <v>63.1</v>
      </c>
      <c r="P483" s="25">
        <v>61.35</v>
      </c>
      <c r="Q483" s="30">
        <v>54.8</v>
      </c>
      <c r="R483" s="25">
        <v>38</v>
      </c>
      <c r="T483" s="25">
        <v>51.13</v>
      </c>
      <c r="U483" s="25">
        <v>37.5</v>
      </c>
      <c r="V483" s="30" t="s">
        <v>15</v>
      </c>
      <c r="W483" s="25">
        <v>1.43</v>
      </c>
      <c r="X483" s="25">
        <v>1.54</v>
      </c>
      <c r="Y483" s="25">
        <v>1.43</v>
      </c>
      <c r="Z483" s="25">
        <v>1.43</v>
      </c>
      <c r="AB483" s="34"/>
      <c r="AC483" s="25">
        <f t="shared" si="1631"/>
        <v>19.900000000000006</v>
      </c>
      <c r="AD483" s="25">
        <f t="shared" si="1632"/>
        <v>12.150000000000006</v>
      </c>
      <c r="AE483" s="25">
        <f t="shared" si="1633"/>
        <v>-4</v>
      </c>
      <c r="AF483" s="25">
        <f t="shared" si="1634"/>
        <v>2.4000000000000057</v>
      </c>
      <c r="AG483" s="29"/>
      <c r="AH483" s="25">
        <f t="shared" si="1635"/>
        <v>13.130000000000003</v>
      </c>
      <c r="AI483" s="25">
        <f t="shared" si="1636"/>
        <v>-0.5</v>
      </c>
      <c r="AJ483" s="30"/>
      <c r="AK483" s="25">
        <f t="shared" si="1637"/>
        <v>0.1100000000000001</v>
      </c>
      <c r="AL483" s="25">
        <f t="shared" si="1638"/>
        <v>0</v>
      </c>
      <c r="AM483" s="25">
        <f t="shared" si="1639"/>
        <v>0</v>
      </c>
      <c r="AN483" s="30"/>
      <c r="AO483" s="25">
        <f t="shared" si="1640"/>
        <v>0.33199999999999985</v>
      </c>
      <c r="AP483" s="25">
        <f t="shared" si="1641"/>
        <v>1.399999999999979E-2</v>
      </c>
      <c r="AQ483" s="25">
        <f t="shared" si="1642"/>
        <v>-0.2370000000000001</v>
      </c>
      <c r="AR483" s="30">
        <f t="shared" si="1643"/>
        <v>-0.12300000000000022</v>
      </c>
      <c r="AS483" s="25">
        <f t="shared" si="1644"/>
        <v>6.148214285714286E-2</v>
      </c>
      <c r="AT483" s="25">
        <f t="shared" si="1645"/>
        <v>6.7410714285714282E-2</v>
      </c>
      <c r="AU483" s="25">
        <f t="shared" si="1646"/>
        <v>6.1732142857142853E-2</v>
      </c>
      <c r="AV483" s="25">
        <f t="shared" si="1647"/>
        <v>5.7250000000000002E-2</v>
      </c>
      <c r="AW483" s="30">
        <f t="shared" si="1648"/>
        <v>5.9285714285714282E-2</v>
      </c>
      <c r="AX483" s="4">
        <f t="shared" si="1649"/>
        <v>0.93604414754574494</v>
      </c>
      <c r="AY483" s="4">
        <f t="shared" si="1650"/>
        <v>1.0013245033112583</v>
      </c>
      <c r="AZ483" s="4">
        <f t="shared" si="1651"/>
        <v>1.0306624240671103</v>
      </c>
      <c r="BA483" s="4">
        <f t="shared" si="1652"/>
        <v>0.97030567685589508</v>
      </c>
      <c r="BB483" s="10">
        <f t="shared" si="1653"/>
        <v>0.99096385542168675</v>
      </c>
      <c r="BC483" s="4">
        <f t="shared" si="1654"/>
        <v>0.30903282021492884</v>
      </c>
      <c r="BD483" s="4"/>
      <c r="BE483" s="4">
        <f t="shared" si="1655"/>
        <v>0.41412785652299688</v>
      </c>
      <c r="BF483" s="4">
        <f t="shared" si="1656"/>
        <v>0.32751091703056767</v>
      </c>
      <c r="BG483" s="10"/>
      <c r="BH483" s="4">
        <f t="shared" si="1657"/>
        <v>0.33014769765421376</v>
      </c>
      <c r="BI483" s="4"/>
      <c r="BJ483" s="4">
        <f t="shared" si="1658"/>
        <v>0.40180746561886055</v>
      </c>
      <c r="BK483" s="4">
        <f t="shared" si="1659"/>
        <v>0.33753375337533753</v>
      </c>
      <c r="BL483" s="10"/>
      <c r="BM483" s="35">
        <f t="shared" si="1660"/>
        <v>1.20505</v>
      </c>
    </row>
    <row r="484" spans="1:65" x14ac:dyDescent="0.2">
      <c r="A484" s="65" t="s">
        <v>522</v>
      </c>
      <c r="B484" s="119">
        <v>42328</v>
      </c>
      <c r="C484" s="25">
        <v>3.4380000000000002</v>
      </c>
      <c r="D484" s="25">
        <v>3.7534999999999998</v>
      </c>
      <c r="E484" s="25">
        <v>3.4535</v>
      </c>
      <c r="F484" s="25">
        <v>3.2565</v>
      </c>
      <c r="G484" s="30">
        <v>3.2865000000000002</v>
      </c>
      <c r="H484" s="25">
        <v>116.25</v>
      </c>
      <c r="I484" s="25">
        <v>135.80000000000001</v>
      </c>
      <c r="J484" s="25">
        <v>127.55</v>
      </c>
      <c r="K484" s="25">
        <v>111.3</v>
      </c>
      <c r="L484" s="30">
        <v>117.5</v>
      </c>
      <c r="M484" s="25">
        <v>56.5</v>
      </c>
      <c r="O484" s="25">
        <v>63</v>
      </c>
      <c r="P484" s="25">
        <v>61.6</v>
      </c>
      <c r="Q484" s="30">
        <v>55</v>
      </c>
      <c r="R484" s="25">
        <v>38</v>
      </c>
      <c r="T484" s="25">
        <v>50.23</v>
      </c>
      <c r="U484" s="25">
        <v>37.5</v>
      </c>
      <c r="V484" s="30" t="s">
        <v>15</v>
      </c>
      <c r="W484" s="25">
        <v>1.4</v>
      </c>
      <c r="X484" s="25">
        <v>1.5</v>
      </c>
      <c r="Y484" s="25">
        <v>1.39</v>
      </c>
      <c r="Z484" s="25">
        <v>1.4</v>
      </c>
      <c r="AB484" s="34"/>
      <c r="AC484" s="25">
        <f t="shared" si="1631"/>
        <v>19.550000000000011</v>
      </c>
      <c r="AD484" s="25">
        <f t="shared" si="1632"/>
        <v>11.299999999999997</v>
      </c>
      <c r="AE484" s="25">
        <f t="shared" si="1633"/>
        <v>-4.9500000000000028</v>
      </c>
      <c r="AF484" s="25">
        <f t="shared" si="1634"/>
        <v>1.25</v>
      </c>
      <c r="AG484" s="29"/>
      <c r="AH484" s="25">
        <f t="shared" si="1635"/>
        <v>12.229999999999997</v>
      </c>
      <c r="AI484" s="25">
        <f t="shared" si="1636"/>
        <v>-0.5</v>
      </c>
      <c r="AJ484" s="30"/>
      <c r="AK484" s="25">
        <f t="shared" si="1637"/>
        <v>0.10000000000000009</v>
      </c>
      <c r="AL484" s="25">
        <f t="shared" si="1638"/>
        <v>-1.0000000000000009E-2</v>
      </c>
      <c r="AM484" s="25">
        <f t="shared" si="1639"/>
        <v>0</v>
      </c>
      <c r="AN484" s="30"/>
      <c r="AO484" s="25">
        <f t="shared" si="1640"/>
        <v>0.31549999999999967</v>
      </c>
      <c r="AP484" s="25">
        <f t="shared" si="1641"/>
        <v>1.5499999999999847E-2</v>
      </c>
      <c r="AQ484" s="25">
        <f t="shared" si="1642"/>
        <v>-0.18150000000000022</v>
      </c>
      <c r="AR484" s="30">
        <f t="shared" si="1643"/>
        <v>-0.15149999999999997</v>
      </c>
      <c r="AS484" s="25">
        <f t="shared" si="1644"/>
        <v>6.1392857142857145E-2</v>
      </c>
      <c r="AT484" s="25">
        <f t="shared" si="1645"/>
        <v>6.7026785714285705E-2</v>
      </c>
      <c r="AU484" s="25">
        <f t="shared" si="1646"/>
        <v>6.166964285714286E-2</v>
      </c>
      <c r="AV484" s="25">
        <f t="shared" si="1647"/>
        <v>5.8151785714285711E-2</v>
      </c>
      <c r="AW484" s="30">
        <f t="shared" si="1648"/>
        <v>5.8687500000000004E-2</v>
      </c>
      <c r="AX484" s="4">
        <f t="shared" si="1649"/>
        <v>0.94677137870855155</v>
      </c>
      <c r="AY484" s="4">
        <f t="shared" si="1650"/>
        <v>1.0130278406820303</v>
      </c>
      <c r="AZ484" s="4">
        <f t="shared" si="1651"/>
        <v>1.0341392789923265</v>
      </c>
      <c r="BA484" s="4">
        <f t="shared" si="1652"/>
        <v>0.95697835099032702</v>
      </c>
      <c r="BB484" s="10">
        <f t="shared" si="1653"/>
        <v>1.0010649627263044</v>
      </c>
      <c r="BC484" s="4">
        <f t="shared" si="1654"/>
        <v>0.30948225712623617</v>
      </c>
      <c r="BD484" s="4"/>
      <c r="BE484" s="4">
        <f t="shared" si="1655"/>
        <v>0.4072506153177935</v>
      </c>
      <c r="BF484" s="4">
        <f t="shared" si="1656"/>
        <v>0.32243205895900506</v>
      </c>
      <c r="BG484" s="10"/>
      <c r="BH484" s="4">
        <f t="shared" si="1657"/>
        <v>0.32688172043010755</v>
      </c>
      <c r="BI484" s="4"/>
      <c r="BJ484" s="4">
        <f t="shared" si="1658"/>
        <v>0.39380635045080359</v>
      </c>
      <c r="BK484" s="4">
        <f t="shared" si="1659"/>
        <v>0.33692722371967654</v>
      </c>
      <c r="BL484" s="10"/>
      <c r="BM484" s="35">
        <f t="shared" si="1660"/>
        <v>1.2033</v>
      </c>
    </row>
    <row r="485" spans="1:65" x14ac:dyDescent="0.2">
      <c r="A485" s="65" t="s">
        <v>523</v>
      </c>
      <c r="B485" s="119">
        <v>42335</v>
      </c>
      <c r="C485" s="25">
        <v>3.5012499999999998</v>
      </c>
      <c r="D485" s="25">
        <v>3.7919</v>
      </c>
      <c r="E485" s="25">
        <v>3.4956</v>
      </c>
      <c r="F485" s="25">
        <v>3.3294000000000001</v>
      </c>
      <c r="G485" s="30">
        <v>3.3555999999999999</v>
      </c>
      <c r="H485" s="25">
        <v>118.13</v>
      </c>
      <c r="I485" s="25">
        <v>139.25</v>
      </c>
      <c r="J485" s="25">
        <v>129.38</v>
      </c>
      <c r="K485" s="25">
        <v>112.56</v>
      </c>
      <c r="L485" s="30">
        <v>117.5</v>
      </c>
      <c r="M485" s="25">
        <v>58.064999999999998</v>
      </c>
      <c r="O485" s="25">
        <v>63</v>
      </c>
      <c r="P485" s="25">
        <v>62.25</v>
      </c>
      <c r="Q485" s="30">
        <v>55</v>
      </c>
      <c r="R485" s="25">
        <v>38.130000000000003</v>
      </c>
      <c r="T485" s="25">
        <v>50</v>
      </c>
      <c r="U485" s="25">
        <v>37.5</v>
      </c>
      <c r="V485" s="30" t="s">
        <v>15</v>
      </c>
      <c r="W485" s="25">
        <v>1.38</v>
      </c>
      <c r="X485" s="25">
        <v>1.46</v>
      </c>
      <c r="Y485" s="25">
        <v>1.37</v>
      </c>
      <c r="Z485" s="25">
        <v>1.38</v>
      </c>
      <c r="AB485" s="34"/>
      <c r="AC485" s="25">
        <f t="shared" si="1631"/>
        <v>21.120000000000005</v>
      </c>
      <c r="AD485" s="25">
        <f t="shared" si="1632"/>
        <v>11.25</v>
      </c>
      <c r="AE485" s="25">
        <f t="shared" si="1633"/>
        <v>-5.5699999999999932</v>
      </c>
      <c r="AF485" s="25">
        <f t="shared" si="1634"/>
        <v>-0.62999999999999545</v>
      </c>
      <c r="AG485" s="29"/>
      <c r="AH485" s="25">
        <f t="shared" si="1635"/>
        <v>11.869999999999997</v>
      </c>
      <c r="AI485" s="25">
        <f t="shared" si="1636"/>
        <v>-0.63000000000000256</v>
      </c>
      <c r="AJ485" s="30"/>
      <c r="AK485" s="25">
        <f t="shared" si="1637"/>
        <v>8.0000000000000071E-2</v>
      </c>
      <c r="AL485" s="25">
        <f t="shared" si="1638"/>
        <v>-9.9999999999997868E-3</v>
      </c>
      <c r="AM485" s="25">
        <f t="shared" si="1639"/>
        <v>0</v>
      </c>
      <c r="AN485" s="30"/>
      <c r="AO485" s="25">
        <f t="shared" si="1640"/>
        <v>0.2906500000000003</v>
      </c>
      <c r="AP485" s="25">
        <f t="shared" si="1641"/>
        <v>-5.6499999999997108E-3</v>
      </c>
      <c r="AQ485" s="25">
        <f t="shared" si="1642"/>
        <v>-0.17184999999999961</v>
      </c>
      <c r="AR485" s="30">
        <f t="shared" si="1643"/>
        <v>-0.14564999999999984</v>
      </c>
      <c r="AS485" s="25">
        <f t="shared" si="1644"/>
        <v>6.252232142857142E-2</v>
      </c>
      <c r="AT485" s="25">
        <f t="shared" si="1645"/>
        <v>6.7712499999999995E-2</v>
      </c>
      <c r="AU485" s="25">
        <f t="shared" si="1646"/>
        <v>6.2421428571428572E-2</v>
      </c>
      <c r="AV485" s="25">
        <f t="shared" si="1647"/>
        <v>5.9453571428571432E-2</v>
      </c>
      <c r="AW485" s="30">
        <f t="shared" si="1648"/>
        <v>5.992142857142857E-2</v>
      </c>
      <c r="AX485" s="4">
        <f t="shared" si="1649"/>
        <v>0.94470260621206725</v>
      </c>
      <c r="AY485" s="4">
        <f t="shared" si="1650"/>
        <v>1.0282444157282631</v>
      </c>
      <c r="AZ485" s="4">
        <f t="shared" si="1651"/>
        <v>1.0363428309875271</v>
      </c>
      <c r="BA485" s="4">
        <f t="shared" si="1652"/>
        <v>0.94662101279509825</v>
      </c>
      <c r="BB485" s="10">
        <f t="shared" si="1653"/>
        <v>0.98045059005840984</v>
      </c>
      <c r="BC485" s="4">
        <f t="shared" si="1654"/>
        <v>0.30493109603712965</v>
      </c>
      <c r="BD485" s="4"/>
      <c r="BE485" s="4">
        <f t="shared" si="1655"/>
        <v>0.40050349010184233</v>
      </c>
      <c r="BF485" s="4">
        <f t="shared" si="1656"/>
        <v>0.31537213912416651</v>
      </c>
      <c r="BG485" s="10"/>
      <c r="BH485" s="4">
        <f t="shared" si="1657"/>
        <v>0.32277998814864983</v>
      </c>
      <c r="BI485" s="4"/>
      <c r="BJ485" s="4">
        <f t="shared" si="1658"/>
        <v>0.38645849435770602</v>
      </c>
      <c r="BK485" s="4">
        <f t="shared" si="1659"/>
        <v>0.33315565031982941</v>
      </c>
      <c r="BL485" s="10"/>
      <c r="BM485" s="35">
        <f t="shared" si="1660"/>
        <v>1.2254374999999997</v>
      </c>
    </row>
    <row r="486" spans="1:65" x14ac:dyDescent="0.2">
      <c r="A486" s="65" t="s">
        <v>524</v>
      </c>
      <c r="B486" s="119">
        <v>42342</v>
      </c>
      <c r="C486" s="25">
        <v>3.5304000000000002</v>
      </c>
      <c r="D486" s="25">
        <v>3.7923</v>
      </c>
      <c r="E486" s="25">
        <v>3.5074999999999998</v>
      </c>
      <c r="F486" s="25">
        <v>3.3473000000000002</v>
      </c>
      <c r="G486" s="30">
        <v>3.4085000000000001</v>
      </c>
      <c r="H486" s="25">
        <v>117.85</v>
      </c>
      <c r="I486" s="25">
        <v>140.19999999999999</v>
      </c>
      <c r="J486" s="25">
        <v>131.19999999999999</v>
      </c>
      <c r="K486" s="25">
        <v>113.4</v>
      </c>
      <c r="L486" s="30">
        <v>117.5</v>
      </c>
      <c r="M486" s="25">
        <v>56.8</v>
      </c>
      <c r="O486" s="25">
        <v>64.5</v>
      </c>
      <c r="P486" s="25">
        <v>63.6</v>
      </c>
      <c r="Q486" s="30">
        <v>55</v>
      </c>
      <c r="R486" s="25">
        <v>38.4</v>
      </c>
      <c r="T486" s="25">
        <v>50.2</v>
      </c>
      <c r="U486" s="25">
        <v>37.9</v>
      </c>
      <c r="V486" s="30" t="s">
        <v>15</v>
      </c>
      <c r="W486" s="25">
        <v>1.39</v>
      </c>
      <c r="X486" s="25">
        <v>1.48</v>
      </c>
      <c r="Y486" s="25">
        <v>1.38</v>
      </c>
      <c r="Z486" s="25">
        <v>1.39</v>
      </c>
      <c r="AB486" s="34"/>
      <c r="AC486" s="25">
        <f t="shared" si="1631"/>
        <v>22.349999999999994</v>
      </c>
      <c r="AD486" s="25">
        <f t="shared" si="1632"/>
        <v>13.349999999999994</v>
      </c>
      <c r="AE486" s="25">
        <f t="shared" si="1633"/>
        <v>-4.4499999999999886</v>
      </c>
      <c r="AF486" s="25">
        <f t="shared" si="1634"/>
        <v>-0.34999999999999432</v>
      </c>
      <c r="AG486" s="29"/>
      <c r="AH486" s="25">
        <f t="shared" si="1635"/>
        <v>11.800000000000004</v>
      </c>
      <c r="AI486" s="25">
        <f t="shared" si="1636"/>
        <v>-0.5</v>
      </c>
      <c r="AJ486" s="30"/>
      <c r="AK486" s="25">
        <f t="shared" si="1637"/>
        <v>9.000000000000008E-2</v>
      </c>
      <c r="AL486" s="25">
        <f t="shared" si="1638"/>
        <v>-1.0000000000000009E-2</v>
      </c>
      <c r="AM486" s="25">
        <f t="shared" si="1639"/>
        <v>0</v>
      </c>
      <c r="AN486" s="30"/>
      <c r="AO486" s="25">
        <f t="shared" si="1640"/>
        <v>0.2618999999999998</v>
      </c>
      <c r="AP486" s="25">
        <f t="shared" si="1641"/>
        <v>-2.2900000000000365E-2</v>
      </c>
      <c r="AQ486" s="25">
        <f t="shared" si="1642"/>
        <v>-0.18310000000000004</v>
      </c>
      <c r="AR486" s="30">
        <f t="shared" si="1643"/>
        <v>-0.12190000000000012</v>
      </c>
      <c r="AS486" s="25">
        <f t="shared" si="1644"/>
        <v>6.304285714285715E-2</v>
      </c>
      <c r="AT486" s="25">
        <f t="shared" si="1645"/>
        <v>6.7719642857142853E-2</v>
      </c>
      <c r="AU486" s="25">
        <f t="shared" si="1646"/>
        <v>6.2633928571428563E-2</v>
      </c>
      <c r="AV486" s="25">
        <f t="shared" si="1647"/>
        <v>5.9773214285714291E-2</v>
      </c>
      <c r="AW486" s="30">
        <f t="shared" si="1648"/>
        <v>6.0866071428571429E-2</v>
      </c>
      <c r="AX486" s="4">
        <f t="shared" si="1649"/>
        <v>0.93468162247903908</v>
      </c>
      <c r="AY486" s="4">
        <f t="shared" si="1650"/>
        <v>1.0351501727184031</v>
      </c>
      <c r="AZ486" s="4">
        <f t="shared" si="1651"/>
        <v>1.0473556664290806</v>
      </c>
      <c r="BA486" s="4">
        <f t="shared" si="1652"/>
        <v>0.94858542706061599</v>
      </c>
      <c r="BB486" s="10">
        <f t="shared" si="1653"/>
        <v>0.96523397388880738</v>
      </c>
      <c r="BC486" s="4">
        <f t="shared" si="1654"/>
        <v>0.30455472467709033</v>
      </c>
      <c r="BD486" s="4"/>
      <c r="BE486" s="4">
        <f t="shared" si="1655"/>
        <v>0.40074126870990739</v>
      </c>
      <c r="BF486" s="4">
        <f t="shared" si="1656"/>
        <v>0.31703163743912999</v>
      </c>
      <c r="BG486" s="10"/>
      <c r="BH486" s="4">
        <f t="shared" si="1657"/>
        <v>0.32583792957148916</v>
      </c>
      <c r="BI486" s="4"/>
      <c r="BJ486" s="4">
        <f t="shared" si="1658"/>
        <v>0.38262195121951226</v>
      </c>
      <c r="BK486" s="4">
        <f t="shared" si="1659"/>
        <v>0.33421516754850084</v>
      </c>
      <c r="BL486" s="10"/>
      <c r="BM486" s="35">
        <f t="shared" si="1660"/>
        <v>1.2356400000000001</v>
      </c>
    </row>
    <row r="487" spans="1:65" x14ac:dyDescent="0.2">
      <c r="A487" s="106" t="s">
        <v>525</v>
      </c>
      <c r="B487" s="119">
        <v>42349</v>
      </c>
      <c r="C487" s="25">
        <v>3.5615000000000001</v>
      </c>
      <c r="D487" s="25">
        <v>3.7879999999999998</v>
      </c>
      <c r="E487" s="25">
        <v>3.5270000000000001</v>
      </c>
      <c r="F487" s="25">
        <v>3.367</v>
      </c>
      <c r="G487" s="30">
        <v>3.4870000000000001</v>
      </c>
      <c r="H487" s="25">
        <v>119</v>
      </c>
      <c r="I487" s="25">
        <v>134.1</v>
      </c>
      <c r="J487" s="25">
        <v>131.9</v>
      </c>
      <c r="K487" s="25">
        <v>113.95</v>
      </c>
      <c r="L487" s="30">
        <v>117.5</v>
      </c>
      <c r="M487" s="25">
        <v>57</v>
      </c>
      <c r="O487" s="25">
        <v>65.599999999999994</v>
      </c>
      <c r="P487" s="25">
        <v>64.3</v>
      </c>
      <c r="Q487" s="30">
        <v>57</v>
      </c>
      <c r="R487" s="25">
        <v>38</v>
      </c>
      <c r="T487" s="25">
        <v>51</v>
      </c>
      <c r="U487" s="25">
        <v>38</v>
      </c>
      <c r="V487" s="30" t="s">
        <v>15</v>
      </c>
      <c r="W487" s="25">
        <v>1.39</v>
      </c>
      <c r="X487" s="25">
        <v>1.49</v>
      </c>
      <c r="Y487" s="25">
        <v>1.39</v>
      </c>
      <c r="Z487" s="25">
        <v>1.37</v>
      </c>
      <c r="AB487" s="34"/>
      <c r="AC487" s="25">
        <f t="shared" si="1631"/>
        <v>15.099999999999994</v>
      </c>
      <c r="AD487" s="25">
        <f t="shared" si="1632"/>
        <v>12.900000000000006</v>
      </c>
      <c r="AE487" s="25">
        <f t="shared" si="1633"/>
        <v>-5.0499999999999972</v>
      </c>
      <c r="AF487" s="25">
        <f t="shared" si="1634"/>
        <v>-1.5</v>
      </c>
      <c r="AG487" s="29"/>
      <c r="AH487" s="25">
        <f t="shared" si="1635"/>
        <v>13</v>
      </c>
      <c r="AI487" s="25">
        <f t="shared" si="1636"/>
        <v>0</v>
      </c>
      <c r="AJ487" s="30"/>
      <c r="AK487" s="25">
        <f t="shared" si="1637"/>
        <v>0.10000000000000009</v>
      </c>
      <c r="AL487" s="25">
        <f t="shared" si="1638"/>
        <v>0</v>
      </c>
      <c r="AM487" s="25">
        <f t="shared" si="1639"/>
        <v>-1.9999999999999796E-2</v>
      </c>
      <c r="AN487" s="30"/>
      <c r="AO487" s="25">
        <f t="shared" si="1640"/>
        <v>0.2264999999999997</v>
      </c>
      <c r="AP487" s="25">
        <f t="shared" si="1641"/>
        <v>-3.4499999999999975E-2</v>
      </c>
      <c r="AQ487" s="25">
        <f t="shared" si="1642"/>
        <v>-0.19450000000000012</v>
      </c>
      <c r="AR487" s="30">
        <f t="shared" si="1643"/>
        <v>-7.4500000000000011E-2</v>
      </c>
      <c r="AS487" s="25">
        <f t="shared" si="1644"/>
        <v>6.3598214285714286E-2</v>
      </c>
      <c r="AT487" s="25">
        <f t="shared" si="1645"/>
        <v>6.7642857142857143E-2</v>
      </c>
      <c r="AU487" s="25">
        <f t="shared" si="1646"/>
        <v>6.2982142857142862E-2</v>
      </c>
      <c r="AV487" s="25">
        <f t="shared" si="1647"/>
        <v>6.0124999999999998E-2</v>
      </c>
      <c r="AW487" s="30">
        <f t="shared" si="1648"/>
        <v>6.2267857142857146E-2</v>
      </c>
      <c r="AX487" s="4">
        <f t="shared" si="1649"/>
        <v>0.93556085918854415</v>
      </c>
      <c r="AY487" s="4">
        <f t="shared" si="1650"/>
        <v>0.99123548046462506</v>
      </c>
      <c r="AZ487" s="4">
        <f t="shared" si="1651"/>
        <v>1.0471222001701164</v>
      </c>
      <c r="BA487" s="4">
        <f t="shared" si="1652"/>
        <v>0.94760914760914772</v>
      </c>
      <c r="BB487" s="10">
        <f t="shared" si="1653"/>
        <v>0.94350444508173203</v>
      </c>
      <c r="BC487" s="4">
        <f t="shared" si="1654"/>
        <v>0.2987505264635687</v>
      </c>
      <c r="BD487" s="4"/>
      <c r="BE487" s="4">
        <f t="shared" si="1655"/>
        <v>0.40487666572157638</v>
      </c>
      <c r="BF487" s="4">
        <f t="shared" si="1656"/>
        <v>0.31600831600831603</v>
      </c>
      <c r="BG487" s="10"/>
      <c r="BH487" s="4">
        <f t="shared" si="1657"/>
        <v>0.31932773109243695</v>
      </c>
      <c r="BI487" s="4"/>
      <c r="BJ487" s="4">
        <f t="shared" si="1658"/>
        <v>0.3866565579984837</v>
      </c>
      <c r="BK487" s="4">
        <f t="shared" si="1659"/>
        <v>0.3334795963141729</v>
      </c>
      <c r="BL487" s="10"/>
      <c r="BM487" s="35">
        <f t="shared" si="1660"/>
        <v>1.2465249999999999</v>
      </c>
    </row>
    <row r="488" spans="1:65" x14ac:dyDescent="0.2">
      <c r="A488" s="106" t="s">
        <v>526</v>
      </c>
      <c r="B488" s="119">
        <v>42356</v>
      </c>
      <c r="C488" s="25">
        <v>3.5594999999999999</v>
      </c>
      <c r="D488" s="25">
        <v>3.7810000000000001</v>
      </c>
      <c r="E488" s="25">
        <v>3.5369999999999999</v>
      </c>
      <c r="F488" s="25">
        <v>3.35</v>
      </c>
      <c r="G488" s="30">
        <v>3.4820000000000002</v>
      </c>
      <c r="H488" s="25">
        <v>121.6</v>
      </c>
      <c r="I488" s="25">
        <v>132.9</v>
      </c>
      <c r="J488" s="25">
        <v>132.4</v>
      </c>
      <c r="K488" s="25">
        <v>114.05</v>
      </c>
      <c r="L488" s="30">
        <v>117.5</v>
      </c>
      <c r="M488" s="25">
        <v>57.15</v>
      </c>
      <c r="O488" s="25">
        <v>66.3</v>
      </c>
      <c r="P488" s="25">
        <v>64.8</v>
      </c>
      <c r="Q488" s="30">
        <v>57.5</v>
      </c>
      <c r="R488" s="25">
        <v>38</v>
      </c>
      <c r="T488" s="25">
        <v>51.4</v>
      </c>
      <c r="U488" s="25">
        <v>38</v>
      </c>
      <c r="V488" s="30" t="s">
        <v>15</v>
      </c>
      <c r="W488" s="25">
        <v>1.36</v>
      </c>
      <c r="X488" s="25">
        <v>1.47</v>
      </c>
      <c r="Y488" s="25">
        <v>1.36</v>
      </c>
      <c r="Z488" s="25">
        <v>1.36</v>
      </c>
      <c r="AB488" s="34"/>
      <c r="AC488" s="25">
        <f t="shared" si="1631"/>
        <v>11.300000000000011</v>
      </c>
      <c r="AD488" s="25">
        <f t="shared" si="1632"/>
        <v>10.800000000000011</v>
      </c>
      <c r="AE488" s="25">
        <f t="shared" si="1633"/>
        <v>-7.5499999999999972</v>
      </c>
      <c r="AF488" s="25">
        <f t="shared" si="1634"/>
        <v>-4.0999999999999943</v>
      </c>
      <c r="AG488" s="29"/>
      <c r="AH488" s="25">
        <f t="shared" si="1635"/>
        <v>13.399999999999999</v>
      </c>
      <c r="AI488" s="25">
        <f t="shared" si="1636"/>
        <v>0</v>
      </c>
      <c r="AJ488" s="30"/>
      <c r="AK488" s="25">
        <f t="shared" si="1637"/>
        <v>0.10999999999999988</v>
      </c>
      <c r="AL488" s="25">
        <f t="shared" si="1638"/>
        <v>0</v>
      </c>
      <c r="AM488" s="25">
        <f t="shared" si="1639"/>
        <v>0</v>
      </c>
      <c r="AN488" s="30"/>
      <c r="AO488" s="25">
        <f t="shared" si="1640"/>
        <v>0.22150000000000025</v>
      </c>
      <c r="AP488" s="25">
        <f t="shared" si="1641"/>
        <v>-2.2499999999999964E-2</v>
      </c>
      <c r="AQ488" s="25">
        <f t="shared" si="1642"/>
        <v>-0.2094999999999998</v>
      </c>
      <c r="AR488" s="30">
        <f t="shared" si="1643"/>
        <v>-7.749999999999968E-2</v>
      </c>
      <c r="AS488" s="25">
        <f t="shared" si="1644"/>
        <v>6.3562499999999994E-2</v>
      </c>
      <c r="AT488" s="25">
        <f t="shared" si="1645"/>
        <v>6.7517857142857143E-2</v>
      </c>
      <c r="AU488" s="25">
        <f t="shared" si="1646"/>
        <v>6.3160714285714278E-2</v>
      </c>
      <c r="AV488" s="25">
        <f t="shared" si="1647"/>
        <v>5.9821428571428574E-2</v>
      </c>
      <c r="AW488" s="30">
        <f t="shared" si="1648"/>
        <v>6.217857142857143E-2</v>
      </c>
      <c r="AX488" s="4">
        <f t="shared" si="1649"/>
        <v>0.95653883972468057</v>
      </c>
      <c r="AY488" s="4">
        <f t="shared" si="1650"/>
        <v>0.98418407828616783</v>
      </c>
      <c r="AZ488" s="4">
        <f t="shared" si="1651"/>
        <v>1.0481198756007919</v>
      </c>
      <c r="BA488" s="4">
        <f t="shared" si="1652"/>
        <v>0.95325373134328351</v>
      </c>
      <c r="BB488" s="10">
        <f t="shared" si="1653"/>
        <v>0.94485927627800104</v>
      </c>
      <c r="BC488" s="4">
        <f t="shared" si="1654"/>
        <v>0.29891838741396265</v>
      </c>
      <c r="BD488" s="4"/>
      <c r="BE488" s="4">
        <f t="shared" si="1655"/>
        <v>0.40689850155499019</v>
      </c>
      <c r="BF488" s="4">
        <f t="shared" si="1656"/>
        <v>0.31761194029850742</v>
      </c>
      <c r="BG488" s="10"/>
      <c r="BH488" s="4">
        <f t="shared" si="1657"/>
        <v>0.3125</v>
      </c>
      <c r="BI488" s="4"/>
      <c r="BJ488" s="4">
        <f t="shared" si="1658"/>
        <v>0.38821752265861026</v>
      </c>
      <c r="BK488" s="4">
        <f t="shared" si="1659"/>
        <v>0.33318719859710655</v>
      </c>
      <c r="BL488" s="10"/>
      <c r="BM488" s="35">
        <f t="shared" si="1660"/>
        <v>1.245825</v>
      </c>
    </row>
    <row r="489" spans="1:65" x14ac:dyDescent="0.2">
      <c r="A489" s="107" t="s">
        <v>527</v>
      </c>
      <c r="B489" s="117">
        <v>42363</v>
      </c>
      <c r="C489" s="42">
        <v>3.5137499999999999</v>
      </c>
      <c r="D489" s="42">
        <v>3.7368999999999999</v>
      </c>
      <c r="E489" s="42">
        <v>3.4956</v>
      </c>
      <c r="F489" s="42">
        <v>3.2930999999999999</v>
      </c>
      <c r="G489" s="43">
        <v>3.4030999999999998</v>
      </c>
      <c r="H489" s="42">
        <v>120.565</v>
      </c>
      <c r="I489" s="42">
        <v>134.63</v>
      </c>
      <c r="J489" s="42">
        <v>133.5</v>
      </c>
      <c r="K489" s="42">
        <v>114.88</v>
      </c>
      <c r="L489" s="43">
        <v>117.5</v>
      </c>
      <c r="M489" s="42">
        <v>57.75</v>
      </c>
      <c r="N489" s="42"/>
      <c r="O489" s="42">
        <v>66.88</v>
      </c>
      <c r="P489" s="42">
        <v>64.06</v>
      </c>
      <c r="Q489" s="43">
        <v>55.63</v>
      </c>
      <c r="R489" s="42">
        <v>38</v>
      </c>
      <c r="S489" s="42"/>
      <c r="T489" s="42">
        <v>51.5</v>
      </c>
      <c r="U489" s="42">
        <v>39.130000000000003</v>
      </c>
      <c r="V489" s="43" t="s">
        <v>15</v>
      </c>
      <c r="W489" s="42">
        <v>1.31</v>
      </c>
      <c r="X489" s="42">
        <v>1.42</v>
      </c>
      <c r="Y489" s="42">
        <v>1.31</v>
      </c>
      <c r="Z489" s="42">
        <v>1.33</v>
      </c>
      <c r="AA489" s="42"/>
      <c r="AB489" s="108"/>
      <c r="AC489" s="42">
        <f t="shared" si="1631"/>
        <v>14.064999999999998</v>
      </c>
      <c r="AD489" s="42">
        <f t="shared" si="1632"/>
        <v>12.935000000000002</v>
      </c>
      <c r="AE489" s="42">
        <f t="shared" si="1633"/>
        <v>-5.6850000000000023</v>
      </c>
      <c r="AF489" s="42">
        <f t="shared" si="1634"/>
        <v>-3.0649999999999977</v>
      </c>
      <c r="AG489" s="41"/>
      <c r="AH489" s="42">
        <f t="shared" si="1635"/>
        <v>13.5</v>
      </c>
      <c r="AI489" s="42">
        <f t="shared" si="1636"/>
        <v>1.1300000000000026</v>
      </c>
      <c r="AJ489" s="43"/>
      <c r="AK489" s="42">
        <f t="shared" si="1637"/>
        <v>0.10999999999999988</v>
      </c>
      <c r="AL489" s="42">
        <f t="shared" si="1638"/>
        <v>0</v>
      </c>
      <c r="AM489" s="42">
        <f t="shared" si="1639"/>
        <v>2.0000000000000018E-2</v>
      </c>
      <c r="AN489" s="43"/>
      <c r="AO489" s="42">
        <f t="shared" si="1640"/>
        <v>0.22314999999999996</v>
      </c>
      <c r="AP489" s="42">
        <f t="shared" si="1641"/>
        <v>-1.8149999999999888E-2</v>
      </c>
      <c r="AQ489" s="42">
        <f t="shared" si="1642"/>
        <v>-0.22065000000000001</v>
      </c>
      <c r="AR489" s="43">
        <f t="shared" si="1643"/>
        <v>-0.11065000000000014</v>
      </c>
      <c r="AS489" s="42">
        <f t="shared" si="1644"/>
        <v>6.2745535714285719E-2</v>
      </c>
      <c r="AT489" s="42">
        <f t="shared" si="1645"/>
        <v>6.6730357142857147E-2</v>
      </c>
      <c r="AU489" s="42">
        <f t="shared" si="1646"/>
        <v>6.2421428571428572E-2</v>
      </c>
      <c r="AV489" s="42">
        <f t="shared" si="1647"/>
        <v>5.8805357142857138E-2</v>
      </c>
      <c r="AW489" s="43">
        <f t="shared" si="1648"/>
        <v>6.0769642857142855E-2</v>
      </c>
      <c r="AX489" s="49">
        <f t="shared" si="1649"/>
        <v>0.96074564212024172</v>
      </c>
      <c r="AY489" s="49">
        <f t="shared" si="1650"/>
        <v>1.0087612727126762</v>
      </c>
      <c r="AZ489" s="49">
        <f t="shared" si="1651"/>
        <v>1.0693443185719191</v>
      </c>
      <c r="BA489" s="49">
        <f t="shared" si="1652"/>
        <v>0.97678175579241444</v>
      </c>
      <c r="BB489" s="50">
        <f t="shared" si="1653"/>
        <v>0.96676559607416768</v>
      </c>
      <c r="BC489" s="49">
        <f t="shared" si="1654"/>
        <v>0.30281038776236213</v>
      </c>
      <c r="BD489" s="49"/>
      <c r="BE489" s="49">
        <f t="shared" si="1655"/>
        <v>0.41251859480489755</v>
      </c>
      <c r="BF489" s="49">
        <f t="shared" si="1656"/>
        <v>0.3327077829400869</v>
      </c>
      <c r="BG489" s="50"/>
      <c r="BH489" s="49">
        <f t="shared" si="1657"/>
        <v>0.31518268154107743</v>
      </c>
      <c r="BI489" s="49"/>
      <c r="BJ489" s="49">
        <f t="shared" si="1658"/>
        <v>0.38576779026217228</v>
      </c>
      <c r="BK489" s="49">
        <f t="shared" si="1659"/>
        <v>0.340616295264624</v>
      </c>
      <c r="BL489" s="50"/>
      <c r="BM489" s="51">
        <f t="shared" si="1660"/>
        <v>1.2298125</v>
      </c>
    </row>
    <row r="490" spans="1:65" x14ac:dyDescent="0.2">
      <c r="A490" s="103" t="s">
        <v>528</v>
      </c>
      <c r="B490" s="119">
        <v>42370</v>
      </c>
      <c r="C490" s="25">
        <v>3.4456499999999997</v>
      </c>
      <c r="D490" s="25">
        <v>3.6625000000000001</v>
      </c>
      <c r="E490" s="25">
        <v>3.4138000000000002</v>
      </c>
      <c r="F490" s="25">
        <v>3.2381000000000002</v>
      </c>
      <c r="G490" s="104">
        <v>3.3149999999999999</v>
      </c>
      <c r="H490" s="25">
        <v>122.125</v>
      </c>
      <c r="I490" s="25">
        <v>135</v>
      </c>
      <c r="J490" s="25">
        <v>134.63</v>
      </c>
      <c r="K490" s="25">
        <v>121</v>
      </c>
      <c r="L490" s="30">
        <v>118.63</v>
      </c>
      <c r="M490" s="25">
        <v>58.064999999999998</v>
      </c>
      <c r="O490" s="25">
        <v>67.38</v>
      </c>
      <c r="P490" s="25">
        <v>64.38</v>
      </c>
      <c r="Q490" s="30">
        <v>55</v>
      </c>
      <c r="R490" s="25">
        <v>37.880000000000003</v>
      </c>
      <c r="T490" s="25">
        <v>51.5</v>
      </c>
      <c r="U490" s="25">
        <v>39.5</v>
      </c>
      <c r="V490" s="30" t="s">
        <v>15</v>
      </c>
      <c r="W490" s="25">
        <v>1.28</v>
      </c>
      <c r="X490" s="25">
        <v>1.37</v>
      </c>
      <c r="Y490" s="25">
        <v>1.28</v>
      </c>
      <c r="Z490" s="25">
        <v>1.32</v>
      </c>
      <c r="AB490" s="34"/>
      <c r="AC490" s="25">
        <f t="shared" si="1631"/>
        <v>12.875</v>
      </c>
      <c r="AD490" s="25">
        <f t="shared" si="1632"/>
        <v>12.504999999999995</v>
      </c>
      <c r="AE490" s="25">
        <f t="shared" si="1633"/>
        <v>-1.125</v>
      </c>
      <c r="AF490" s="25">
        <f t="shared" si="1634"/>
        <v>-3.4950000000000045</v>
      </c>
      <c r="AG490" s="29"/>
      <c r="AH490" s="25">
        <f t="shared" si="1635"/>
        <v>13.619999999999997</v>
      </c>
      <c r="AI490" s="25">
        <f t="shared" si="1636"/>
        <v>1.6199999999999974</v>
      </c>
      <c r="AJ490" s="30"/>
      <c r="AK490" s="25">
        <f t="shared" si="1637"/>
        <v>9.000000000000008E-2</v>
      </c>
      <c r="AL490" s="25">
        <f t="shared" si="1638"/>
        <v>0</v>
      </c>
      <c r="AM490" s="25">
        <f>Z490-W490</f>
        <v>4.0000000000000036E-2</v>
      </c>
      <c r="AN490" s="30"/>
      <c r="AO490" s="25">
        <f t="shared" si="1640"/>
        <v>0.21685000000000043</v>
      </c>
      <c r="AP490" s="25">
        <f t="shared" si="1641"/>
        <v>-3.184999999999949E-2</v>
      </c>
      <c r="AQ490" s="25">
        <f t="shared" si="1642"/>
        <v>-0.20754999999999946</v>
      </c>
      <c r="AR490" s="30">
        <f t="shared" si="1643"/>
        <v>-0.13064999999999971</v>
      </c>
      <c r="AS490" s="25">
        <f t="shared" si="1644"/>
        <v>6.1529464285714278E-2</v>
      </c>
      <c r="AT490" s="25">
        <f t="shared" si="1645"/>
        <v>6.5401785714285718E-2</v>
      </c>
      <c r="AU490" s="25">
        <f t="shared" si="1646"/>
        <v>6.0960714285714292E-2</v>
      </c>
      <c r="AV490" s="25">
        <f t="shared" si="1647"/>
        <v>5.782321428571429E-2</v>
      </c>
      <c r="AW490" s="30">
        <f t="shared" si="1648"/>
        <v>5.9196428571428573E-2</v>
      </c>
      <c r="AX490" s="4">
        <f t="shared" si="1649"/>
        <v>0.99241072076386183</v>
      </c>
      <c r="AY490" s="4">
        <f t="shared" si="1650"/>
        <v>1.0320819112627986</v>
      </c>
      <c r="AZ490" s="4">
        <f t="shared" si="1651"/>
        <v>1.1042357490186887</v>
      </c>
      <c r="BA490" s="4">
        <f t="shared" si="1652"/>
        <v>1.0462925789815014</v>
      </c>
      <c r="BB490" s="10">
        <f t="shared" si="1653"/>
        <v>1.0020030165912519</v>
      </c>
      <c r="BC490" s="4">
        <f t="shared" si="1654"/>
        <v>0.30782000493375711</v>
      </c>
      <c r="BD490" s="4"/>
      <c r="BE490" s="4">
        <f t="shared" si="1655"/>
        <v>0.42240318706426849</v>
      </c>
      <c r="BF490" s="4">
        <f t="shared" si="1656"/>
        <v>0.34155832123776286</v>
      </c>
      <c r="BG490" s="10"/>
      <c r="BH490" s="4">
        <f t="shared" si="1657"/>
        <v>0.31017400204708295</v>
      </c>
      <c r="BI490" s="4"/>
      <c r="BJ490" s="4">
        <f t="shared" si="1658"/>
        <v>0.38252989675406673</v>
      </c>
      <c r="BK490" s="4">
        <f t="shared" si="1659"/>
        <v>0.32644628099173556</v>
      </c>
      <c r="BL490" s="10"/>
      <c r="BM490" s="35">
        <f t="shared" si="1660"/>
        <v>1.2059774999999997</v>
      </c>
    </row>
    <row r="491" spans="1:65" x14ac:dyDescent="0.2">
      <c r="A491" s="65" t="s">
        <v>529</v>
      </c>
      <c r="B491" s="119">
        <v>42377</v>
      </c>
      <c r="C491" s="25">
        <v>3.3964999999999996</v>
      </c>
      <c r="D491" s="25">
        <v>3.629</v>
      </c>
      <c r="E491" s="25">
        <v>3.3450000000000002</v>
      </c>
      <c r="F491" s="25">
        <v>3.161</v>
      </c>
      <c r="G491" s="30">
        <v>3.2690000000000001</v>
      </c>
      <c r="H491" s="25">
        <v>121.55</v>
      </c>
      <c r="I491" s="25">
        <v>134.6</v>
      </c>
      <c r="J491" s="25">
        <v>134.6</v>
      </c>
      <c r="K491" s="25">
        <v>120.25</v>
      </c>
      <c r="L491" s="30">
        <v>119</v>
      </c>
      <c r="M491" s="25">
        <v>58.75</v>
      </c>
      <c r="O491" s="25">
        <v>68.3</v>
      </c>
      <c r="P491" s="25">
        <v>64.25</v>
      </c>
      <c r="Q491" s="30">
        <v>55</v>
      </c>
      <c r="R491" s="25">
        <v>37.4</v>
      </c>
      <c r="T491" s="25">
        <v>51.5</v>
      </c>
      <c r="U491" s="25">
        <v>39.5</v>
      </c>
      <c r="V491" s="30" t="s">
        <v>15</v>
      </c>
      <c r="W491" s="25">
        <v>1.28</v>
      </c>
      <c r="X491" s="25">
        <v>1.38</v>
      </c>
      <c r="Y491" s="25">
        <v>1.27</v>
      </c>
      <c r="Z491" s="25">
        <v>1.27</v>
      </c>
      <c r="AA491" s="25">
        <v>1.27</v>
      </c>
      <c r="AB491" s="34"/>
      <c r="AC491" s="25">
        <f t="shared" si="1631"/>
        <v>13.049999999999997</v>
      </c>
      <c r="AD491" s="25">
        <f t="shared" si="1632"/>
        <v>13.049999999999997</v>
      </c>
      <c r="AE491" s="25">
        <f t="shared" si="1633"/>
        <v>-1.2999999999999972</v>
      </c>
      <c r="AF491" s="25">
        <f t="shared" si="1634"/>
        <v>-2.5499999999999972</v>
      </c>
      <c r="AG491" s="29"/>
      <c r="AH491" s="25">
        <f t="shared" si="1635"/>
        <v>14.100000000000001</v>
      </c>
      <c r="AI491" s="25">
        <f t="shared" si="1636"/>
        <v>2.1000000000000014</v>
      </c>
      <c r="AJ491" s="30"/>
      <c r="AK491" s="25">
        <f t="shared" si="1637"/>
        <v>9.9999999999999867E-2</v>
      </c>
      <c r="AL491" s="25">
        <f t="shared" si="1638"/>
        <v>-1.0000000000000009E-2</v>
      </c>
      <c r="AM491" s="25">
        <f t="shared" si="1639"/>
        <v>-1.0000000000000009E-2</v>
      </c>
      <c r="AN491" s="30">
        <f>AA491-W491</f>
        <v>-1.0000000000000009E-2</v>
      </c>
      <c r="AO491" s="25">
        <f t="shared" si="1640"/>
        <v>0.23250000000000037</v>
      </c>
      <c r="AP491" s="25">
        <f t="shared" si="1641"/>
        <v>-5.1499999999999435E-2</v>
      </c>
      <c r="AQ491" s="25">
        <f t="shared" si="1642"/>
        <v>-0.2354999999999996</v>
      </c>
      <c r="AR491" s="30">
        <f t="shared" si="1643"/>
        <v>-0.1274999999999995</v>
      </c>
      <c r="AS491" s="25">
        <f t="shared" si="1644"/>
        <v>6.0651785714285707E-2</v>
      </c>
      <c r="AT491" s="25">
        <f t="shared" si="1645"/>
        <v>6.4803571428571433E-2</v>
      </c>
      <c r="AU491" s="25">
        <f t="shared" si="1646"/>
        <v>5.9732142857142859E-2</v>
      </c>
      <c r="AV491" s="25">
        <f t="shared" si="1647"/>
        <v>5.6446428571428571E-2</v>
      </c>
      <c r="AW491" s="30">
        <f t="shared" si="1648"/>
        <v>5.8375000000000003E-2</v>
      </c>
      <c r="AX491" s="4">
        <f t="shared" si="1649"/>
        <v>1.0020315030178124</v>
      </c>
      <c r="AY491" s="4">
        <f t="shared" si="1650"/>
        <v>1.0385230090934141</v>
      </c>
      <c r="AZ491" s="4">
        <f t="shared" si="1651"/>
        <v>1.1266965620328848</v>
      </c>
      <c r="BA491" s="4">
        <f t="shared" si="1652"/>
        <v>1.0651692502372667</v>
      </c>
      <c r="BB491" s="10">
        <f t="shared" si="1653"/>
        <v>1.019271948608137</v>
      </c>
      <c r="BC491" s="4">
        <f t="shared" si="1654"/>
        <v>0.30831738554394228</v>
      </c>
      <c r="BD491" s="4"/>
      <c r="BE491" s="4">
        <f t="shared" si="1655"/>
        <v>0.43109118086696557</v>
      </c>
      <c r="BF491" s="4">
        <f t="shared" si="1656"/>
        <v>0.34988927554571336</v>
      </c>
      <c r="BG491" s="10"/>
      <c r="BH491" s="4">
        <f t="shared" si="1657"/>
        <v>0.30769230769230771</v>
      </c>
      <c r="BI491" s="4"/>
      <c r="BJ491" s="4">
        <f t="shared" si="1658"/>
        <v>0.38261515601783064</v>
      </c>
      <c r="BK491" s="4">
        <f t="shared" si="1659"/>
        <v>0.3284823284823285</v>
      </c>
      <c r="BL491" s="10"/>
      <c r="BM491" s="35">
        <f t="shared" si="1660"/>
        <v>1.1887749999999997</v>
      </c>
    </row>
    <row r="492" spans="1:65" x14ac:dyDescent="0.2">
      <c r="A492" s="65" t="s">
        <v>530</v>
      </c>
      <c r="B492" s="119">
        <v>42384</v>
      </c>
      <c r="C492" s="25">
        <v>3.4005000000000001</v>
      </c>
      <c r="D492" s="25">
        <v>3.6389999999999998</v>
      </c>
      <c r="E492" s="25">
        <v>3.3740000000000001</v>
      </c>
      <c r="F492" s="25">
        <v>3.2010000000000001</v>
      </c>
      <c r="G492" s="30">
        <v>3.2909999999999999</v>
      </c>
      <c r="H492" s="25">
        <v>120.9</v>
      </c>
      <c r="I492" s="25">
        <v>134.19999999999999</v>
      </c>
      <c r="J492" s="25">
        <v>135.30000000000001</v>
      </c>
      <c r="K492" s="25">
        <v>121.1</v>
      </c>
      <c r="L492" s="30">
        <v>117.8</v>
      </c>
      <c r="M492" s="25">
        <v>57.7</v>
      </c>
      <c r="O492" s="25">
        <v>68.5</v>
      </c>
      <c r="P492" s="25">
        <v>64.55</v>
      </c>
      <c r="Q492" s="30">
        <v>53</v>
      </c>
      <c r="R492" s="25">
        <v>37</v>
      </c>
      <c r="T492" s="25">
        <v>51.9</v>
      </c>
      <c r="U492" s="25">
        <v>39.5</v>
      </c>
      <c r="V492" s="30" t="s">
        <v>15</v>
      </c>
      <c r="W492" s="25">
        <v>1.22</v>
      </c>
      <c r="X492" s="25">
        <v>1.29</v>
      </c>
      <c r="Y492" s="25">
        <v>1.22</v>
      </c>
      <c r="Z492" s="25">
        <v>1.22</v>
      </c>
      <c r="AA492" s="25">
        <v>1.224</v>
      </c>
      <c r="AB492" s="34"/>
      <c r="AC492" s="25">
        <f t="shared" si="1631"/>
        <v>13.299999999999983</v>
      </c>
      <c r="AD492" s="25">
        <f t="shared" si="1632"/>
        <v>14.400000000000006</v>
      </c>
      <c r="AE492" s="25">
        <f t="shared" si="1633"/>
        <v>0.19999999999998863</v>
      </c>
      <c r="AF492" s="25">
        <f t="shared" si="1634"/>
        <v>-3.1000000000000085</v>
      </c>
      <c r="AG492" s="29"/>
      <c r="AH492" s="25">
        <f t="shared" si="1635"/>
        <v>14.899999999999999</v>
      </c>
      <c r="AI492" s="25">
        <f t="shared" si="1636"/>
        <v>2.5</v>
      </c>
      <c r="AJ492" s="30"/>
      <c r="AK492" s="25">
        <f t="shared" si="1637"/>
        <v>7.0000000000000062E-2</v>
      </c>
      <c r="AL492" s="25">
        <f t="shared" si="1638"/>
        <v>0</v>
      </c>
      <c r="AM492" s="25">
        <f t="shared" si="1639"/>
        <v>0</v>
      </c>
      <c r="AN492" s="30">
        <f t="shared" ref="AN492:AN502" si="1661">AA492-W492</f>
        <v>4.0000000000000036E-3</v>
      </c>
      <c r="AO492" s="25">
        <f t="shared" si="1640"/>
        <v>0.23849999999999971</v>
      </c>
      <c r="AP492" s="25">
        <f t="shared" si="1641"/>
        <v>-2.6499999999999968E-2</v>
      </c>
      <c r="AQ492" s="25">
        <f t="shared" si="1642"/>
        <v>-0.19950000000000001</v>
      </c>
      <c r="AR492" s="30">
        <f t="shared" si="1643"/>
        <v>-0.10950000000000015</v>
      </c>
      <c r="AS492" s="25">
        <f t="shared" si="1644"/>
        <v>6.072321428571429E-2</v>
      </c>
      <c r="AT492" s="25">
        <f t="shared" si="1645"/>
        <v>6.4982142857142849E-2</v>
      </c>
      <c r="AU492" s="25">
        <f t="shared" si="1646"/>
        <v>6.0250000000000005E-2</v>
      </c>
      <c r="AV492" s="25">
        <f t="shared" si="1647"/>
        <v>5.7160714285714287E-2</v>
      </c>
      <c r="AW492" s="30">
        <f t="shared" si="1648"/>
        <v>5.8767857142857143E-2</v>
      </c>
      <c r="AX492" s="4">
        <f t="shared" si="1649"/>
        <v>0.99550066166740181</v>
      </c>
      <c r="AY492" s="4">
        <f t="shared" si="1650"/>
        <v>1.0325913712558394</v>
      </c>
      <c r="AZ492" s="4">
        <f t="shared" si="1651"/>
        <v>1.1228215767634855</v>
      </c>
      <c r="BA492" s="4">
        <f t="shared" si="1652"/>
        <v>1.0592939706341769</v>
      </c>
      <c r="BB492" s="10">
        <f t="shared" si="1653"/>
        <v>1.0022485566697052</v>
      </c>
      <c r="BC492" s="4">
        <f t="shared" si="1654"/>
        <v>0.30466107925305097</v>
      </c>
      <c r="BD492" s="4"/>
      <c r="BE492" s="4">
        <f t="shared" si="1655"/>
        <v>0.43070539419087134</v>
      </c>
      <c r="BF492" s="4">
        <f t="shared" si="1656"/>
        <v>0.34551702592939704</v>
      </c>
      <c r="BG492" s="10"/>
      <c r="BH492" s="4">
        <f t="shared" si="1657"/>
        <v>0.30603804797353185</v>
      </c>
      <c r="BI492" s="4"/>
      <c r="BJ492" s="4">
        <f t="shared" si="1658"/>
        <v>0.38359201773835916</v>
      </c>
      <c r="BK492" s="4">
        <f t="shared" si="1659"/>
        <v>0.32617671345995047</v>
      </c>
      <c r="BL492" s="10"/>
      <c r="BM492" s="35">
        <f t="shared" si="1660"/>
        <v>1.190175</v>
      </c>
    </row>
    <row r="493" spans="1:65" x14ac:dyDescent="0.2">
      <c r="A493" s="65" t="s">
        <v>531</v>
      </c>
      <c r="B493" s="119">
        <v>42391</v>
      </c>
      <c r="C493" s="25">
        <v>3.5107499999999998</v>
      </c>
      <c r="D493" s="25">
        <v>3.7481</v>
      </c>
      <c r="E493" s="25">
        <v>3.4927999999999999</v>
      </c>
      <c r="F493" s="25">
        <v>3.2944</v>
      </c>
      <c r="G493" s="30">
        <v>3.3919000000000001</v>
      </c>
      <c r="H493" s="25">
        <v>121.88</v>
      </c>
      <c r="I493" s="25">
        <v>134.5</v>
      </c>
      <c r="J493" s="25">
        <v>134</v>
      </c>
      <c r="K493" s="25">
        <v>122.63</v>
      </c>
      <c r="L493" s="30">
        <v>118.5</v>
      </c>
      <c r="M493" s="25">
        <v>57.94</v>
      </c>
      <c r="O493" s="25">
        <v>69</v>
      </c>
      <c r="P493" s="25">
        <v>65.44</v>
      </c>
      <c r="Q493" s="30">
        <v>53</v>
      </c>
      <c r="R493" s="25">
        <v>37</v>
      </c>
      <c r="T493" s="25">
        <v>52</v>
      </c>
      <c r="U493" s="25">
        <v>39.5</v>
      </c>
      <c r="V493" s="30" t="s">
        <v>15</v>
      </c>
      <c r="W493" s="25">
        <v>1.2</v>
      </c>
      <c r="X493" s="25">
        <v>1.3</v>
      </c>
      <c r="Y493" s="25">
        <v>1.2</v>
      </c>
      <c r="Z493" s="25">
        <v>1.19</v>
      </c>
      <c r="AA493" s="25">
        <v>1.2024999910593033</v>
      </c>
      <c r="AB493" s="34"/>
      <c r="AC493" s="25">
        <f t="shared" si="1631"/>
        <v>12.620000000000005</v>
      </c>
      <c r="AD493" s="25">
        <f t="shared" si="1632"/>
        <v>12.120000000000005</v>
      </c>
      <c r="AE493" s="25">
        <f t="shared" si="1633"/>
        <v>0.75</v>
      </c>
      <c r="AF493" s="25">
        <f t="shared" si="1634"/>
        <v>-3.3799999999999955</v>
      </c>
      <c r="AG493" s="29"/>
      <c r="AH493" s="25">
        <f t="shared" si="1635"/>
        <v>15</v>
      </c>
      <c r="AI493" s="25">
        <f t="shared" si="1636"/>
        <v>2.5</v>
      </c>
      <c r="AJ493" s="30"/>
      <c r="AK493" s="25">
        <f t="shared" si="1637"/>
        <v>0.10000000000000009</v>
      </c>
      <c r="AL493" s="25">
        <f t="shared" si="1638"/>
        <v>0</v>
      </c>
      <c r="AM493" s="25">
        <f t="shared" si="1639"/>
        <v>-1.0000000000000009E-2</v>
      </c>
      <c r="AN493" s="30">
        <f t="shared" si="1661"/>
        <v>2.4999910593033192E-3</v>
      </c>
      <c r="AO493" s="25">
        <f t="shared" si="1640"/>
        <v>0.23735000000000017</v>
      </c>
      <c r="AP493" s="25">
        <f t="shared" si="1641"/>
        <v>-1.794999999999991E-2</v>
      </c>
      <c r="AQ493" s="25">
        <f t="shared" si="1642"/>
        <v>-0.21634999999999982</v>
      </c>
      <c r="AR493" s="30">
        <f t="shared" si="1643"/>
        <v>-0.11884999999999968</v>
      </c>
      <c r="AS493" s="25">
        <f t="shared" si="1644"/>
        <v>6.2691964285714288E-2</v>
      </c>
      <c r="AT493" s="25">
        <f t="shared" si="1645"/>
        <v>6.6930357142857139E-2</v>
      </c>
      <c r="AU493" s="25">
        <f t="shared" si="1646"/>
        <v>6.2371428571428571E-2</v>
      </c>
      <c r="AV493" s="25">
        <f t="shared" si="1647"/>
        <v>5.8828571428571431E-2</v>
      </c>
      <c r="AW493" s="30">
        <f t="shared" si="1648"/>
        <v>6.0569642857142857E-2</v>
      </c>
      <c r="AX493" s="4">
        <f t="shared" si="1649"/>
        <v>0.97205440432955914</v>
      </c>
      <c r="AY493" s="4">
        <f t="shared" si="1650"/>
        <v>1.0047757530482113</v>
      </c>
      <c r="AZ493" s="4">
        <f t="shared" si="1651"/>
        <v>1.0742098030233624</v>
      </c>
      <c r="BA493" s="4">
        <f t="shared" si="1652"/>
        <v>1.0422656629431761</v>
      </c>
      <c r="BB493" s="10">
        <f t="shared" si="1653"/>
        <v>0.97821280108493758</v>
      </c>
      <c r="BC493" s="4">
        <f t="shared" si="1654"/>
        <v>0.29509364095990881</v>
      </c>
      <c r="BD493" s="4"/>
      <c r="BE493" s="4">
        <f t="shared" si="1655"/>
        <v>0.41685753550160326</v>
      </c>
      <c r="BF493" s="4">
        <f t="shared" si="1656"/>
        <v>0.33572122389509468</v>
      </c>
      <c r="BG493" s="10"/>
      <c r="BH493" s="4">
        <f t="shared" si="1657"/>
        <v>0.30357728913685594</v>
      </c>
      <c r="BI493" s="4"/>
      <c r="BJ493" s="4">
        <f t="shared" si="1658"/>
        <v>0.38805970149253732</v>
      </c>
      <c r="BK493" s="4">
        <f t="shared" si="1659"/>
        <v>0.32210715159422654</v>
      </c>
      <c r="BL493" s="10"/>
      <c r="BM493" s="35">
        <f t="shared" si="1660"/>
        <v>1.2287624999999998</v>
      </c>
    </row>
    <row r="494" spans="1:65" x14ac:dyDescent="0.2">
      <c r="A494" s="116" t="s">
        <v>532</v>
      </c>
      <c r="B494" s="119">
        <v>42398</v>
      </c>
      <c r="C494" s="25">
        <v>3.5155000000000003</v>
      </c>
      <c r="D494" s="25">
        <v>3.7730000000000001</v>
      </c>
      <c r="E494" s="25">
        <v>3.5009999999999999</v>
      </c>
      <c r="F494" s="25">
        <v>3.2930000000000001</v>
      </c>
      <c r="G494" s="30">
        <v>3.4180000000000001</v>
      </c>
      <c r="H494" s="25">
        <v>122.65</v>
      </c>
      <c r="I494" s="25">
        <v>135</v>
      </c>
      <c r="J494" s="25">
        <v>135</v>
      </c>
      <c r="K494" s="25">
        <v>122.95</v>
      </c>
      <c r="L494" s="30">
        <v>120.5</v>
      </c>
      <c r="M494" s="25">
        <v>59.25</v>
      </c>
      <c r="O494" s="25">
        <v>69</v>
      </c>
      <c r="P494" s="25">
        <v>65.650000000000006</v>
      </c>
      <c r="Q494" s="30">
        <v>53</v>
      </c>
      <c r="R494" s="25">
        <v>37.299999999999997</v>
      </c>
      <c r="S494" s="25" t="s">
        <v>15</v>
      </c>
      <c r="T494" s="25">
        <v>52</v>
      </c>
      <c r="U494" s="25">
        <v>37.5</v>
      </c>
      <c r="V494" s="30" t="s">
        <v>15</v>
      </c>
      <c r="W494" s="25">
        <v>1.23</v>
      </c>
      <c r="X494" s="25">
        <v>1.33</v>
      </c>
      <c r="Y494" s="25">
        <v>1.22</v>
      </c>
      <c r="Z494" s="25">
        <v>1.23</v>
      </c>
      <c r="AA494" s="25">
        <v>1.2249999731779098</v>
      </c>
      <c r="AB494" s="34"/>
      <c r="AC494" s="25">
        <f t="shared" si="1631"/>
        <v>12.349999999999994</v>
      </c>
      <c r="AD494" s="25">
        <f t="shared" si="1632"/>
        <v>12.349999999999994</v>
      </c>
      <c r="AE494" s="25">
        <f t="shared" si="1633"/>
        <v>0.29999999999999716</v>
      </c>
      <c r="AF494" s="25">
        <f t="shared" si="1634"/>
        <v>-2.1500000000000057</v>
      </c>
      <c r="AG494" s="29"/>
      <c r="AH494" s="25">
        <f t="shared" si="1635"/>
        <v>14.700000000000003</v>
      </c>
      <c r="AI494" s="25">
        <f t="shared" si="1636"/>
        <v>0.20000000000000284</v>
      </c>
      <c r="AJ494" s="30"/>
      <c r="AK494" s="25">
        <f t="shared" si="1637"/>
        <v>0.10000000000000009</v>
      </c>
      <c r="AL494" s="25">
        <f t="shared" si="1638"/>
        <v>-1.0000000000000009E-2</v>
      </c>
      <c r="AM494" s="25">
        <f t="shared" si="1639"/>
        <v>0</v>
      </c>
      <c r="AN494" s="30">
        <f t="shared" si="1661"/>
        <v>-5.00002682209022E-3</v>
      </c>
      <c r="AO494" s="25">
        <f t="shared" si="1640"/>
        <v>0.25749999999999984</v>
      </c>
      <c r="AP494" s="25">
        <f t="shared" si="1641"/>
        <v>-1.4500000000000401E-2</v>
      </c>
      <c r="AQ494" s="25">
        <f t="shared" si="1642"/>
        <v>-0.22250000000000014</v>
      </c>
      <c r="AR494" s="30">
        <f t="shared" si="1643"/>
        <v>-9.7500000000000142E-2</v>
      </c>
      <c r="AS494" s="25">
        <f t="shared" si="1644"/>
        <v>6.2776785714285716E-2</v>
      </c>
      <c r="AT494" s="25">
        <f t="shared" si="1645"/>
        <v>6.7375000000000004E-2</v>
      </c>
      <c r="AU494" s="25">
        <f t="shared" si="1646"/>
        <v>6.2517857142857139E-2</v>
      </c>
      <c r="AV494" s="25">
        <f t="shared" si="1647"/>
        <v>5.8803571428571434E-2</v>
      </c>
      <c r="AW494" s="30">
        <f t="shared" si="1648"/>
        <v>6.103571428571429E-2</v>
      </c>
      <c r="AX494" s="4">
        <f t="shared" si="1649"/>
        <v>0.97687384440335656</v>
      </c>
      <c r="AY494" s="4">
        <f t="shared" si="1650"/>
        <v>1.0018552875695732</v>
      </c>
      <c r="AZ494" s="4">
        <f t="shared" si="1651"/>
        <v>1.0796915167095118</v>
      </c>
      <c r="BA494" s="4">
        <f t="shared" si="1652"/>
        <v>1.0454296993622836</v>
      </c>
      <c r="BB494" s="10">
        <f t="shared" si="1653"/>
        <v>0.98712697483908707</v>
      </c>
      <c r="BC494" s="4">
        <f t="shared" si="1654"/>
        <v>0.29708434077656093</v>
      </c>
      <c r="BD494" s="4"/>
      <c r="BE494" s="4">
        <f t="shared" si="1655"/>
        <v>0.41588117680662667</v>
      </c>
      <c r="BF494" s="4">
        <f t="shared" si="1656"/>
        <v>0.31885818402672333</v>
      </c>
      <c r="BG494" s="10"/>
      <c r="BH494" s="4">
        <f t="shared" si="1657"/>
        <v>0.30411740725642067</v>
      </c>
      <c r="BI494" s="4"/>
      <c r="BJ494" s="4">
        <f t="shared" si="1658"/>
        <v>0.38518518518518519</v>
      </c>
      <c r="BK494" s="4">
        <f t="shared" si="1659"/>
        <v>0.30500203334688897</v>
      </c>
      <c r="BL494" s="10"/>
      <c r="BM494" s="35">
        <f t="shared" si="1660"/>
        <v>1.2304250000000001</v>
      </c>
    </row>
    <row r="495" spans="1:65" x14ac:dyDescent="0.2">
      <c r="A495" s="116" t="s">
        <v>533</v>
      </c>
      <c r="B495" s="119">
        <v>42405</v>
      </c>
      <c r="C495" s="25">
        <v>3.5455000000000001</v>
      </c>
      <c r="D495" s="25">
        <v>3.7925</v>
      </c>
      <c r="E495" s="25">
        <v>3.5234999999999999</v>
      </c>
      <c r="F495" s="25">
        <v>3.3174999999999999</v>
      </c>
      <c r="G495" s="30">
        <v>3.4445000000000001</v>
      </c>
      <c r="H495" s="25">
        <v>121.3</v>
      </c>
      <c r="I495" s="25">
        <v>139</v>
      </c>
      <c r="J495" s="25">
        <v>132.5</v>
      </c>
      <c r="K495" s="25">
        <v>122.6</v>
      </c>
      <c r="L495" s="30">
        <v>121.8</v>
      </c>
      <c r="M495" s="25">
        <v>59.5</v>
      </c>
      <c r="O495" s="25">
        <v>69</v>
      </c>
      <c r="P495" s="25">
        <v>65.5</v>
      </c>
      <c r="Q495" s="30">
        <v>55</v>
      </c>
      <c r="R495" s="25">
        <v>38.6</v>
      </c>
      <c r="S495" s="25" t="s">
        <v>15</v>
      </c>
      <c r="T495" s="25">
        <v>52</v>
      </c>
      <c r="U495" s="25">
        <v>41</v>
      </c>
      <c r="V495" s="30" t="s">
        <v>15</v>
      </c>
      <c r="W495" s="25">
        <v>1.3</v>
      </c>
      <c r="X495" s="25">
        <v>1.4</v>
      </c>
      <c r="Y495" s="25">
        <v>1.3</v>
      </c>
      <c r="Z495" s="25">
        <v>1.34</v>
      </c>
      <c r="AA495" s="25">
        <v>1.3050000071525574</v>
      </c>
      <c r="AB495" s="34"/>
      <c r="AC495" s="25">
        <f t="shared" ref="AC495:AC503" si="1662">I495-H495</f>
        <v>17.700000000000003</v>
      </c>
      <c r="AD495" s="25">
        <f t="shared" ref="AD495:AD503" si="1663">J495-H495</f>
        <v>11.200000000000003</v>
      </c>
      <c r="AE495" s="25">
        <f t="shared" ref="AE495:AE503" si="1664">K495-$H495</f>
        <v>1.2999999999999972</v>
      </c>
      <c r="AF495" s="25">
        <f t="shared" ref="AF495:AF503" si="1665">L495-$H495</f>
        <v>0.5</v>
      </c>
      <c r="AG495" s="29"/>
      <c r="AH495" s="25">
        <f t="shared" ref="AH495:AH503" si="1666">T495-R495</f>
        <v>13.399999999999999</v>
      </c>
      <c r="AI495" s="25">
        <f t="shared" ref="AI495:AI503" si="1667">U495-R495</f>
        <v>2.3999999999999986</v>
      </c>
      <c r="AJ495" s="30"/>
      <c r="AK495" s="25">
        <f t="shared" ref="AK495:AK503" si="1668">X495-W495</f>
        <v>9.9999999999999867E-2</v>
      </c>
      <c r="AL495" s="25">
        <f t="shared" ref="AL495:AL503" si="1669">Y495-W495</f>
        <v>0</v>
      </c>
      <c r="AM495" s="25">
        <f t="shared" ref="AM495:AM503" si="1670">Z495-W495</f>
        <v>4.0000000000000036E-2</v>
      </c>
      <c r="AN495" s="30">
        <f t="shared" si="1661"/>
        <v>5.0000071525573286E-3</v>
      </c>
      <c r="AO495" s="25">
        <f t="shared" ref="AO495:AO503" si="1671">D495-$C495</f>
        <v>0.24699999999999989</v>
      </c>
      <c r="AP495" s="25">
        <f t="shared" ref="AP495:AP503" si="1672">E495-$C495</f>
        <v>-2.2000000000000242E-2</v>
      </c>
      <c r="AQ495" s="25">
        <f t="shared" ref="AQ495:AQ503" si="1673">F495-$C495</f>
        <v>-0.2280000000000002</v>
      </c>
      <c r="AR495" s="30">
        <f t="shared" ref="AR495:AR503" si="1674">G495-$C495</f>
        <v>-0.10099999999999998</v>
      </c>
      <c r="AS495" s="25">
        <f t="shared" ref="AS495:AS503" si="1675">C495/56</f>
        <v>6.3312500000000008E-2</v>
      </c>
      <c r="AT495" s="25">
        <f t="shared" ref="AT495:AT503" si="1676">D495/56</f>
        <v>6.7723214285714289E-2</v>
      </c>
      <c r="AU495" s="25">
        <f t="shared" ref="AU495:AU503" si="1677">E495/56</f>
        <v>6.2919642857142855E-2</v>
      </c>
      <c r="AV495" s="25">
        <f t="shared" ref="AV495:AV503" si="1678">F495/56</f>
        <v>5.9241071428571428E-2</v>
      </c>
      <c r="AW495" s="30">
        <f t="shared" ref="AW495:AW503" si="1679">G495/56</f>
        <v>6.1508928571428576E-2</v>
      </c>
      <c r="AX495" s="4">
        <f t="shared" ref="AX495:AX503" si="1680">(H495/2000)/AS495</f>
        <v>0.95794669299111534</v>
      </c>
      <c r="AY495" s="4">
        <f t="shared" ref="AY495:AY503" si="1681">(I495/2000)/AT495</f>
        <v>1.0262359920896507</v>
      </c>
      <c r="AZ495" s="4">
        <f t="shared" ref="AZ495:AZ503" si="1682">(J495/2000)/AU495</f>
        <v>1.0529303249609765</v>
      </c>
      <c r="BA495" s="4">
        <f t="shared" ref="BA495:BA503" si="1683">(K495/2000)/AV495</f>
        <v>1.0347550866616428</v>
      </c>
      <c r="BB495" s="10">
        <f t="shared" ref="BB495:BB503" si="1684">(L495/2000)/AW495</f>
        <v>0.99010015967484377</v>
      </c>
      <c r="BC495" s="4">
        <f t="shared" ref="BC495:BC503" si="1685">(R495/2000)/AS495</f>
        <v>0.30483711747285291</v>
      </c>
      <c r="BD495" s="4"/>
      <c r="BE495" s="4">
        <f t="shared" ref="BE495:BE503" si="1686">(T495/2000)/AU495</f>
        <v>0.41322548602242087</v>
      </c>
      <c r="BF495" s="4">
        <f t="shared" ref="BF495:BF503" si="1687">(U495/2000)/AV495</f>
        <v>0.346043707611153</v>
      </c>
      <c r="BG495" s="10"/>
      <c r="BH495" s="4">
        <f t="shared" ref="BH495:BH503" si="1688">R495/H495</f>
        <v>0.31821929101401486</v>
      </c>
      <c r="BI495" s="4"/>
      <c r="BJ495" s="4">
        <f t="shared" ref="BJ495:BJ503" si="1689">T495/J495</f>
        <v>0.39245283018867927</v>
      </c>
      <c r="BK495" s="4">
        <f t="shared" ref="BK495:BK503" si="1690">U495/K495</f>
        <v>0.33442088091354</v>
      </c>
      <c r="BL495" s="10"/>
      <c r="BM495" s="35">
        <f t="shared" ref="BM495:BM503" si="1691">C495*0.35</f>
        <v>1.2409250000000001</v>
      </c>
    </row>
    <row r="496" spans="1:65" x14ac:dyDescent="0.2">
      <c r="A496" s="120" t="s">
        <v>534</v>
      </c>
      <c r="B496" s="119">
        <v>42412</v>
      </c>
      <c r="C496" s="25">
        <v>3.4530000000000003</v>
      </c>
      <c r="D496" s="25">
        <v>3.7</v>
      </c>
      <c r="E496" s="25">
        <v>3.4340000000000002</v>
      </c>
      <c r="F496" s="25">
        <v>3.214</v>
      </c>
      <c r="G496" s="30">
        <v>3.3570000000000002</v>
      </c>
      <c r="H496" s="25">
        <v>121.75</v>
      </c>
      <c r="I496" s="25">
        <v>139</v>
      </c>
      <c r="J496" s="25">
        <v>131.69999999999999</v>
      </c>
      <c r="K496" s="25">
        <v>121.1</v>
      </c>
      <c r="L496" s="30">
        <v>122.4</v>
      </c>
      <c r="M496" s="25">
        <v>60.5</v>
      </c>
      <c r="O496" s="25">
        <v>69.8</v>
      </c>
      <c r="P496" s="25">
        <v>65.05</v>
      </c>
      <c r="Q496" s="30">
        <v>55.5</v>
      </c>
      <c r="R496" s="25">
        <v>39.1</v>
      </c>
      <c r="S496" s="25" t="s">
        <v>15</v>
      </c>
      <c r="T496" s="25">
        <v>52</v>
      </c>
      <c r="U496" s="25">
        <v>42</v>
      </c>
      <c r="V496" s="30" t="s">
        <v>15</v>
      </c>
      <c r="W496" s="25">
        <v>1.3</v>
      </c>
      <c r="X496" s="25">
        <v>1.38</v>
      </c>
      <c r="Y496" s="25">
        <v>1.3</v>
      </c>
      <c r="Z496" s="25">
        <v>1.29</v>
      </c>
      <c r="AA496" s="25">
        <v>1.3040000081062317</v>
      </c>
      <c r="AB496" s="34"/>
      <c r="AC496" s="25">
        <f t="shared" si="1662"/>
        <v>17.25</v>
      </c>
      <c r="AD496" s="25">
        <f t="shared" si="1663"/>
        <v>9.9499999999999886</v>
      </c>
      <c r="AE496" s="25">
        <f t="shared" si="1664"/>
        <v>-0.65000000000000568</v>
      </c>
      <c r="AF496" s="25">
        <f t="shared" si="1665"/>
        <v>0.65000000000000568</v>
      </c>
      <c r="AG496" s="29"/>
      <c r="AH496" s="25">
        <f t="shared" si="1666"/>
        <v>12.899999999999999</v>
      </c>
      <c r="AI496" s="25">
        <f t="shared" si="1667"/>
        <v>2.8999999999999986</v>
      </c>
      <c r="AJ496" s="30"/>
      <c r="AK496" s="25">
        <f t="shared" si="1668"/>
        <v>7.9999999999999849E-2</v>
      </c>
      <c r="AL496" s="25">
        <f t="shared" si="1669"/>
        <v>0</v>
      </c>
      <c r="AM496" s="25">
        <f t="shared" si="1670"/>
        <v>-1.0000000000000009E-2</v>
      </c>
      <c r="AN496" s="30">
        <f t="shared" si="1661"/>
        <v>4.0000081062316895E-3</v>
      </c>
      <c r="AO496" s="25">
        <f t="shared" si="1671"/>
        <v>0.24699999999999989</v>
      </c>
      <c r="AP496" s="25">
        <f t="shared" si="1672"/>
        <v>-1.9000000000000128E-2</v>
      </c>
      <c r="AQ496" s="25">
        <f t="shared" si="1673"/>
        <v>-0.23900000000000032</v>
      </c>
      <c r="AR496" s="30">
        <f t="shared" si="1674"/>
        <v>-9.6000000000000085E-2</v>
      </c>
      <c r="AS496" s="25">
        <f t="shared" si="1675"/>
        <v>6.1660714285714291E-2</v>
      </c>
      <c r="AT496" s="25">
        <f t="shared" si="1676"/>
        <v>6.6071428571428573E-2</v>
      </c>
      <c r="AU496" s="25">
        <f t="shared" si="1677"/>
        <v>6.1321428571428575E-2</v>
      </c>
      <c r="AV496" s="25">
        <f t="shared" si="1678"/>
        <v>5.7392857142857141E-2</v>
      </c>
      <c r="AW496" s="30">
        <f t="shared" si="1679"/>
        <v>5.9946428571428574E-2</v>
      </c>
      <c r="AX496" s="4">
        <f t="shared" si="1680"/>
        <v>0.98725745728352143</v>
      </c>
      <c r="AY496" s="4">
        <f t="shared" si="1681"/>
        <v>1.051891891891892</v>
      </c>
      <c r="AZ496" s="4">
        <f t="shared" si="1682"/>
        <v>1.0738497379149679</v>
      </c>
      <c r="BA496" s="4">
        <f t="shared" si="1683"/>
        <v>1.0550093341630367</v>
      </c>
      <c r="BB496" s="10">
        <f t="shared" si="1684"/>
        <v>1.020911528150134</v>
      </c>
      <c r="BC496" s="4">
        <f t="shared" si="1685"/>
        <v>0.31705763104546769</v>
      </c>
      <c r="BD496" s="4"/>
      <c r="BE496" s="4">
        <f t="shared" si="1686"/>
        <v>0.42399534071054157</v>
      </c>
      <c r="BF496" s="4">
        <f t="shared" si="1687"/>
        <v>0.36589919103920354</v>
      </c>
      <c r="BG496" s="10"/>
      <c r="BH496" s="4">
        <f t="shared" si="1688"/>
        <v>0.32114989733059551</v>
      </c>
      <c r="BI496" s="4"/>
      <c r="BJ496" s="4">
        <f t="shared" si="1689"/>
        <v>0.39483675018982539</v>
      </c>
      <c r="BK496" s="4">
        <f t="shared" si="1690"/>
        <v>0.34682080924855491</v>
      </c>
      <c r="BL496" s="10"/>
      <c r="BM496" s="35">
        <f t="shared" si="1691"/>
        <v>1.20855</v>
      </c>
    </row>
    <row r="497" spans="1:65" x14ac:dyDescent="0.2">
      <c r="A497" s="120" t="s">
        <v>535</v>
      </c>
      <c r="B497" s="119">
        <v>42419</v>
      </c>
      <c r="C497" s="25">
        <v>3.4699999999999998</v>
      </c>
      <c r="D497" s="25">
        <v>3.7174999999999998</v>
      </c>
      <c r="E497" s="25">
        <v>3.4662000000000002</v>
      </c>
      <c r="F497" s="25">
        <v>3.2311999999999999</v>
      </c>
      <c r="G497" s="30">
        <v>3.3887999999999998</v>
      </c>
      <c r="H497" s="25">
        <v>122.815</v>
      </c>
      <c r="I497" s="25">
        <v>137.5</v>
      </c>
      <c r="J497" s="25">
        <v>131.5</v>
      </c>
      <c r="K497" s="25">
        <v>121.75</v>
      </c>
      <c r="L497" s="30">
        <v>125</v>
      </c>
      <c r="M497" s="25">
        <v>60.5</v>
      </c>
      <c r="O497" s="25">
        <v>70</v>
      </c>
      <c r="P497" s="25">
        <v>65.25</v>
      </c>
      <c r="Q497" s="30">
        <v>56</v>
      </c>
      <c r="R497" s="25">
        <v>39.5</v>
      </c>
      <c r="S497" s="25" t="s">
        <v>15</v>
      </c>
      <c r="T497" s="25">
        <v>52</v>
      </c>
      <c r="U497" s="25">
        <v>42</v>
      </c>
      <c r="V497" s="30" t="s">
        <v>15</v>
      </c>
      <c r="W497" s="25">
        <v>1.3</v>
      </c>
      <c r="X497" s="25">
        <v>1.38</v>
      </c>
      <c r="Y497" s="25">
        <v>1.3</v>
      </c>
      <c r="Z497" s="25">
        <v>1.3</v>
      </c>
      <c r="AA497" s="25">
        <v>1.3012500107288361</v>
      </c>
      <c r="AB497" s="34"/>
      <c r="AC497" s="25">
        <f t="shared" si="1662"/>
        <v>14.685000000000002</v>
      </c>
      <c r="AD497" s="25">
        <f t="shared" si="1663"/>
        <v>8.6850000000000023</v>
      </c>
      <c r="AE497" s="25">
        <f t="shared" si="1664"/>
        <v>-1.0649999999999977</v>
      </c>
      <c r="AF497" s="25">
        <f t="shared" si="1665"/>
        <v>2.1850000000000023</v>
      </c>
      <c r="AG497" s="29"/>
      <c r="AH497" s="25">
        <f t="shared" si="1666"/>
        <v>12.5</v>
      </c>
      <c r="AI497" s="25">
        <f t="shared" si="1667"/>
        <v>2.5</v>
      </c>
      <c r="AJ497" s="30"/>
      <c r="AK497" s="25">
        <f t="shared" si="1668"/>
        <v>7.9999999999999849E-2</v>
      </c>
      <c r="AL497" s="25">
        <f t="shared" si="1669"/>
        <v>0</v>
      </c>
      <c r="AM497" s="25">
        <f t="shared" si="1670"/>
        <v>0</v>
      </c>
      <c r="AN497" s="30">
        <f t="shared" si="1661"/>
        <v>1.2500107288360152E-3</v>
      </c>
      <c r="AO497" s="25">
        <f t="shared" si="1671"/>
        <v>0.24750000000000005</v>
      </c>
      <c r="AP497" s="25">
        <f t="shared" si="1672"/>
        <v>-3.7999999999995815E-3</v>
      </c>
      <c r="AQ497" s="25">
        <f t="shared" si="1673"/>
        <v>-0.2387999999999999</v>
      </c>
      <c r="AR497" s="30">
        <f t="shared" si="1674"/>
        <v>-8.1199999999999939E-2</v>
      </c>
      <c r="AS497" s="25">
        <f t="shared" si="1675"/>
        <v>6.1964285714285708E-2</v>
      </c>
      <c r="AT497" s="25">
        <f t="shared" si="1676"/>
        <v>6.6383928571428566E-2</v>
      </c>
      <c r="AU497" s="25">
        <f t="shared" si="1677"/>
        <v>6.1896428571428574E-2</v>
      </c>
      <c r="AV497" s="25">
        <f t="shared" si="1678"/>
        <v>5.7699999999999994E-2</v>
      </c>
      <c r="AW497" s="30">
        <f t="shared" si="1679"/>
        <v>6.0514285714285708E-2</v>
      </c>
      <c r="AX497" s="4">
        <f t="shared" si="1680"/>
        <v>0.99101440922190209</v>
      </c>
      <c r="AY497" s="4">
        <f t="shared" si="1681"/>
        <v>1.0356422326832551</v>
      </c>
      <c r="AZ497" s="4">
        <f t="shared" si="1682"/>
        <v>1.0622583809358952</v>
      </c>
      <c r="BA497" s="4">
        <f t="shared" si="1683"/>
        <v>1.0550259965337956</v>
      </c>
      <c r="BB497" s="10">
        <f t="shared" si="1684"/>
        <v>1.0328139754485364</v>
      </c>
      <c r="BC497" s="4">
        <f t="shared" si="1685"/>
        <v>0.31873198847262252</v>
      </c>
      <c r="BD497" s="4"/>
      <c r="BE497" s="4">
        <f t="shared" si="1686"/>
        <v>0.42005654607350984</v>
      </c>
      <c r="BF497" s="4">
        <f t="shared" si="1687"/>
        <v>0.36395147313691512</v>
      </c>
      <c r="BG497" s="10"/>
      <c r="BH497" s="4">
        <f t="shared" si="1688"/>
        <v>0.32162195171599561</v>
      </c>
      <c r="BI497" s="4"/>
      <c r="BJ497" s="4">
        <f t="shared" si="1689"/>
        <v>0.39543726235741444</v>
      </c>
      <c r="BK497" s="4">
        <f t="shared" si="1690"/>
        <v>0.34496919917864477</v>
      </c>
      <c r="BL497" s="10"/>
      <c r="BM497" s="35">
        <f t="shared" si="1691"/>
        <v>1.2144999999999999</v>
      </c>
    </row>
    <row r="498" spans="1:65" x14ac:dyDescent="0.2">
      <c r="A498" s="120" t="s">
        <v>536</v>
      </c>
      <c r="B498" s="119">
        <v>42426</v>
      </c>
      <c r="C498" s="25">
        <v>3.452</v>
      </c>
      <c r="D498" s="25">
        <v>3.6960000000000002</v>
      </c>
      <c r="E498" s="25">
        <v>3.4380000000000002</v>
      </c>
      <c r="F498" s="25">
        <v>3.2105000000000001</v>
      </c>
      <c r="G498" s="30">
        <v>3.3574999999999999</v>
      </c>
      <c r="H498" s="25">
        <v>123.75</v>
      </c>
      <c r="I498" s="25">
        <v>138.69999999999999</v>
      </c>
      <c r="J498" s="25">
        <v>131.5</v>
      </c>
      <c r="K498" s="25">
        <v>122.5</v>
      </c>
      <c r="L498" s="30">
        <v>125</v>
      </c>
      <c r="M498" s="25">
        <v>60.5</v>
      </c>
      <c r="O498" s="25">
        <v>68</v>
      </c>
      <c r="P498" s="25">
        <v>65.150000000000006</v>
      </c>
      <c r="Q498" s="30">
        <v>56</v>
      </c>
      <c r="R498" s="25">
        <v>39.200000000000003</v>
      </c>
      <c r="S498" s="25" t="s">
        <v>15</v>
      </c>
      <c r="T498" s="25">
        <v>51.6</v>
      </c>
      <c r="U498" s="25">
        <v>41.2</v>
      </c>
      <c r="V498" s="30" t="s">
        <v>15</v>
      </c>
      <c r="W498" s="25">
        <v>1.31</v>
      </c>
      <c r="X498" s="25">
        <v>1.38</v>
      </c>
      <c r="Y498" s="25">
        <v>1.31</v>
      </c>
      <c r="Z498" s="25">
        <v>1.31</v>
      </c>
      <c r="AA498" s="25">
        <v>1.3040000081062317</v>
      </c>
      <c r="AB498" s="34"/>
      <c r="AC498" s="25">
        <f t="shared" si="1662"/>
        <v>14.949999999999989</v>
      </c>
      <c r="AD498" s="25">
        <f t="shared" si="1663"/>
        <v>7.75</v>
      </c>
      <c r="AE498" s="25">
        <f t="shared" si="1664"/>
        <v>-1.25</v>
      </c>
      <c r="AF498" s="25">
        <f t="shared" si="1665"/>
        <v>1.25</v>
      </c>
      <c r="AG498" s="29"/>
      <c r="AH498" s="25">
        <f t="shared" si="1666"/>
        <v>12.399999999999999</v>
      </c>
      <c r="AI498" s="25">
        <f t="shared" si="1667"/>
        <v>2</v>
      </c>
      <c r="AJ498" s="30"/>
      <c r="AK498" s="25">
        <f t="shared" si="1668"/>
        <v>6.999999999999984E-2</v>
      </c>
      <c r="AL498" s="25">
        <f t="shared" si="1669"/>
        <v>0</v>
      </c>
      <c r="AM498" s="25">
        <f t="shared" si="1670"/>
        <v>0</v>
      </c>
      <c r="AN498" s="30">
        <f t="shared" si="1661"/>
        <v>-5.9999918937683194E-3</v>
      </c>
      <c r="AO498" s="25">
        <f t="shared" si="1671"/>
        <v>0.24400000000000022</v>
      </c>
      <c r="AP498" s="25">
        <f t="shared" si="1672"/>
        <v>-1.399999999999979E-2</v>
      </c>
      <c r="AQ498" s="25">
        <f t="shared" si="1673"/>
        <v>-0.24149999999999983</v>
      </c>
      <c r="AR498" s="30">
        <f t="shared" si="1674"/>
        <v>-9.4500000000000028E-2</v>
      </c>
      <c r="AS498" s="25">
        <f t="shared" si="1675"/>
        <v>6.1642857142857145E-2</v>
      </c>
      <c r="AT498" s="25">
        <f t="shared" si="1676"/>
        <v>6.6000000000000003E-2</v>
      </c>
      <c r="AU498" s="25">
        <f t="shared" si="1677"/>
        <v>6.1392857142857145E-2</v>
      </c>
      <c r="AV498" s="25">
        <f t="shared" si="1678"/>
        <v>5.7330357142857148E-2</v>
      </c>
      <c r="AW498" s="30">
        <f t="shared" si="1679"/>
        <v>5.9955357142857144E-2</v>
      </c>
      <c r="AX498" s="4">
        <f t="shared" si="1680"/>
        <v>1.0037659327925839</v>
      </c>
      <c r="AY498" s="4">
        <f t="shared" si="1681"/>
        <v>1.0507575757575756</v>
      </c>
      <c r="AZ498" s="4">
        <f t="shared" si="1682"/>
        <v>1.0709714950552647</v>
      </c>
      <c r="BA498" s="4">
        <f t="shared" si="1683"/>
        <v>1.0683694128640397</v>
      </c>
      <c r="BB498" s="10">
        <f t="shared" si="1684"/>
        <v>1.0424422933730455</v>
      </c>
      <c r="BC498" s="4">
        <f t="shared" si="1685"/>
        <v>0.31796060254924685</v>
      </c>
      <c r="BD498" s="4"/>
      <c r="BE498" s="4">
        <f t="shared" si="1686"/>
        <v>0.42024432809773121</v>
      </c>
      <c r="BF498" s="4">
        <f t="shared" si="1687"/>
        <v>0.3593209780408036</v>
      </c>
      <c r="BG498" s="10"/>
      <c r="BH498" s="4">
        <f t="shared" si="1688"/>
        <v>0.31676767676767681</v>
      </c>
      <c r="BI498" s="4"/>
      <c r="BJ498" s="4">
        <f t="shared" si="1689"/>
        <v>0.39239543726235743</v>
      </c>
      <c r="BK498" s="4">
        <f t="shared" si="1690"/>
        <v>0.33632653061224493</v>
      </c>
      <c r="BL498" s="10"/>
      <c r="BM498" s="35">
        <f t="shared" si="1691"/>
        <v>1.2081999999999999</v>
      </c>
    </row>
    <row r="499" spans="1:65" x14ac:dyDescent="0.2">
      <c r="A499" s="120" t="s">
        <v>537</v>
      </c>
      <c r="B499" s="119">
        <v>42433</v>
      </c>
      <c r="C499" s="25">
        <v>3.35</v>
      </c>
      <c r="D499" s="25">
        <v>3.6030000000000002</v>
      </c>
      <c r="E499" s="25">
        <v>3.36</v>
      </c>
      <c r="F499" s="25">
        <v>3.1619999999999999</v>
      </c>
      <c r="G499" s="30">
        <v>3.2694999999999999</v>
      </c>
      <c r="H499" s="25">
        <v>126.65</v>
      </c>
      <c r="I499" s="25">
        <v>141.1</v>
      </c>
      <c r="J499" s="25">
        <v>132.30000000000001</v>
      </c>
      <c r="K499" s="25">
        <v>121.7</v>
      </c>
      <c r="L499" s="30">
        <v>125</v>
      </c>
      <c r="M499" s="25">
        <v>60.35</v>
      </c>
      <c r="O499" s="25">
        <v>68.8</v>
      </c>
      <c r="P499" s="25">
        <v>64.599999999999994</v>
      </c>
      <c r="Q499" s="30">
        <v>56</v>
      </c>
      <c r="R499" s="25">
        <v>38.1</v>
      </c>
      <c r="S499" s="25" t="s">
        <v>15</v>
      </c>
      <c r="T499" s="25">
        <v>51.5</v>
      </c>
      <c r="U499" s="25">
        <v>39.6</v>
      </c>
      <c r="V499" s="30" t="s">
        <v>15</v>
      </c>
      <c r="W499" s="25">
        <v>1.29</v>
      </c>
      <c r="X499" s="25">
        <v>1.38</v>
      </c>
      <c r="Y499" s="25">
        <v>1.29</v>
      </c>
      <c r="Z499" s="25">
        <v>1.29</v>
      </c>
      <c r="AA499" s="25">
        <v>1.288000009059906</v>
      </c>
      <c r="AB499" s="34"/>
      <c r="AC499" s="25">
        <f t="shared" si="1662"/>
        <v>14.449999999999989</v>
      </c>
      <c r="AD499" s="25">
        <f t="shared" si="1663"/>
        <v>5.6500000000000057</v>
      </c>
      <c r="AE499" s="25">
        <f t="shared" si="1664"/>
        <v>-4.9500000000000028</v>
      </c>
      <c r="AF499" s="25">
        <f t="shared" si="1665"/>
        <v>-1.6500000000000057</v>
      </c>
      <c r="AG499" s="29"/>
      <c r="AH499" s="25">
        <f t="shared" si="1666"/>
        <v>13.399999999999999</v>
      </c>
      <c r="AI499" s="25">
        <f t="shared" si="1667"/>
        <v>1.5</v>
      </c>
      <c r="AJ499" s="30"/>
      <c r="AK499" s="25">
        <f t="shared" si="1668"/>
        <v>8.9999999999999858E-2</v>
      </c>
      <c r="AL499" s="25">
        <f t="shared" si="1669"/>
        <v>0</v>
      </c>
      <c r="AM499" s="25">
        <f t="shared" si="1670"/>
        <v>0</v>
      </c>
      <c r="AN499" s="30">
        <f t="shared" si="1661"/>
        <v>-1.9999909400940652E-3</v>
      </c>
      <c r="AO499" s="25">
        <f t="shared" si="1671"/>
        <v>0.25300000000000011</v>
      </c>
      <c r="AP499" s="25">
        <f t="shared" si="1672"/>
        <v>9.9999999999997868E-3</v>
      </c>
      <c r="AQ499" s="25">
        <f t="shared" si="1673"/>
        <v>-0.18800000000000017</v>
      </c>
      <c r="AR499" s="30">
        <f t="shared" si="1674"/>
        <v>-8.0500000000000238E-2</v>
      </c>
      <c r="AS499" s="25">
        <f t="shared" si="1675"/>
        <v>5.9821428571428574E-2</v>
      </c>
      <c r="AT499" s="25">
        <f t="shared" si="1676"/>
        <v>6.4339285714285724E-2</v>
      </c>
      <c r="AU499" s="25">
        <f t="shared" si="1677"/>
        <v>0.06</v>
      </c>
      <c r="AV499" s="25">
        <f t="shared" si="1678"/>
        <v>5.646428571428571E-2</v>
      </c>
      <c r="AW499" s="30">
        <f t="shared" si="1679"/>
        <v>5.8383928571428566E-2</v>
      </c>
      <c r="AX499" s="4">
        <f t="shared" si="1680"/>
        <v>1.0585671641791046</v>
      </c>
      <c r="AY499" s="4">
        <f t="shared" si="1681"/>
        <v>1.0965306688870384</v>
      </c>
      <c r="AZ499" s="4">
        <f t="shared" si="1682"/>
        <v>1.1025</v>
      </c>
      <c r="BA499" s="4">
        <f t="shared" si="1683"/>
        <v>1.0776723592662873</v>
      </c>
      <c r="BB499" s="10">
        <f t="shared" si="1684"/>
        <v>1.0705000764642914</v>
      </c>
      <c r="BC499" s="4">
        <f t="shared" si="1685"/>
        <v>0.31844776119402984</v>
      </c>
      <c r="BD499" s="4"/>
      <c r="BE499" s="4">
        <f t="shared" si="1686"/>
        <v>0.42916666666666664</v>
      </c>
      <c r="BF499" s="4">
        <f t="shared" si="1687"/>
        <v>0.35066413662239093</v>
      </c>
      <c r="BG499" s="10"/>
      <c r="BH499" s="4">
        <f t="shared" si="1688"/>
        <v>0.30082905645479668</v>
      </c>
      <c r="BI499" s="4"/>
      <c r="BJ499" s="4">
        <f t="shared" si="1689"/>
        <v>0.3892668178382464</v>
      </c>
      <c r="BK499" s="4">
        <f t="shared" si="1690"/>
        <v>0.32539030402629415</v>
      </c>
      <c r="BL499" s="10"/>
      <c r="BM499" s="35">
        <f t="shared" si="1691"/>
        <v>1.1724999999999999</v>
      </c>
    </row>
    <row r="500" spans="1:65" x14ac:dyDescent="0.2">
      <c r="A500" s="109" t="s">
        <v>538</v>
      </c>
      <c r="B500" s="119">
        <v>42440</v>
      </c>
      <c r="C500" s="25">
        <v>3.3879999999999999</v>
      </c>
      <c r="D500" s="25">
        <v>3.661</v>
      </c>
      <c r="E500" s="25">
        <v>3.3769999999999998</v>
      </c>
      <c r="F500" s="25">
        <v>3.1669999999999998</v>
      </c>
      <c r="G500" s="30">
        <v>3.294</v>
      </c>
      <c r="H500" s="25">
        <v>126</v>
      </c>
      <c r="I500" s="25">
        <v>140</v>
      </c>
      <c r="J500" s="25">
        <v>132.5</v>
      </c>
      <c r="K500" s="25">
        <v>121.8</v>
      </c>
      <c r="L500" s="30">
        <v>125</v>
      </c>
      <c r="M500" s="25">
        <v>59.75</v>
      </c>
      <c r="O500" s="25">
        <v>67.8</v>
      </c>
      <c r="P500" s="25">
        <v>64.900000000000006</v>
      </c>
      <c r="Q500" s="30">
        <v>56</v>
      </c>
      <c r="R500" s="25">
        <v>38.700000000000003</v>
      </c>
      <c r="S500" s="25" t="s">
        <v>15</v>
      </c>
      <c r="T500" s="25">
        <v>51.5</v>
      </c>
      <c r="U500" s="25">
        <v>40.200000000000003</v>
      </c>
      <c r="V500" s="30" t="s">
        <v>15</v>
      </c>
      <c r="W500" s="25">
        <v>1.23</v>
      </c>
      <c r="X500" s="25">
        <v>1.34</v>
      </c>
      <c r="Y500" s="25">
        <v>1.24</v>
      </c>
      <c r="Z500" s="25">
        <v>1.25</v>
      </c>
      <c r="AA500" s="25">
        <v>1.2420000076293944</v>
      </c>
      <c r="AB500" s="34"/>
      <c r="AC500" s="25">
        <f t="shared" si="1662"/>
        <v>14</v>
      </c>
      <c r="AD500" s="25">
        <f t="shared" si="1663"/>
        <v>6.5</v>
      </c>
      <c r="AE500" s="25">
        <f t="shared" si="1664"/>
        <v>-4.2000000000000028</v>
      </c>
      <c r="AF500" s="25">
        <f t="shared" si="1665"/>
        <v>-1</v>
      </c>
      <c r="AG500" s="29"/>
      <c r="AH500" s="25">
        <f t="shared" si="1666"/>
        <v>12.799999999999997</v>
      </c>
      <c r="AI500" s="25">
        <f t="shared" si="1667"/>
        <v>1.5</v>
      </c>
      <c r="AJ500" s="30"/>
      <c r="AK500" s="25">
        <f t="shared" si="1668"/>
        <v>0.1100000000000001</v>
      </c>
      <c r="AL500" s="25">
        <f t="shared" si="1669"/>
        <v>1.0000000000000009E-2</v>
      </c>
      <c r="AM500" s="25">
        <f t="shared" si="1670"/>
        <v>2.0000000000000018E-2</v>
      </c>
      <c r="AN500" s="30">
        <f t="shared" si="1661"/>
        <v>1.200000762939446E-2</v>
      </c>
      <c r="AO500" s="25">
        <f t="shared" si="1671"/>
        <v>0.27300000000000013</v>
      </c>
      <c r="AP500" s="25">
        <f t="shared" si="1672"/>
        <v>-1.1000000000000121E-2</v>
      </c>
      <c r="AQ500" s="25">
        <f t="shared" si="1673"/>
        <v>-0.22100000000000009</v>
      </c>
      <c r="AR500" s="30">
        <f t="shared" si="1674"/>
        <v>-9.3999999999999861E-2</v>
      </c>
      <c r="AS500" s="25">
        <f t="shared" si="1675"/>
        <v>6.0499999999999998E-2</v>
      </c>
      <c r="AT500" s="25">
        <f t="shared" si="1676"/>
        <v>6.5375000000000003E-2</v>
      </c>
      <c r="AU500" s="25">
        <f t="shared" si="1677"/>
        <v>6.0303571428571422E-2</v>
      </c>
      <c r="AV500" s="25">
        <f t="shared" si="1678"/>
        <v>5.6553571428571425E-2</v>
      </c>
      <c r="AW500" s="30">
        <f t="shared" si="1679"/>
        <v>5.8821428571428573E-2</v>
      </c>
      <c r="AX500" s="4">
        <f t="shared" si="1680"/>
        <v>1.0413223140495869</v>
      </c>
      <c r="AY500" s="4">
        <f t="shared" si="1681"/>
        <v>1.0707456978967496</v>
      </c>
      <c r="AZ500" s="4">
        <f t="shared" si="1682"/>
        <v>1.0986082321587209</v>
      </c>
      <c r="BA500" s="4">
        <f t="shared" si="1683"/>
        <v>1.0768550678875908</v>
      </c>
      <c r="BB500" s="10">
        <f t="shared" si="1684"/>
        <v>1.0625379477838495</v>
      </c>
      <c r="BC500" s="4">
        <f t="shared" si="1685"/>
        <v>0.31983471074380171</v>
      </c>
      <c r="BD500" s="4"/>
      <c r="BE500" s="4">
        <f t="shared" si="1686"/>
        <v>0.4270062185371632</v>
      </c>
      <c r="BF500" s="4">
        <f t="shared" si="1687"/>
        <v>0.35541521945058419</v>
      </c>
      <c r="BG500" s="10"/>
      <c r="BH500" s="4">
        <f t="shared" si="1688"/>
        <v>0.30714285714285716</v>
      </c>
      <c r="BI500" s="4"/>
      <c r="BJ500" s="4">
        <f t="shared" si="1689"/>
        <v>0.38867924528301889</v>
      </c>
      <c r="BK500" s="4">
        <f t="shared" si="1690"/>
        <v>0.33004926108374388</v>
      </c>
      <c r="BL500" s="10"/>
      <c r="BM500" s="35">
        <f t="shared" si="1691"/>
        <v>1.1858</v>
      </c>
    </row>
    <row r="501" spans="1:65" x14ac:dyDescent="0.2">
      <c r="A501" s="109" t="s">
        <v>539</v>
      </c>
      <c r="B501" s="119">
        <v>42447</v>
      </c>
      <c r="C501" s="25">
        <v>3.476</v>
      </c>
      <c r="D501" s="25">
        <v>3.7440000000000002</v>
      </c>
      <c r="E501" s="25">
        <v>3.42</v>
      </c>
      <c r="F501" s="25">
        <v>3.2360000000000002</v>
      </c>
      <c r="G501" s="30">
        <v>3.3740000000000001</v>
      </c>
      <c r="H501" s="25">
        <v>124.65</v>
      </c>
      <c r="I501" s="25">
        <v>137.80000000000001</v>
      </c>
      <c r="J501" s="25">
        <v>132.9</v>
      </c>
      <c r="K501" s="25">
        <v>121.6</v>
      </c>
      <c r="L501" s="30">
        <v>125</v>
      </c>
      <c r="M501" s="25">
        <v>59.65</v>
      </c>
      <c r="O501" s="25">
        <v>67.5</v>
      </c>
      <c r="P501" s="25">
        <v>65.150000000000006</v>
      </c>
      <c r="Q501" s="30">
        <v>56</v>
      </c>
      <c r="R501" s="25">
        <v>39.5</v>
      </c>
      <c r="S501" s="25" t="s">
        <v>15</v>
      </c>
      <c r="T501" s="25">
        <v>51.5</v>
      </c>
      <c r="U501" s="25">
        <v>42</v>
      </c>
      <c r="V501" s="30" t="s">
        <v>15</v>
      </c>
      <c r="W501" s="25">
        <v>1.26</v>
      </c>
      <c r="X501" s="25">
        <v>1.35</v>
      </c>
      <c r="Y501" s="25">
        <v>1.26</v>
      </c>
      <c r="Z501" s="25">
        <v>1.27</v>
      </c>
      <c r="AA501" s="25">
        <v>1.2610000014305114</v>
      </c>
      <c r="AB501" s="34"/>
      <c r="AC501" s="25">
        <f t="shared" si="1662"/>
        <v>13.150000000000006</v>
      </c>
      <c r="AD501" s="25">
        <f t="shared" si="1663"/>
        <v>8.25</v>
      </c>
      <c r="AE501" s="25">
        <f t="shared" si="1664"/>
        <v>-3.0500000000000114</v>
      </c>
      <c r="AF501" s="25">
        <f t="shared" si="1665"/>
        <v>0.34999999999999432</v>
      </c>
      <c r="AG501" s="29"/>
      <c r="AH501" s="25">
        <f t="shared" si="1666"/>
        <v>12</v>
      </c>
      <c r="AI501" s="25">
        <f t="shared" si="1667"/>
        <v>2.5</v>
      </c>
      <c r="AJ501" s="30"/>
      <c r="AK501" s="25">
        <f t="shared" si="1668"/>
        <v>9.000000000000008E-2</v>
      </c>
      <c r="AL501" s="25">
        <f t="shared" si="1669"/>
        <v>0</v>
      </c>
      <c r="AM501" s="25">
        <f t="shared" si="1670"/>
        <v>1.0000000000000009E-2</v>
      </c>
      <c r="AN501" s="30">
        <f t="shared" si="1661"/>
        <v>1.0000014305113769E-3</v>
      </c>
      <c r="AO501" s="25">
        <f t="shared" si="1671"/>
        <v>0.26800000000000024</v>
      </c>
      <c r="AP501" s="25">
        <f t="shared" si="1672"/>
        <v>-5.600000000000005E-2</v>
      </c>
      <c r="AQ501" s="25">
        <f t="shared" si="1673"/>
        <v>-0.23999999999999977</v>
      </c>
      <c r="AR501" s="30">
        <f t="shared" si="1674"/>
        <v>-0.10199999999999987</v>
      </c>
      <c r="AS501" s="25">
        <f t="shared" si="1675"/>
        <v>6.2071428571428569E-2</v>
      </c>
      <c r="AT501" s="25">
        <f t="shared" si="1676"/>
        <v>6.6857142857142865E-2</v>
      </c>
      <c r="AU501" s="25">
        <f t="shared" si="1677"/>
        <v>6.1071428571428568E-2</v>
      </c>
      <c r="AV501" s="25">
        <f t="shared" si="1678"/>
        <v>5.7785714285714287E-2</v>
      </c>
      <c r="AW501" s="30">
        <f t="shared" si="1679"/>
        <v>6.0250000000000005E-2</v>
      </c>
      <c r="AX501" s="4">
        <f t="shared" si="1680"/>
        <v>1.0040851553509782</v>
      </c>
      <c r="AY501" s="4">
        <f t="shared" si="1681"/>
        <v>1.0305555555555554</v>
      </c>
      <c r="AZ501" s="4">
        <f t="shared" si="1682"/>
        <v>1.0880701754385966</v>
      </c>
      <c r="BA501" s="4">
        <f t="shared" si="1683"/>
        <v>1.0521631644004945</v>
      </c>
      <c r="BB501" s="10">
        <f t="shared" si="1684"/>
        <v>1.0373443983402488</v>
      </c>
      <c r="BC501" s="4">
        <f t="shared" si="1685"/>
        <v>0.31818181818181818</v>
      </c>
      <c r="BD501" s="4"/>
      <c r="BE501" s="4">
        <f t="shared" si="1686"/>
        <v>0.42163742690058481</v>
      </c>
      <c r="BF501" s="4">
        <f t="shared" si="1687"/>
        <v>0.36341161928306553</v>
      </c>
      <c r="BG501" s="10"/>
      <c r="BH501" s="4">
        <f t="shared" si="1688"/>
        <v>0.31688728439630964</v>
      </c>
      <c r="BI501" s="4"/>
      <c r="BJ501" s="4">
        <f t="shared" si="1689"/>
        <v>0.38750940556809632</v>
      </c>
      <c r="BK501" s="4">
        <f t="shared" si="1690"/>
        <v>0.34539473684210525</v>
      </c>
      <c r="BL501" s="10"/>
      <c r="BM501" s="35">
        <f t="shared" si="1691"/>
        <v>1.2165999999999999</v>
      </c>
    </row>
    <row r="502" spans="1:65" x14ac:dyDescent="0.2">
      <c r="A502" s="109" t="s">
        <v>540</v>
      </c>
      <c r="B502" s="119">
        <v>42454</v>
      </c>
      <c r="C502" s="25">
        <v>3.4895</v>
      </c>
      <c r="D502" s="25">
        <v>3.7639999999999998</v>
      </c>
      <c r="E502" s="25">
        <v>3.4319999999999999</v>
      </c>
      <c r="F502" s="25">
        <v>3.2330000000000001</v>
      </c>
      <c r="G502" s="30">
        <v>3.3919999999999999</v>
      </c>
      <c r="H502" s="25">
        <v>122.1</v>
      </c>
      <c r="I502" s="25">
        <v>133.19999999999999</v>
      </c>
      <c r="J502" s="25">
        <v>128.6</v>
      </c>
      <c r="K502" s="25">
        <v>120.65</v>
      </c>
      <c r="L502" s="30">
        <v>123</v>
      </c>
      <c r="M502" s="25">
        <v>59.2</v>
      </c>
      <c r="O502" s="25">
        <v>65.5</v>
      </c>
      <c r="P502" s="25">
        <v>64.45</v>
      </c>
      <c r="Q502" s="30">
        <v>55.2</v>
      </c>
      <c r="R502" s="25">
        <v>39.4</v>
      </c>
      <c r="S502" s="25" t="s">
        <v>15</v>
      </c>
      <c r="T502" s="25">
        <v>51.9</v>
      </c>
      <c r="U502" s="25">
        <v>42</v>
      </c>
      <c r="V502" s="30" t="s">
        <v>15</v>
      </c>
      <c r="W502" s="25">
        <v>1.3</v>
      </c>
      <c r="X502" s="25">
        <v>1.38</v>
      </c>
      <c r="Y502" s="25">
        <v>1.3</v>
      </c>
      <c r="Z502" s="25">
        <v>1.29</v>
      </c>
      <c r="AA502" s="25">
        <v>1.300000011920929</v>
      </c>
      <c r="AB502" s="34"/>
      <c r="AC502" s="25">
        <f t="shared" si="1662"/>
        <v>11.099999999999994</v>
      </c>
      <c r="AD502" s="25">
        <f t="shared" si="1663"/>
        <v>6.5</v>
      </c>
      <c r="AE502" s="25">
        <f t="shared" si="1664"/>
        <v>-1.4499999999999886</v>
      </c>
      <c r="AF502" s="25">
        <f t="shared" si="1665"/>
        <v>0.90000000000000568</v>
      </c>
      <c r="AG502" s="29"/>
      <c r="AH502" s="25">
        <f t="shared" si="1666"/>
        <v>12.5</v>
      </c>
      <c r="AI502" s="25">
        <f t="shared" si="1667"/>
        <v>2.6000000000000014</v>
      </c>
      <c r="AJ502" s="30"/>
      <c r="AK502" s="25">
        <f t="shared" si="1668"/>
        <v>7.9999999999999849E-2</v>
      </c>
      <c r="AL502" s="25">
        <f t="shared" si="1669"/>
        <v>0</v>
      </c>
      <c r="AM502" s="25">
        <f t="shared" si="1670"/>
        <v>-1.0000000000000009E-2</v>
      </c>
      <c r="AN502" s="30">
        <f t="shared" si="1661"/>
        <v>1.1920928910669204E-8</v>
      </c>
      <c r="AO502" s="25">
        <f t="shared" si="1671"/>
        <v>0.27449999999999974</v>
      </c>
      <c r="AP502" s="25">
        <f t="shared" si="1672"/>
        <v>-5.7500000000000107E-2</v>
      </c>
      <c r="AQ502" s="25">
        <f t="shared" si="1673"/>
        <v>-0.25649999999999995</v>
      </c>
      <c r="AR502" s="30">
        <f t="shared" si="1674"/>
        <v>-9.7500000000000142E-2</v>
      </c>
      <c r="AS502" s="25">
        <f t="shared" si="1675"/>
        <v>6.23125E-2</v>
      </c>
      <c r="AT502" s="25">
        <f t="shared" si="1676"/>
        <v>6.7214285714285713E-2</v>
      </c>
      <c r="AU502" s="25">
        <f t="shared" si="1677"/>
        <v>6.1285714285714284E-2</v>
      </c>
      <c r="AV502" s="25">
        <f t="shared" si="1678"/>
        <v>5.7732142857142857E-2</v>
      </c>
      <c r="AW502" s="30">
        <f t="shared" si="1679"/>
        <v>6.0571428571428568E-2</v>
      </c>
      <c r="AX502" s="4">
        <f t="shared" si="1680"/>
        <v>0.9797392176529589</v>
      </c>
      <c r="AY502" s="4">
        <f t="shared" si="1681"/>
        <v>0.99086078639744946</v>
      </c>
      <c r="AZ502" s="4">
        <f t="shared" si="1682"/>
        <v>1.0491841491841492</v>
      </c>
      <c r="BA502" s="4">
        <f t="shared" si="1683"/>
        <v>1.0449118465821219</v>
      </c>
      <c r="BB502" s="10">
        <f t="shared" si="1684"/>
        <v>1.0153301886792454</v>
      </c>
      <c r="BC502" s="4">
        <f t="shared" si="1685"/>
        <v>0.316148445336008</v>
      </c>
      <c r="BD502" s="4"/>
      <c r="BE502" s="4">
        <f t="shared" si="1686"/>
        <v>0.42342657342657347</v>
      </c>
      <c r="BF502" s="4">
        <f t="shared" si="1687"/>
        <v>0.36374884008660691</v>
      </c>
      <c r="BG502" s="10"/>
      <c r="BH502" s="4">
        <f t="shared" si="1688"/>
        <v>0.32268632268632269</v>
      </c>
      <c r="BI502" s="4"/>
      <c r="BJ502" s="4">
        <f t="shared" si="1689"/>
        <v>0.40357698289269051</v>
      </c>
      <c r="BK502" s="4">
        <f t="shared" si="1690"/>
        <v>0.34811438043928716</v>
      </c>
      <c r="BL502" s="10"/>
      <c r="BM502" s="35">
        <f t="shared" si="1691"/>
        <v>1.221325</v>
      </c>
    </row>
    <row r="503" spans="1:65" x14ac:dyDescent="0.2">
      <c r="A503" s="109" t="s">
        <v>541</v>
      </c>
      <c r="B503" s="119">
        <v>42461</v>
      </c>
      <c r="C503" s="25">
        <v>3.4474999999999998</v>
      </c>
      <c r="D503" s="25">
        <v>3.722</v>
      </c>
      <c r="E503" s="25">
        <v>3.419</v>
      </c>
      <c r="F503" s="25">
        <v>3.1819999999999999</v>
      </c>
      <c r="G503" s="30">
        <v>3.3740000000000001</v>
      </c>
      <c r="H503" s="25">
        <v>120.05000000000001</v>
      </c>
      <c r="I503" s="25">
        <v>131.30000000000001</v>
      </c>
      <c r="J503" s="25">
        <v>131</v>
      </c>
      <c r="K503" s="25">
        <v>120.4</v>
      </c>
      <c r="L503" s="30">
        <v>122.5</v>
      </c>
      <c r="M503" s="25">
        <v>59.3</v>
      </c>
      <c r="O503" s="25">
        <v>64</v>
      </c>
      <c r="P503" s="25">
        <v>64.400000000000006</v>
      </c>
      <c r="Q503" s="30">
        <v>55</v>
      </c>
      <c r="R503" s="25">
        <v>39</v>
      </c>
      <c r="S503" s="25" t="s">
        <v>15</v>
      </c>
      <c r="T503" s="25">
        <v>51.5</v>
      </c>
      <c r="U503" s="25">
        <v>42</v>
      </c>
      <c r="V503" s="30" t="s">
        <v>15</v>
      </c>
      <c r="W503" s="25">
        <v>1.3</v>
      </c>
      <c r="X503" s="25">
        <v>1.36</v>
      </c>
      <c r="Y503" s="25">
        <v>1.3</v>
      </c>
      <c r="Z503" s="25">
        <v>1.28</v>
      </c>
      <c r="AA503" s="30">
        <v>1.2840000271797201</v>
      </c>
      <c r="AB503" s="7"/>
      <c r="AC503" s="25">
        <f t="shared" si="1662"/>
        <v>11.25</v>
      </c>
      <c r="AD503" s="25">
        <f t="shared" si="1663"/>
        <v>10.949999999999989</v>
      </c>
      <c r="AE503" s="25">
        <f t="shared" si="1664"/>
        <v>0.34999999999999432</v>
      </c>
      <c r="AF503" s="25">
        <f t="shared" si="1665"/>
        <v>2.4499999999999886</v>
      </c>
      <c r="AG503" s="29"/>
      <c r="AH503" s="25">
        <f t="shared" si="1666"/>
        <v>12.5</v>
      </c>
      <c r="AI503" s="25">
        <f t="shared" si="1667"/>
        <v>3</v>
      </c>
      <c r="AJ503" s="30"/>
      <c r="AK503" s="25">
        <f t="shared" si="1668"/>
        <v>6.0000000000000053E-2</v>
      </c>
      <c r="AL503" s="25">
        <f t="shared" si="1669"/>
        <v>0</v>
      </c>
      <c r="AM503" s="25">
        <f t="shared" si="1670"/>
        <v>-2.0000000000000018E-2</v>
      </c>
      <c r="AN503" s="30">
        <f>AA503-W503</f>
        <v>-1.5999972820279984E-2</v>
      </c>
      <c r="AO503" s="25">
        <f t="shared" si="1671"/>
        <v>0.27450000000000019</v>
      </c>
      <c r="AP503" s="25">
        <f t="shared" si="1672"/>
        <v>-2.8499999999999748E-2</v>
      </c>
      <c r="AQ503" s="25">
        <f t="shared" si="1673"/>
        <v>-0.26549999999999985</v>
      </c>
      <c r="AR503" s="30">
        <f t="shared" si="1674"/>
        <v>-7.3499999999999677E-2</v>
      </c>
      <c r="AS503" s="25">
        <f t="shared" si="1675"/>
        <v>6.1562499999999999E-2</v>
      </c>
      <c r="AT503" s="25">
        <f t="shared" si="1676"/>
        <v>6.6464285714285712E-2</v>
      </c>
      <c r="AU503" s="25">
        <f t="shared" si="1677"/>
        <v>6.1053571428571429E-2</v>
      </c>
      <c r="AV503" s="25">
        <f t="shared" si="1678"/>
        <v>5.6821428571428571E-2</v>
      </c>
      <c r="AW503" s="30">
        <f t="shared" si="1679"/>
        <v>6.0250000000000005E-2</v>
      </c>
      <c r="AX503" s="4">
        <f t="shared" si="1680"/>
        <v>0.97502538071066003</v>
      </c>
      <c r="AY503" s="4">
        <f t="shared" si="1681"/>
        <v>0.98774852229983878</v>
      </c>
      <c r="AZ503" s="4">
        <f t="shared" si="1682"/>
        <v>1.0728283123720386</v>
      </c>
      <c r="BA503" s="4">
        <f t="shared" si="1683"/>
        <v>1.0594594594594595</v>
      </c>
      <c r="BB503" s="10">
        <f t="shared" si="1684"/>
        <v>1.0165975103734439</v>
      </c>
      <c r="BC503" s="4">
        <f t="shared" si="1685"/>
        <v>0.31675126903553302</v>
      </c>
      <c r="BD503" s="4"/>
      <c r="BE503" s="4">
        <f t="shared" si="1686"/>
        <v>0.42176074875694647</v>
      </c>
      <c r="BF503" s="4">
        <f t="shared" si="1687"/>
        <v>0.36957888120678822</v>
      </c>
      <c r="BG503" s="10"/>
      <c r="BH503" s="4">
        <f t="shared" si="1688"/>
        <v>0.32486463973344437</v>
      </c>
      <c r="BI503" s="4"/>
      <c r="BJ503" s="4">
        <f t="shared" si="1689"/>
        <v>0.3931297709923664</v>
      </c>
      <c r="BK503" s="4">
        <f t="shared" si="1690"/>
        <v>0.34883720930232559</v>
      </c>
      <c r="BL503" s="10"/>
      <c r="BM503" s="35">
        <f t="shared" si="1691"/>
        <v>1.2066249999999998</v>
      </c>
    </row>
    <row r="504" spans="1:65" x14ac:dyDescent="0.2">
      <c r="A504" s="109" t="s">
        <v>545</v>
      </c>
      <c r="B504" s="119">
        <v>42468</v>
      </c>
      <c r="C504" s="25">
        <v>3.3685</v>
      </c>
      <c r="D504" s="25">
        <v>3.6415000000000002</v>
      </c>
      <c r="E504" s="25">
        <v>3.3355000000000001</v>
      </c>
      <c r="F504" s="25">
        <v>3.1815000000000002</v>
      </c>
      <c r="G504" s="30">
        <v>3.2745000000000002</v>
      </c>
      <c r="H504" s="25">
        <v>117.9</v>
      </c>
      <c r="I504" s="25">
        <v>125.3</v>
      </c>
      <c r="J504" s="25">
        <v>130</v>
      </c>
      <c r="K504" s="25">
        <v>118.7</v>
      </c>
      <c r="L504" s="30">
        <v>120.5</v>
      </c>
      <c r="M504" s="25">
        <v>58.349999999999994</v>
      </c>
      <c r="O504" s="25">
        <v>63</v>
      </c>
      <c r="P504" s="25">
        <v>62.8</v>
      </c>
      <c r="Q504" s="30">
        <v>55</v>
      </c>
      <c r="R504" s="25">
        <v>38.700000000000003</v>
      </c>
      <c r="S504" s="25" t="s">
        <v>15</v>
      </c>
      <c r="T504" s="25">
        <v>49.5</v>
      </c>
      <c r="U504" s="25">
        <v>40.5</v>
      </c>
      <c r="V504" s="30"/>
      <c r="W504" s="25">
        <v>1.33</v>
      </c>
      <c r="X504" s="25">
        <v>1.42</v>
      </c>
      <c r="Y504" s="25">
        <v>1.32</v>
      </c>
      <c r="Z504" s="25">
        <v>1.32</v>
      </c>
      <c r="AA504" s="30"/>
      <c r="AB504" s="7"/>
      <c r="AC504" s="25">
        <f t="shared" ref="AC504:AC514" si="1692">I504-H504</f>
        <v>7.3999999999999915</v>
      </c>
      <c r="AD504" s="25">
        <f t="shared" ref="AD504:AD514" si="1693">J504-H504</f>
        <v>12.099999999999994</v>
      </c>
      <c r="AE504" s="25">
        <f t="shared" ref="AE504:AE514" si="1694">K504-$H504</f>
        <v>0.79999999999999716</v>
      </c>
      <c r="AF504" s="25">
        <f t="shared" ref="AF504:AF514" si="1695">L504-$H504</f>
        <v>2.5999999999999943</v>
      </c>
      <c r="AG504" s="29"/>
      <c r="AH504" s="25">
        <f t="shared" ref="AH504:AH514" si="1696">T504-R504</f>
        <v>10.799999999999997</v>
      </c>
      <c r="AI504" s="25">
        <f t="shared" ref="AI504:AI514" si="1697">U504-R504</f>
        <v>1.7999999999999972</v>
      </c>
      <c r="AJ504" s="30"/>
      <c r="AK504" s="25">
        <f t="shared" ref="AK504:AK520" si="1698">X504-W504</f>
        <v>8.9999999999999858E-2</v>
      </c>
      <c r="AL504" s="25">
        <f t="shared" ref="AL504:AL514" si="1699">Y504-W504</f>
        <v>-1.0000000000000009E-2</v>
      </c>
      <c r="AM504" s="25">
        <f t="shared" ref="AM504:AM513" si="1700">Z504-W504</f>
        <v>-1.0000000000000009E-2</v>
      </c>
      <c r="AN504" s="30"/>
      <c r="AO504" s="25">
        <f t="shared" ref="AO504:AO514" si="1701">D504-$C504</f>
        <v>0.27300000000000013</v>
      </c>
      <c r="AP504" s="25">
        <f t="shared" ref="AP504:AP514" si="1702">E504-$C504</f>
        <v>-3.2999999999999918E-2</v>
      </c>
      <c r="AQ504" s="25">
        <f t="shared" ref="AQ504:AQ514" si="1703">F504-$C504</f>
        <v>-0.18699999999999983</v>
      </c>
      <c r="AR504" s="30">
        <f t="shared" ref="AR504:AR514" si="1704">G504-$C504</f>
        <v>-9.3999999999999861E-2</v>
      </c>
      <c r="AS504" s="25">
        <f t="shared" ref="AS504:AS514" si="1705">C504/56</f>
        <v>6.0151785714285713E-2</v>
      </c>
      <c r="AT504" s="25">
        <f t="shared" ref="AT504:AT514" si="1706">D504/56</f>
        <v>6.5026785714285718E-2</v>
      </c>
      <c r="AU504" s="25">
        <f t="shared" ref="AU504:AU514" si="1707">E504/56</f>
        <v>5.9562500000000004E-2</v>
      </c>
      <c r="AV504" s="25">
        <f t="shared" ref="AV504:AV514" si="1708">F504/56</f>
        <v>5.6812500000000002E-2</v>
      </c>
      <c r="AW504" s="30">
        <f t="shared" ref="AW504:AW514" si="1709">G504/56</f>
        <v>5.8473214285714288E-2</v>
      </c>
      <c r="AX504" s="4">
        <f t="shared" ref="AX504:AX514" si="1710">(H504/2000)/AS504</f>
        <v>0.98002078076295096</v>
      </c>
      <c r="AY504" s="4">
        <f t="shared" ref="AY504:AY514" si="1711">(I504/2000)/AT504</f>
        <v>0.96344912810654937</v>
      </c>
      <c r="AZ504" s="4">
        <f t="shared" ref="AZ504:AZ514" si="1712">(J504/2000)/AU504</f>
        <v>1.0912906610703044</v>
      </c>
      <c r="BA504" s="4">
        <f t="shared" ref="BA504:BA514" si="1713">(K504/2000)/AV504</f>
        <v>1.0446644664466447</v>
      </c>
      <c r="BB504" s="10">
        <f t="shared" ref="BB504:BB514" si="1714">(L504/2000)/AW504</f>
        <v>1.0303863185219118</v>
      </c>
      <c r="BC504" s="4">
        <f t="shared" ref="BC504:BC514" si="1715">(R504/2000)/AS504</f>
        <v>0.32168621047944196</v>
      </c>
      <c r="BD504" s="4"/>
      <c r="BE504" s="4">
        <f t="shared" ref="BE504:BE514" si="1716">(T504/2000)/AU504</f>
        <v>0.41552990556138508</v>
      </c>
      <c r="BF504" s="4">
        <f t="shared" ref="BF504:BF514" si="1717">(U504/2000)/AV504</f>
        <v>0.35643564356435642</v>
      </c>
      <c r="BG504" s="10"/>
      <c r="BH504" s="4">
        <f t="shared" ref="BH504:BH514" si="1718">R504/H504</f>
        <v>0.3282442748091603</v>
      </c>
      <c r="BI504" s="4"/>
      <c r="BJ504" s="4">
        <f t="shared" ref="BJ504:BJ514" si="1719">T504/J504</f>
        <v>0.38076923076923075</v>
      </c>
      <c r="BK504" s="4">
        <f t="shared" ref="BK504:BK514" si="1720">U504/K504</f>
        <v>0.34119629317607414</v>
      </c>
      <c r="BL504" s="10"/>
      <c r="BM504" s="35">
        <f t="shared" ref="BM504:BM514" si="1721">C504*0.35</f>
        <v>1.1789749999999999</v>
      </c>
    </row>
    <row r="505" spans="1:65" x14ac:dyDescent="0.2">
      <c r="A505" s="109" t="s">
        <v>546</v>
      </c>
      <c r="B505" s="119">
        <v>42475</v>
      </c>
      <c r="C505" s="25">
        <v>3.4489999999999998</v>
      </c>
      <c r="D505" s="25">
        <v>3.7195</v>
      </c>
      <c r="E505" s="25">
        <v>3.4085000000000001</v>
      </c>
      <c r="F505" s="25">
        <v>3.2035</v>
      </c>
      <c r="G505" s="30">
        <v>3.3555000000000001</v>
      </c>
      <c r="H505" s="25">
        <v>114.2</v>
      </c>
      <c r="I505" s="25">
        <v>124.4</v>
      </c>
      <c r="J505" s="25">
        <v>125</v>
      </c>
      <c r="K505" s="25">
        <v>114.65</v>
      </c>
      <c r="L505" s="30">
        <v>120</v>
      </c>
      <c r="M505" s="25">
        <v>55.75</v>
      </c>
      <c r="O505" s="25">
        <v>63</v>
      </c>
      <c r="P505" s="25">
        <v>61</v>
      </c>
      <c r="Q505" s="30">
        <v>55</v>
      </c>
      <c r="R505" s="25">
        <v>37.299999999999997</v>
      </c>
      <c r="S505" s="25" t="s">
        <v>15</v>
      </c>
      <c r="T505" s="25">
        <v>48</v>
      </c>
      <c r="U505" s="25">
        <v>39.6</v>
      </c>
      <c r="V505" s="30"/>
      <c r="W505" s="25">
        <v>1.39</v>
      </c>
      <c r="X505" s="25">
        <v>1.5</v>
      </c>
      <c r="Y505" s="25">
        <v>1.39</v>
      </c>
      <c r="Z505" s="25">
        <v>1.42</v>
      </c>
      <c r="AA505" s="30"/>
      <c r="AB505" s="7"/>
      <c r="AC505" s="25">
        <f t="shared" si="1692"/>
        <v>10.200000000000003</v>
      </c>
      <c r="AD505" s="25">
        <f t="shared" si="1693"/>
        <v>10.799999999999997</v>
      </c>
      <c r="AE505" s="25">
        <f t="shared" si="1694"/>
        <v>0.45000000000000284</v>
      </c>
      <c r="AF505" s="25">
        <f t="shared" si="1695"/>
        <v>5.7999999999999972</v>
      </c>
      <c r="AG505" s="29"/>
      <c r="AH505" s="25">
        <f t="shared" si="1696"/>
        <v>10.700000000000003</v>
      </c>
      <c r="AI505" s="25">
        <f t="shared" si="1697"/>
        <v>2.3000000000000043</v>
      </c>
      <c r="AJ505" s="30"/>
      <c r="AK505" s="25">
        <f t="shared" si="1698"/>
        <v>0.1100000000000001</v>
      </c>
      <c r="AL505" s="25">
        <f t="shared" si="1699"/>
        <v>0</v>
      </c>
      <c r="AM505" s="25">
        <f t="shared" si="1700"/>
        <v>3.0000000000000027E-2</v>
      </c>
      <c r="AN505" s="30"/>
      <c r="AO505" s="25">
        <f t="shared" si="1701"/>
        <v>0.27050000000000018</v>
      </c>
      <c r="AP505" s="25">
        <f t="shared" si="1702"/>
        <v>-4.0499999999999758E-2</v>
      </c>
      <c r="AQ505" s="25">
        <f t="shared" si="1703"/>
        <v>-0.24549999999999983</v>
      </c>
      <c r="AR505" s="30">
        <f t="shared" si="1704"/>
        <v>-9.3499999999999694E-2</v>
      </c>
      <c r="AS505" s="25">
        <f t="shared" si="1705"/>
        <v>6.1589285714285714E-2</v>
      </c>
      <c r="AT505" s="25">
        <f t="shared" si="1706"/>
        <v>6.6419642857142858E-2</v>
      </c>
      <c r="AU505" s="25">
        <f t="shared" si="1707"/>
        <v>6.0866071428571429E-2</v>
      </c>
      <c r="AV505" s="25">
        <f t="shared" si="1708"/>
        <v>5.7205357142857141E-2</v>
      </c>
      <c r="AW505" s="30">
        <f t="shared" si="1709"/>
        <v>5.9919642857142859E-2</v>
      </c>
      <c r="AX505" s="4">
        <f t="shared" si="1710"/>
        <v>0.92710930704552041</v>
      </c>
      <c r="AY505" s="4">
        <f t="shared" si="1711"/>
        <v>0.93646995563919888</v>
      </c>
      <c r="AZ505" s="4">
        <f t="shared" si="1712"/>
        <v>1.0268446530731994</v>
      </c>
      <c r="BA505" s="4">
        <f t="shared" si="1713"/>
        <v>1.0020914624629311</v>
      </c>
      <c r="BB505" s="10">
        <f t="shared" si="1714"/>
        <v>1.00134108180599</v>
      </c>
      <c r="BC505" s="4">
        <f t="shared" si="1715"/>
        <v>0.30281240939402726</v>
      </c>
      <c r="BD505" s="4"/>
      <c r="BE505" s="4">
        <f t="shared" si="1716"/>
        <v>0.39430834678010857</v>
      </c>
      <c r="BF505" s="4">
        <f t="shared" si="1717"/>
        <v>0.34612142968628068</v>
      </c>
      <c r="BG505" s="10"/>
      <c r="BH505" s="4">
        <f t="shared" si="1718"/>
        <v>0.32661996497373025</v>
      </c>
      <c r="BI505" s="4"/>
      <c r="BJ505" s="4">
        <f t="shared" si="1719"/>
        <v>0.38400000000000001</v>
      </c>
      <c r="BK505" s="4">
        <f t="shared" si="1720"/>
        <v>0.34539904055822068</v>
      </c>
      <c r="BL505" s="10"/>
      <c r="BM505" s="35">
        <f t="shared" si="1721"/>
        <v>1.2071499999999999</v>
      </c>
    </row>
    <row r="506" spans="1:65" x14ac:dyDescent="0.2">
      <c r="A506" s="109" t="s">
        <v>547</v>
      </c>
      <c r="B506" s="119">
        <v>42482</v>
      </c>
      <c r="C506" s="25">
        <v>3.6070000000000002</v>
      </c>
      <c r="D506" s="25">
        <v>3.8744999999999998</v>
      </c>
      <c r="E506" s="25">
        <v>3.5705</v>
      </c>
      <c r="F506" s="25">
        <v>3.3405</v>
      </c>
      <c r="G506" s="30">
        <v>3.5535000000000001</v>
      </c>
      <c r="H506" s="25">
        <v>113.65</v>
      </c>
      <c r="I506" s="25">
        <v>126.6</v>
      </c>
      <c r="J506" s="25">
        <v>124</v>
      </c>
      <c r="K506" s="25">
        <v>113.85</v>
      </c>
      <c r="L506" s="30">
        <v>120</v>
      </c>
      <c r="M506" s="25">
        <v>55.75</v>
      </c>
      <c r="O506" s="25">
        <v>63.5</v>
      </c>
      <c r="P506" s="25">
        <v>63.5</v>
      </c>
      <c r="Q506" s="30">
        <v>55</v>
      </c>
      <c r="R506" s="25">
        <v>36.6</v>
      </c>
      <c r="S506" s="25" t="s">
        <v>15</v>
      </c>
      <c r="T506" s="25">
        <v>48.5</v>
      </c>
      <c r="U506" s="25">
        <v>40.200000000000003</v>
      </c>
      <c r="V506" s="30"/>
      <c r="W506" s="25">
        <v>1.48</v>
      </c>
      <c r="X506" s="25">
        <v>1.54</v>
      </c>
      <c r="Y506" s="25">
        <v>1.47</v>
      </c>
      <c r="Z506" s="25">
        <v>1.47</v>
      </c>
      <c r="AA506" s="30"/>
      <c r="AB506" s="7"/>
      <c r="AC506" s="25">
        <f t="shared" si="1692"/>
        <v>12.949999999999989</v>
      </c>
      <c r="AD506" s="25">
        <f t="shared" si="1693"/>
        <v>10.349999999999994</v>
      </c>
      <c r="AE506" s="25">
        <f t="shared" si="1694"/>
        <v>0.19999999999998863</v>
      </c>
      <c r="AF506" s="25">
        <f t="shared" si="1695"/>
        <v>6.3499999999999943</v>
      </c>
      <c r="AG506" s="29"/>
      <c r="AH506" s="25">
        <f t="shared" si="1696"/>
        <v>11.899999999999999</v>
      </c>
      <c r="AI506" s="25">
        <f t="shared" si="1697"/>
        <v>3.6000000000000014</v>
      </c>
      <c r="AJ506" s="30"/>
      <c r="AK506" s="25">
        <f t="shared" si="1698"/>
        <v>6.0000000000000053E-2</v>
      </c>
      <c r="AL506" s="25">
        <f t="shared" si="1699"/>
        <v>-1.0000000000000009E-2</v>
      </c>
      <c r="AM506" s="25">
        <f t="shared" si="1700"/>
        <v>-1.0000000000000009E-2</v>
      </c>
      <c r="AN506" s="30"/>
      <c r="AO506" s="25">
        <f t="shared" si="1701"/>
        <v>0.26749999999999963</v>
      </c>
      <c r="AP506" s="25">
        <f t="shared" si="1702"/>
        <v>-3.6500000000000199E-2</v>
      </c>
      <c r="AQ506" s="25">
        <f t="shared" si="1703"/>
        <v>-0.26650000000000018</v>
      </c>
      <c r="AR506" s="30">
        <f t="shared" si="1704"/>
        <v>-5.3500000000000103E-2</v>
      </c>
      <c r="AS506" s="25">
        <f t="shared" si="1705"/>
        <v>6.4410714285714293E-2</v>
      </c>
      <c r="AT506" s="25">
        <f t="shared" si="1706"/>
        <v>6.9187499999999999E-2</v>
      </c>
      <c r="AU506" s="25">
        <f t="shared" si="1707"/>
        <v>6.3758928571428578E-2</v>
      </c>
      <c r="AV506" s="25">
        <f t="shared" si="1708"/>
        <v>5.9651785714285713E-2</v>
      </c>
      <c r="AW506" s="30">
        <f t="shared" si="1709"/>
        <v>6.3455357142857147E-2</v>
      </c>
      <c r="AX506" s="4">
        <f t="shared" si="1710"/>
        <v>0.88222899916828379</v>
      </c>
      <c r="AY506" s="4">
        <f t="shared" si="1711"/>
        <v>0.91490514905149045</v>
      </c>
      <c r="AZ506" s="4">
        <f t="shared" si="1712"/>
        <v>0.97241282733510703</v>
      </c>
      <c r="BA506" s="4">
        <f t="shared" si="1713"/>
        <v>0.95428828019757517</v>
      </c>
      <c r="BB506" s="10">
        <f t="shared" si="1714"/>
        <v>0.94554664415365119</v>
      </c>
      <c r="BC506" s="4">
        <f t="shared" si="1715"/>
        <v>0.28411422234543937</v>
      </c>
      <c r="BD506" s="4"/>
      <c r="BE506" s="4">
        <f t="shared" si="1716"/>
        <v>0.38033888811090882</v>
      </c>
      <c r="BF506" s="4">
        <f t="shared" si="1717"/>
        <v>0.33695554557700941</v>
      </c>
      <c r="BG506" s="10"/>
      <c r="BH506" s="4">
        <f t="shared" si="1718"/>
        <v>0.3220413550373955</v>
      </c>
      <c r="BI506" s="4"/>
      <c r="BJ506" s="4">
        <f t="shared" si="1719"/>
        <v>0.3911290322580645</v>
      </c>
      <c r="BK506" s="4">
        <f t="shared" si="1720"/>
        <v>0.35309617918313574</v>
      </c>
      <c r="BL506" s="10"/>
      <c r="BM506" s="35">
        <f t="shared" si="1721"/>
        <v>1.2624500000000001</v>
      </c>
    </row>
    <row r="507" spans="1:65" x14ac:dyDescent="0.2">
      <c r="A507" s="122" t="s">
        <v>555</v>
      </c>
      <c r="B507" s="119">
        <v>42489</v>
      </c>
      <c r="C507" s="25">
        <v>3.5175000000000001</v>
      </c>
      <c r="D507" s="25">
        <v>3.7812999999999999</v>
      </c>
      <c r="E507" s="25">
        <v>3.4914999999999998</v>
      </c>
      <c r="F507" s="25">
        <v>3.2694999999999999</v>
      </c>
      <c r="G507" s="30">
        <v>3.5105</v>
      </c>
      <c r="H507" s="25">
        <v>116.9</v>
      </c>
      <c r="I507" s="25">
        <v>132</v>
      </c>
      <c r="J507" s="25">
        <v>128</v>
      </c>
      <c r="K507" s="25">
        <v>113.45</v>
      </c>
      <c r="L507" s="30">
        <v>121.2</v>
      </c>
      <c r="M507" s="25">
        <v>56.1</v>
      </c>
      <c r="O507" s="25">
        <v>64</v>
      </c>
      <c r="P507" s="25">
        <v>63.8</v>
      </c>
      <c r="Q507" s="30">
        <v>55.4</v>
      </c>
      <c r="R507" s="25">
        <v>36.799999999999997</v>
      </c>
      <c r="S507" s="25" t="s">
        <v>15</v>
      </c>
      <c r="T507" s="25">
        <v>47.4</v>
      </c>
      <c r="U507" s="25">
        <v>38.5</v>
      </c>
      <c r="V507" s="30"/>
      <c r="W507" s="25">
        <v>1.5</v>
      </c>
      <c r="X507" s="25">
        <v>1.54</v>
      </c>
      <c r="Y507" s="25">
        <v>1.49</v>
      </c>
      <c r="Z507" s="25">
        <v>1.46</v>
      </c>
      <c r="AA507" s="30"/>
      <c r="AB507" s="7"/>
      <c r="AC507" s="25">
        <f t="shared" si="1692"/>
        <v>15.099999999999994</v>
      </c>
      <c r="AD507" s="25">
        <f t="shared" si="1693"/>
        <v>11.099999999999994</v>
      </c>
      <c r="AE507" s="25">
        <f t="shared" si="1694"/>
        <v>-3.4500000000000028</v>
      </c>
      <c r="AF507" s="25">
        <f t="shared" si="1695"/>
        <v>4.2999999999999972</v>
      </c>
      <c r="AG507" s="29"/>
      <c r="AH507" s="25">
        <f t="shared" si="1696"/>
        <v>10.600000000000001</v>
      </c>
      <c r="AI507" s="25">
        <f t="shared" si="1697"/>
        <v>1.7000000000000028</v>
      </c>
      <c r="AJ507" s="30"/>
      <c r="AK507" s="25">
        <f t="shared" si="1698"/>
        <v>4.0000000000000036E-2</v>
      </c>
      <c r="AL507" s="25">
        <f t="shared" si="1699"/>
        <v>-1.0000000000000009E-2</v>
      </c>
      <c r="AM507" s="25">
        <f t="shared" si="1700"/>
        <v>-4.0000000000000036E-2</v>
      </c>
      <c r="AN507" s="30"/>
      <c r="AO507" s="25">
        <f t="shared" si="1701"/>
        <v>0.26379999999999981</v>
      </c>
      <c r="AP507" s="25">
        <f t="shared" si="1702"/>
        <v>-2.6000000000000245E-2</v>
      </c>
      <c r="AQ507" s="25">
        <f t="shared" si="1703"/>
        <v>-0.24800000000000022</v>
      </c>
      <c r="AR507" s="30">
        <f t="shared" si="1704"/>
        <v>-7.0000000000001172E-3</v>
      </c>
      <c r="AS507" s="25">
        <f t="shared" si="1705"/>
        <v>6.2812500000000007E-2</v>
      </c>
      <c r="AT507" s="25">
        <f t="shared" si="1706"/>
        <v>6.7523214285714284E-2</v>
      </c>
      <c r="AU507" s="25">
        <f t="shared" si="1707"/>
        <v>6.2348214285714285E-2</v>
      </c>
      <c r="AV507" s="25">
        <f t="shared" si="1708"/>
        <v>5.8383928571428566E-2</v>
      </c>
      <c r="AW507" s="30">
        <f t="shared" si="1709"/>
        <v>6.2687499999999993E-2</v>
      </c>
      <c r="AX507" s="4">
        <f t="shared" si="1710"/>
        <v>0.93054726368159202</v>
      </c>
      <c r="AY507" s="4">
        <f t="shared" si="1711"/>
        <v>0.97744162060666973</v>
      </c>
      <c r="AZ507" s="4">
        <f t="shared" si="1712"/>
        <v>1.0264929113561507</v>
      </c>
      <c r="BA507" s="4">
        <f t="shared" si="1713"/>
        <v>0.97158586939899083</v>
      </c>
      <c r="BB507" s="10">
        <f t="shared" si="1714"/>
        <v>0.9666999002991028</v>
      </c>
      <c r="BC507" s="4">
        <f t="shared" si="1715"/>
        <v>0.29293532338308453</v>
      </c>
      <c r="BD507" s="4"/>
      <c r="BE507" s="4">
        <f t="shared" si="1716"/>
        <v>0.3801231562365745</v>
      </c>
      <c r="BF507" s="4">
        <f t="shared" si="1717"/>
        <v>0.32971402355100171</v>
      </c>
      <c r="BG507" s="10"/>
      <c r="BH507" s="4">
        <f t="shared" si="1718"/>
        <v>0.31479897348160818</v>
      </c>
      <c r="BI507" s="4"/>
      <c r="BJ507" s="4">
        <f t="shared" si="1719"/>
        <v>0.37031249999999999</v>
      </c>
      <c r="BK507" s="4">
        <f t="shared" si="1720"/>
        <v>0.33935654473336269</v>
      </c>
      <c r="BL507" s="10"/>
      <c r="BM507" s="35">
        <f t="shared" si="1721"/>
        <v>1.231125</v>
      </c>
    </row>
    <row r="508" spans="1:65" x14ac:dyDescent="0.2">
      <c r="A508" s="109" t="s">
        <v>548</v>
      </c>
      <c r="B508" s="119">
        <v>42496</v>
      </c>
      <c r="C508" s="25">
        <v>3.5282499999999999</v>
      </c>
      <c r="D508" s="25">
        <v>3.7925</v>
      </c>
      <c r="E508" s="25">
        <v>3.4925000000000002</v>
      </c>
      <c r="F508" s="25">
        <v>3.2679999999999998</v>
      </c>
      <c r="G508" s="30">
        <v>3.5230000000000001</v>
      </c>
      <c r="H508" s="25">
        <v>120.35</v>
      </c>
      <c r="I508" s="25">
        <v>130.9</v>
      </c>
      <c r="J508" s="25">
        <v>128.5</v>
      </c>
      <c r="K508" s="25">
        <v>113.95</v>
      </c>
      <c r="L508" s="30">
        <v>122.3</v>
      </c>
      <c r="M508" s="25">
        <v>57.9</v>
      </c>
      <c r="O508" s="25">
        <v>64</v>
      </c>
      <c r="P508" s="25">
        <v>62.85</v>
      </c>
      <c r="Q508" s="30">
        <v>57.9</v>
      </c>
      <c r="R508" s="25">
        <v>36.4</v>
      </c>
      <c r="S508" s="25" t="s">
        <v>15</v>
      </c>
      <c r="T508" s="25">
        <v>49.5</v>
      </c>
      <c r="U508" s="25">
        <v>38.799999999999997</v>
      </c>
      <c r="V508" s="30"/>
      <c r="W508" s="25">
        <v>1.47</v>
      </c>
      <c r="X508" s="25">
        <v>1.52</v>
      </c>
      <c r="Y508" s="25">
        <v>1.45</v>
      </c>
      <c r="Z508" s="25">
        <v>1.45</v>
      </c>
      <c r="AA508" s="30"/>
      <c r="AB508" s="7"/>
      <c r="AC508" s="25">
        <f t="shared" si="1692"/>
        <v>10.550000000000011</v>
      </c>
      <c r="AD508" s="25">
        <f t="shared" si="1693"/>
        <v>8.1500000000000057</v>
      </c>
      <c r="AE508" s="25">
        <f t="shared" si="1694"/>
        <v>-6.3999999999999915</v>
      </c>
      <c r="AF508" s="25">
        <f t="shared" si="1695"/>
        <v>1.9500000000000028</v>
      </c>
      <c r="AG508" s="29"/>
      <c r="AH508" s="25">
        <f t="shared" si="1696"/>
        <v>13.100000000000001</v>
      </c>
      <c r="AI508" s="25">
        <f t="shared" si="1697"/>
        <v>2.3999999999999986</v>
      </c>
      <c r="AJ508" s="30"/>
      <c r="AK508" s="25">
        <f t="shared" si="1698"/>
        <v>5.0000000000000044E-2</v>
      </c>
      <c r="AL508" s="25">
        <f t="shared" si="1699"/>
        <v>-2.0000000000000018E-2</v>
      </c>
      <c r="AM508" s="25">
        <f t="shared" si="1700"/>
        <v>-2.0000000000000018E-2</v>
      </c>
      <c r="AN508" s="30"/>
      <c r="AO508" s="25">
        <f t="shared" si="1701"/>
        <v>0.2642500000000001</v>
      </c>
      <c r="AP508" s="25">
        <f t="shared" si="1702"/>
        <v>-3.5749999999999726E-2</v>
      </c>
      <c r="AQ508" s="25">
        <f t="shared" si="1703"/>
        <v>-0.26025000000000009</v>
      </c>
      <c r="AR508" s="30">
        <f t="shared" si="1704"/>
        <v>-5.2499999999997549E-3</v>
      </c>
      <c r="AS508" s="25">
        <f t="shared" si="1705"/>
        <v>6.3004464285714282E-2</v>
      </c>
      <c r="AT508" s="25">
        <f t="shared" si="1706"/>
        <v>6.7723214285714289E-2</v>
      </c>
      <c r="AU508" s="25">
        <f t="shared" si="1707"/>
        <v>6.236607142857143E-2</v>
      </c>
      <c r="AV508" s="25">
        <f t="shared" si="1708"/>
        <v>5.835714285714285E-2</v>
      </c>
      <c r="AW508" s="30">
        <f t="shared" si="1709"/>
        <v>6.2910714285714292E-2</v>
      </c>
      <c r="AX508" s="4">
        <f t="shared" si="1710"/>
        <v>0.95509105080422307</v>
      </c>
      <c r="AY508" s="4">
        <f t="shared" si="1711"/>
        <v>0.96643375082399474</v>
      </c>
      <c r="AZ508" s="4">
        <f t="shared" si="1712"/>
        <v>1.0302075876879027</v>
      </c>
      <c r="BA508" s="4">
        <f t="shared" si="1713"/>
        <v>0.97631578947368436</v>
      </c>
      <c r="BB508" s="10">
        <f t="shared" si="1714"/>
        <v>0.97201248935566265</v>
      </c>
      <c r="BC508" s="4">
        <f t="shared" si="1715"/>
        <v>0.28886841918798273</v>
      </c>
      <c r="BD508" s="4"/>
      <c r="BE508" s="4">
        <f t="shared" si="1716"/>
        <v>0.3968503937007874</v>
      </c>
      <c r="BF508" s="4">
        <f t="shared" si="1717"/>
        <v>0.33243574051407587</v>
      </c>
      <c r="BG508" s="10"/>
      <c r="BH508" s="4">
        <f t="shared" si="1718"/>
        <v>0.30245118404653093</v>
      </c>
      <c r="BI508" s="4"/>
      <c r="BJ508" s="4">
        <f t="shared" si="1719"/>
        <v>0.38521400778210119</v>
      </c>
      <c r="BK508" s="4">
        <f t="shared" si="1720"/>
        <v>0.34050021939447123</v>
      </c>
      <c r="BL508" s="10"/>
      <c r="BM508" s="35">
        <f t="shared" si="1721"/>
        <v>1.2348874999999999</v>
      </c>
    </row>
    <row r="509" spans="1:65" x14ac:dyDescent="0.2">
      <c r="A509" s="122" t="s">
        <v>549</v>
      </c>
      <c r="B509" s="119">
        <v>42503</v>
      </c>
      <c r="C509" s="25">
        <v>3.488</v>
      </c>
      <c r="D509" s="25">
        <v>3.7890000000000001</v>
      </c>
      <c r="E509" s="25">
        <v>3.4449999999999998</v>
      </c>
      <c r="F509" s="25">
        <v>3.2549999999999999</v>
      </c>
      <c r="G509" s="30">
        <v>3.492</v>
      </c>
      <c r="H509" s="25">
        <v>126.15</v>
      </c>
      <c r="I509" s="25">
        <v>135</v>
      </c>
      <c r="J509" s="25">
        <v>125</v>
      </c>
      <c r="K509" s="25">
        <v>120.8</v>
      </c>
      <c r="L509" s="30">
        <v>126.5</v>
      </c>
      <c r="M509" s="25">
        <v>60.150000000000006</v>
      </c>
      <c r="O509" s="25">
        <v>63</v>
      </c>
      <c r="P509" s="25">
        <v>64</v>
      </c>
      <c r="Q509" s="30">
        <v>61.7</v>
      </c>
      <c r="R509" s="25">
        <v>38.1</v>
      </c>
      <c r="S509" s="25" t="s">
        <v>15</v>
      </c>
      <c r="T509" s="25">
        <v>46</v>
      </c>
      <c r="U509" s="25">
        <v>39</v>
      </c>
      <c r="V509" s="30"/>
      <c r="W509" s="25">
        <v>1.44</v>
      </c>
      <c r="X509" s="25">
        <v>1.51</v>
      </c>
      <c r="Y509" s="25">
        <v>1.42</v>
      </c>
      <c r="Z509" s="25">
        <v>1.43</v>
      </c>
      <c r="AA509" s="30"/>
      <c r="AB509" s="7"/>
      <c r="AC509" s="25">
        <f t="shared" si="1692"/>
        <v>8.8499999999999943</v>
      </c>
      <c r="AD509" s="25">
        <f t="shared" si="1693"/>
        <v>-1.1500000000000057</v>
      </c>
      <c r="AE509" s="25">
        <f t="shared" si="1694"/>
        <v>-5.3500000000000085</v>
      </c>
      <c r="AF509" s="25">
        <f t="shared" si="1695"/>
        <v>0.34999999999999432</v>
      </c>
      <c r="AG509" s="29"/>
      <c r="AH509" s="25">
        <f t="shared" si="1696"/>
        <v>7.8999999999999986</v>
      </c>
      <c r="AI509" s="25">
        <f t="shared" si="1697"/>
        <v>0.89999999999999858</v>
      </c>
      <c r="AJ509" s="30"/>
      <c r="AK509" s="25">
        <f t="shared" si="1698"/>
        <v>7.0000000000000062E-2</v>
      </c>
      <c r="AL509" s="25">
        <f t="shared" si="1699"/>
        <v>-2.0000000000000018E-2</v>
      </c>
      <c r="AM509" s="25">
        <f t="shared" si="1700"/>
        <v>-1.0000000000000009E-2</v>
      </c>
      <c r="AN509" s="30"/>
      <c r="AO509" s="25">
        <f t="shared" si="1701"/>
        <v>0.30100000000000016</v>
      </c>
      <c r="AP509" s="25">
        <f t="shared" si="1702"/>
        <v>-4.3000000000000149E-2</v>
      </c>
      <c r="AQ509" s="25">
        <f t="shared" si="1703"/>
        <v>-0.2330000000000001</v>
      </c>
      <c r="AR509" s="30">
        <f t="shared" si="1704"/>
        <v>4.0000000000000036E-3</v>
      </c>
      <c r="AS509" s="25">
        <f t="shared" si="1705"/>
        <v>6.2285714285714285E-2</v>
      </c>
      <c r="AT509" s="25">
        <f t="shared" si="1706"/>
        <v>6.7660714285714282E-2</v>
      </c>
      <c r="AU509" s="25">
        <f t="shared" si="1707"/>
        <v>6.1517857142857138E-2</v>
      </c>
      <c r="AV509" s="25">
        <f t="shared" si="1708"/>
        <v>5.8124999999999996E-2</v>
      </c>
      <c r="AW509" s="30">
        <f t="shared" si="1709"/>
        <v>6.2357142857142854E-2</v>
      </c>
      <c r="AX509" s="4">
        <f t="shared" si="1710"/>
        <v>1.012672018348624</v>
      </c>
      <c r="AY509" s="4">
        <f t="shared" si="1711"/>
        <v>0.99762470308788609</v>
      </c>
      <c r="AZ509" s="4">
        <f t="shared" si="1712"/>
        <v>1.0159651669085632</v>
      </c>
      <c r="BA509" s="4">
        <f t="shared" si="1713"/>
        <v>1.0391397849462365</v>
      </c>
      <c r="BB509" s="10">
        <f t="shared" si="1714"/>
        <v>1.0143184421534939</v>
      </c>
      <c r="BC509" s="4">
        <f t="shared" si="1715"/>
        <v>0.30584862385321104</v>
      </c>
      <c r="BD509" s="4"/>
      <c r="BE509" s="4">
        <f t="shared" si="1716"/>
        <v>0.37387518142235127</v>
      </c>
      <c r="BF509" s="4">
        <f t="shared" si="1717"/>
        <v>0.33548387096774196</v>
      </c>
      <c r="BG509" s="10"/>
      <c r="BH509" s="4">
        <f t="shared" si="1718"/>
        <v>0.30202140309155767</v>
      </c>
      <c r="BI509" s="4"/>
      <c r="BJ509" s="4">
        <f t="shared" si="1719"/>
        <v>0.36799999999999999</v>
      </c>
      <c r="BK509" s="4">
        <f t="shared" si="1720"/>
        <v>0.32284768211920528</v>
      </c>
      <c r="BL509" s="10"/>
      <c r="BM509" s="35">
        <f t="shared" si="1721"/>
        <v>1.2207999999999999</v>
      </c>
    </row>
    <row r="510" spans="1:65" x14ac:dyDescent="0.2">
      <c r="A510" s="65" t="s">
        <v>550</v>
      </c>
      <c r="B510" s="119">
        <v>42510</v>
      </c>
      <c r="C510" s="25">
        <v>3.6574999999999998</v>
      </c>
      <c r="D510" s="25">
        <v>3.9304999999999999</v>
      </c>
      <c r="E510" s="25">
        <v>3.6015000000000001</v>
      </c>
      <c r="F510" s="25">
        <v>3.4104999999999999</v>
      </c>
      <c r="G510" s="30">
        <v>3.6415000000000002</v>
      </c>
      <c r="H510" s="25">
        <v>136.6</v>
      </c>
      <c r="I510" s="25">
        <v>141.5</v>
      </c>
      <c r="J510" s="25">
        <v>130</v>
      </c>
      <c r="K510" s="25">
        <v>131</v>
      </c>
      <c r="L510" s="30">
        <v>135.5</v>
      </c>
      <c r="M510" s="25">
        <v>63.2</v>
      </c>
      <c r="O510" s="25">
        <v>66.400000000000006</v>
      </c>
      <c r="P510" s="25">
        <v>66.7</v>
      </c>
      <c r="Q510" s="30">
        <v>65.3</v>
      </c>
      <c r="R510" s="25">
        <v>38.5</v>
      </c>
      <c r="S510" s="25" t="s">
        <v>15</v>
      </c>
      <c r="T510" s="25">
        <v>44.5</v>
      </c>
      <c r="U510" s="25">
        <v>39</v>
      </c>
      <c r="V510" s="30"/>
      <c r="W510" s="25">
        <v>1.45</v>
      </c>
      <c r="X510" s="25">
        <v>1.58</v>
      </c>
      <c r="Y510" s="25">
        <v>1.42</v>
      </c>
      <c r="Z510" s="25">
        <v>1.47</v>
      </c>
      <c r="AA510" s="30"/>
      <c r="AB510" s="7"/>
      <c r="AC510" s="25">
        <f t="shared" si="1692"/>
        <v>4.9000000000000057</v>
      </c>
      <c r="AD510" s="25">
        <f t="shared" si="1693"/>
        <v>-6.5999999999999943</v>
      </c>
      <c r="AE510" s="25">
        <f t="shared" si="1694"/>
        <v>-5.5999999999999943</v>
      </c>
      <c r="AF510" s="25">
        <f t="shared" si="1695"/>
        <v>-1.0999999999999943</v>
      </c>
      <c r="AG510" s="29"/>
      <c r="AH510" s="25">
        <f t="shared" si="1696"/>
        <v>6</v>
      </c>
      <c r="AI510" s="25">
        <f t="shared" si="1697"/>
        <v>0.5</v>
      </c>
      <c r="AJ510" s="30"/>
      <c r="AK510" s="25">
        <f t="shared" si="1698"/>
        <v>0.13000000000000012</v>
      </c>
      <c r="AL510" s="25">
        <f t="shared" si="1699"/>
        <v>-3.0000000000000027E-2</v>
      </c>
      <c r="AM510" s="25">
        <f t="shared" si="1700"/>
        <v>2.0000000000000018E-2</v>
      </c>
      <c r="AN510" s="30"/>
      <c r="AO510" s="25">
        <f t="shared" si="1701"/>
        <v>0.27300000000000013</v>
      </c>
      <c r="AP510" s="25">
        <f t="shared" si="1702"/>
        <v>-5.5999999999999606E-2</v>
      </c>
      <c r="AQ510" s="25">
        <f t="shared" si="1703"/>
        <v>-0.24699999999999989</v>
      </c>
      <c r="AR510" s="30">
        <f t="shared" si="1704"/>
        <v>-1.599999999999957E-2</v>
      </c>
      <c r="AS510" s="25">
        <f t="shared" si="1705"/>
        <v>6.5312499999999996E-2</v>
      </c>
      <c r="AT510" s="25">
        <f t="shared" si="1706"/>
        <v>7.01875E-2</v>
      </c>
      <c r="AU510" s="25">
        <f t="shared" si="1707"/>
        <v>6.4312500000000009E-2</v>
      </c>
      <c r="AV510" s="25">
        <f t="shared" si="1708"/>
        <v>6.0901785714285714E-2</v>
      </c>
      <c r="AW510" s="30">
        <f t="shared" si="1709"/>
        <v>6.5026785714285718E-2</v>
      </c>
      <c r="AX510" s="4">
        <f t="shared" si="1710"/>
        <v>1.0457416267942585</v>
      </c>
      <c r="AY510" s="4">
        <f t="shared" si="1711"/>
        <v>1.0080142475512019</v>
      </c>
      <c r="AZ510" s="4">
        <f t="shared" si="1712"/>
        <v>1.0106899902818269</v>
      </c>
      <c r="BA510" s="4">
        <f t="shared" si="1713"/>
        <v>1.0755021257880077</v>
      </c>
      <c r="BB510" s="10">
        <f t="shared" si="1714"/>
        <v>1.0418783468350954</v>
      </c>
      <c r="BC510" s="4">
        <f t="shared" si="1715"/>
        <v>0.29473684210526319</v>
      </c>
      <c r="BD510" s="4"/>
      <c r="BE510" s="4">
        <f t="shared" si="1716"/>
        <v>0.34596695821185613</v>
      </c>
      <c r="BF510" s="4">
        <f t="shared" si="1717"/>
        <v>0.32018765576894881</v>
      </c>
      <c r="BG510" s="10"/>
      <c r="BH510" s="4">
        <f t="shared" si="1718"/>
        <v>0.28184480234260617</v>
      </c>
      <c r="BI510" s="4"/>
      <c r="BJ510" s="4">
        <f t="shared" si="1719"/>
        <v>0.34230769230769231</v>
      </c>
      <c r="BK510" s="4">
        <f t="shared" si="1720"/>
        <v>0.29770992366412213</v>
      </c>
      <c r="BL510" s="10"/>
      <c r="BM510" s="35">
        <f t="shared" si="1721"/>
        <v>1.2801249999999997</v>
      </c>
    </row>
    <row r="511" spans="1:65" x14ac:dyDescent="0.2">
      <c r="A511" s="65" t="s">
        <v>551</v>
      </c>
      <c r="B511" s="119">
        <v>42517</v>
      </c>
      <c r="C511" s="25">
        <v>3.7130000000000001</v>
      </c>
      <c r="D511" s="25">
        <v>3.9845000000000002</v>
      </c>
      <c r="E511" s="25">
        <v>3.6655000000000002</v>
      </c>
      <c r="F511" s="25">
        <v>3.4535</v>
      </c>
      <c r="G511" s="30">
        <v>3.6865000000000001</v>
      </c>
      <c r="H511" s="25">
        <v>141.85</v>
      </c>
      <c r="I511" s="25">
        <v>151.30000000000001</v>
      </c>
      <c r="J511" s="25">
        <v>140.30000000000001</v>
      </c>
      <c r="K511" s="25">
        <v>141.25</v>
      </c>
      <c r="L511" s="30">
        <v>147.1</v>
      </c>
      <c r="M511" s="25">
        <v>65.45</v>
      </c>
      <c r="O511" s="25">
        <v>68.400000000000006</v>
      </c>
      <c r="P511" s="25">
        <v>67.95</v>
      </c>
      <c r="Q511" s="30">
        <v>67.599999999999994</v>
      </c>
      <c r="R511" s="25">
        <v>38.6</v>
      </c>
      <c r="S511" s="25" t="s">
        <v>15</v>
      </c>
      <c r="T511" s="25">
        <v>46.5</v>
      </c>
      <c r="U511" s="25">
        <v>39</v>
      </c>
      <c r="V511" s="30"/>
      <c r="W511" s="25">
        <v>1.49</v>
      </c>
      <c r="X511" s="25">
        <v>1.61</v>
      </c>
      <c r="Y511" s="25">
        <v>1.49</v>
      </c>
      <c r="Z511" s="25">
        <v>1.57</v>
      </c>
      <c r="AA511" s="30"/>
      <c r="AB511" s="7"/>
      <c r="AC511" s="25">
        <f t="shared" si="1692"/>
        <v>9.4500000000000171</v>
      </c>
      <c r="AD511" s="25">
        <f t="shared" si="1693"/>
        <v>-1.5499999999999829</v>
      </c>
      <c r="AE511" s="25">
        <f t="shared" si="1694"/>
        <v>-0.59999999999999432</v>
      </c>
      <c r="AF511" s="25">
        <f t="shared" si="1695"/>
        <v>5.25</v>
      </c>
      <c r="AG511" s="29"/>
      <c r="AH511" s="25">
        <f t="shared" si="1696"/>
        <v>7.8999999999999986</v>
      </c>
      <c r="AI511" s="25">
        <f t="shared" si="1697"/>
        <v>0.39999999999999858</v>
      </c>
      <c r="AJ511" s="30"/>
      <c r="AK511" s="25">
        <f t="shared" si="1698"/>
        <v>0.12000000000000011</v>
      </c>
      <c r="AL511" s="25">
        <f t="shared" si="1699"/>
        <v>0</v>
      </c>
      <c r="AM511" s="25">
        <f t="shared" si="1700"/>
        <v>8.0000000000000071E-2</v>
      </c>
      <c r="AN511" s="30"/>
      <c r="AO511" s="25">
        <f t="shared" si="1701"/>
        <v>0.27150000000000007</v>
      </c>
      <c r="AP511" s="25">
        <f t="shared" si="1702"/>
        <v>-4.7499999999999876E-2</v>
      </c>
      <c r="AQ511" s="25">
        <f t="shared" si="1703"/>
        <v>-0.25950000000000006</v>
      </c>
      <c r="AR511" s="30">
        <f t="shared" si="1704"/>
        <v>-2.6499999999999968E-2</v>
      </c>
      <c r="AS511" s="25">
        <f t="shared" si="1705"/>
        <v>6.6303571428571434E-2</v>
      </c>
      <c r="AT511" s="25">
        <f t="shared" si="1706"/>
        <v>7.1151785714285723E-2</v>
      </c>
      <c r="AU511" s="25">
        <f t="shared" si="1707"/>
        <v>6.5455357142857148E-2</v>
      </c>
      <c r="AV511" s="25">
        <f t="shared" si="1708"/>
        <v>6.166964285714286E-2</v>
      </c>
      <c r="AW511" s="30">
        <f t="shared" si="1709"/>
        <v>6.5830357142857149E-2</v>
      </c>
      <c r="AX511" s="4">
        <f t="shared" si="1710"/>
        <v>1.0697010503635873</v>
      </c>
      <c r="AY511" s="4">
        <f t="shared" si="1711"/>
        <v>1.0632199774124733</v>
      </c>
      <c r="AZ511" s="4">
        <f t="shared" si="1712"/>
        <v>1.0717228208975582</v>
      </c>
      <c r="BA511" s="4">
        <f t="shared" si="1713"/>
        <v>1.1452149992760965</v>
      </c>
      <c r="BB511" s="10">
        <f t="shared" si="1714"/>
        <v>1.1172656991726568</v>
      </c>
      <c r="BC511" s="4">
        <f t="shared" si="1715"/>
        <v>0.29108537570697551</v>
      </c>
      <c r="BD511" s="4"/>
      <c r="BE511" s="4">
        <f t="shared" si="1716"/>
        <v>0.35520392852271176</v>
      </c>
      <c r="BF511" s="4">
        <f t="shared" si="1717"/>
        <v>0.31620095555233818</v>
      </c>
      <c r="BG511" s="10"/>
      <c r="BH511" s="4">
        <f t="shared" si="1718"/>
        <v>0.27211843496651394</v>
      </c>
      <c r="BI511" s="4"/>
      <c r="BJ511" s="4">
        <f t="shared" si="1719"/>
        <v>0.33143264433357089</v>
      </c>
      <c r="BK511" s="4">
        <f t="shared" si="1720"/>
        <v>0.27610619469026548</v>
      </c>
      <c r="BL511" s="10"/>
      <c r="BM511" s="35">
        <f t="shared" si="1721"/>
        <v>1.29955</v>
      </c>
    </row>
    <row r="512" spans="1:65" x14ac:dyDescent="0.2">
      <c r="A512" s="65" t="s">
        <v>552</v>
      </c>
      <c r="B512" s="119">
        <v>42524</v>
      </c>
      <c r="C512" s="25">
        <v>3.8081500000000004</v>
      </c>
      <c r="D512" s="25">
        <v>4.09</v>
      </c>
      <c r="E512" s="25">
        <v>3.78</v>
      </c>
      <c r="F512" s="25">
        <v>3.5613000000000001</v>
      </c>
      <c r="G512" s="30">
        <v>3.8062999999999998</v>
      </c>
      <c r="H512" s="25">
        <v>150.315</v>
      </c>
      <c r="I512" s="25">
        <v>157.25</v>
      </c>
      <c r="J512" s="25">
        <v>144</v>
      </c>
      <c r="K512" s="25">
        <v>146.69</v>
      </c>
      <c r="L512" s="30">
        <v>152</v>
      </c>
      <c r="M512" s="25">
        <v>67.375</v>
      </c>
      <c r="O512" s="25">
        <v>70.5</v>
      </c>
      <c r="P512" s="25">
        <v>68.63</v>
      </c>
      <c r="Q512" s="30">
        <v>73.5</v>
      </c>
      <c r="R512" s="25">
        <v>39.130000000000003</v>
      </c>
      <c r="S512" s="25" t="s">
        <v>15</v>
      </c>
      <c r="T512" s="25">
        <v>47.5</v>
      </c>
      <c r="U512" s="25">
        <v>35.5</v>
      </c>
      <c r="V512" s="30"/>
      <c r="W512" s="25">
        <v>1.54</v>
      </c>
      <c r="X512" s="25">
        <v>1.63</v>
      </c>
      <c r="Y512" s="25">
        <v>1.53</v>
      </c>
      <c r="Z512" s="25">
        <v>1.58</v>
      </c>
      <c r="AA512" s="30"/>
      <c r="AB512" s="7"/>
      <c r="AC512" s="25">
        <f t="shared" si="1692"/>
        <v>6.9350000000000023</v>
      </c>
      <c r="AD512" s="25">
        <f t="shared" si="1693"/>
        <v>-6.3149999999999977</v>
      </c>
      <c r="AE512" s="25">
        <f t="shared" si="1694"/>
        <v>-3.625</v>
      </c>
      <c r="AF512" s="25">
        <f t="shared" si="1695"/>
        <v>1.6850000000000023</v>
      </c>
      <c r="AG512" s="29"/>
      <c r="AH512" s="25">
        <f t="shared" si="1696"/>
        <v>8.3699999999999974</v>
      </c>
      <c r="AI512" s="25">
        <f t="shared" si="1697"/>
        <v>-3.6300000000000026</v>
      </c>
      <c r="AJ512" s="30"/>
      <c r="AK512" s="25">
        <f t="shared" si="1698"/>
        <v>8.9999999999999858E-2</v>
      </c>
      <c r="AL512" s="25">
        <f t="shared" si="1699"/>
        <v>-1.0000000000000009E-2</v>
      </c>
      <c r="AM512" s="25">
        <f t="shared" si="1700"/>
        <v>4.0000000000000036E-2</v>
      </c>
      <c r="AN512" s="30"/>
      <c r="AO512" s="25">
        <f t="shared" si="1701"/>
        <v>0.28184999999999949</v>
      </c>
      <c r="AP512" s="25">
        <f t="shared" si="1702"/>
        <v>-2.8150000000000563E-2</v>
      </c>
      <c r="AQ512" s="25">
        <f t="shared" si="1703"/>
        <v>-0.24685000000000024</v>
      </c>
      <c r="AR512" s="30">
        <f t="shared" si="1704"/>
        <v>-1.8500000000005734E-3</v>
      </c>
      <c r="AS512" s="25">
        <f t="shared" si="1705"/>
        <v>6.8002678571428582E-2</v>
      </c>
      <c r="AT512" s="25">
        <f t="shared" si="1706"/>
        <v>7.3035714285714287E-2</v>
      </c>
      <c r="AU512" s="25">
        <f t="shared" si="1707"/>
        <v>6.7499999999999991E-2</v>
      </c>
      <c r="AV512" s="25">
        <f t="shared" si="1708"/>
        <v>6.3594642857142863E-2</v>
      </c>
      <c r="AW512" s="30">
        <f t="shared" si="1709"/>
        <v>6.7969642857142853E-2</v>
      </c>
      <c r="AX512" s="4">
        <f t="shared" si="1710"/>
        <v>1.1052138177330197</v>
      </c>
      <c r="AY512" s="4">
        <f t="shared" si="1711"/>
        <v>1.0765281173594132</v>
      </c>
      <c r="AZ512" s="4">
        <f t="shared" si="1712"/>
        <v>1.0666666666666667</v>
      </c>
      <c r="BA512" s="4">
        <f t="shared" si="1713"/>
        <v>1.1533204167017659</v>
      </c>
      <c r="BB512" s="10">
        <f t="shared" si="1714"/>
        <v>1.1181462312481938</v>
      </c>
      <c r="BC512" s="4">
        <f t="shared" si="1715"/>
        <v>0.28770925515013851</v>
      </c>
      <c r="BD512" s="4"/>
      <c r="BE512" s="4">
        <f t="shared" si="1716"/>
        <v>0.35185185185185192</v>
      </c>
      <c r="BF512" s="4">
        <f t="shared" si="1717"/>
        <v>0.27911156038525253</v>
      </c>
      <c r="BG512" s="10"/>
      <c r="BH512" s="4">
        <f t="shared" si="1718"/>
        <v>0.26031999467784322</v>
      </c>
      <c r="BI512" s="4"/>
      <c r="BJ512" s="4">
        <f t="shared" si="1719"/>
        <v>0.3298611111111111</v>
      </c>
      <c r="BK512" s="4">
        <f t="shared" si="1720"/>
        <v>0.24200695343922557</v>
      </c>
      <c r="BL512" s="10"/>
      <c r="BM512" s="35">
        <f t="shared" si="1721"/>
        <v>1.3328525</v>
      </c>
    </row>
    <row r="513" spans="1:65" x14ac:dyDescent="0.2">
      <c r="A513" s="65" t="s">
        <v>553</v>
      </c>
      <c r="B513" s="119">
        <v>42531</v>
      </c>
      <c r="C513" s="25">
        <v>3.9285000000000001</v>
      </c>
      <c r="D513" s="25">
        <v>4.218</v>
      </c>
      <c r="E513" s="25">
        <v>3.911</v>
      </c>
      <c r="F513" s="25">
        <v>3.7120000000000002</v>
      </c>
      <c r="G513" s="30">
        <v>3.9319999999999999</v>
      </c>
      <c r="H513" s="25">
        <v>155.4</v>
      </c>
      <c r="I513" s="25">
        <v>163.4</v>
      </c>
      <c r="J513" s="25">
        <v>149.6</v>
      </c>
      <c r="K513" s="25">
        <v>150.5</v>
      </c>
      <c r="L513" s="30">
        <v>156</v>
      </c>
      <c r="M513" s="25">
        <v>68.3</v>
      </c>
      <c r="O513" s="25">
        <v>73.2</v>
      </c>
      <c r="P513" s="25">
        <v>70.55</v>
      </c>
      <c r="Q513" s="30">
        <v>75.5</v>
      </c>
      <c r="R513" s="25">
        <v>40</v>
      </c>
      <c r="S513" s="25" t="s">
        <v>15</v>
      </c>
      <c r="T513" s="25">
        <v>47.9</v>
      </c>
      <c r="U513" s="25">
        <v>38.299999999999997</v>
      </c>
      <c r="V513" s="30"/>
      <c r="W513" s="25">
        <v>1.56</v>
      </c>
      <c r="X513" s="25">
        <v>1.63</v>
      </c>
      <c r="Y513" s="25">
        <v>1.52</v>
      </c>
      <c r="Z513" s="25">
        <v>1.6</v>
      </c>
      <c r="AA513" s="30"/>
      <c r="AB513" s="7"/>
      <c r="AC513" s="25">
        <f t="shared" si="1692"/>
        <v>8</v>
      </c>
      <c r="AD513" s="25">
        <f t="shared" si="1693"/>
        <v>-5.8000000000000114</v>
      </c>
      <c r="AE513" s="25">
        <f t="shared" si="1694"/>
        <v>-4.9000000000000057</v>
      </c>
      <c r="AF513" s="25">
        <f t="shared" si="1695"/>
        <v>0.59999999999999432</v>
      </c>
      <c r="AG513" s="29"/>
      <c r="AH513" s="25">
        <f t="shared" si="1696"/>
        <v>7.8999999999999986</v>
      </c>
      <c r="AI513" s="25">
        <f t="shared" si="1697"/>
        <v>-1.7000000000000028</v>
      </c>
      <c r="AJ513" s="30"/>
      <c r="AK513" s="25">
        <f t="shared" si="1698"/>
        <v>6.999999999999984E-2</v>
      </c>
      <c r="AL513" s="25">
        <f t="shared" si="1699"/>
        <v>-4.0000000000000036E-2</v>
      </c>
      <c r="AM513" s="25">
        <f t="shared" si="1700"/>
        <v>4.0000000000000036E-2</v>
      </c>
      <c r="AN513" s="30"/>
      <c r="AO513" s="25">
        <f t="shared" si="1701"/>
        <v>0.28949999999999987</v>
      </c>
      <c r="AP513" s="25">
        <f t="shared" si="1702"/>
        <v>-1.7500000000000071E-2</v>
      </c>
      <c r="AQ513" s="25">
        <f t="shared" si="1703"/>
        <v>-0.21649999999999991</v>
      </c>
      <c r="AR513" s="30">
        <f t="shared" si="1704"/>
        <v>3.4999999999998366E-3</v>
      </c>
      <c r="AS513" s="25">
        <f t="shared" si="1705"/>
        <v>7.0151785714285722E-2</v>
      </c>
      <c r="AT513" s="25">
        <f t="shared" si="1706"/>
        <v>7.5321428571428567E-2</v>
      </c>
      <c r="AU513" s="25">
        <f t="shared" si="1707"/>
        <v>6.9839285714285715E-2</v>
      </c>
      <c r="AV513" s="25">
        <f t="shared" si="1708"/>
        <v>6.6285714285714295E-2</v>
      </c>
      <c r="AW513" s="30">
        <f t="shared" si="1709"/>
        <v>7.0214285714285715E-2</v>
      </c>
      <c r="AX513" s="4">
        <f t="shared" si="1710"/>
        <v>1.1075983199694539</v>
      </c>
      <c r="AY513" s="4">
        <f t="shared" si="1711"/>
        <v>1.0846846846846849</v>
      </c>
      <c r="AZ513" s="4">
        <f t="shared" si="1712"/>
        <v>1.0710304270007669</v>
      </c>
      <c r="BA513" s="4">
        <f t="shared" si="1713"/>
        <v>1.1352370689655171</v>
      </c>
      <c r="BB513" s="10">
        <f t="shared" si="1714"/>
        <v>1.11088504577823</v>
      </c>
      <c r="BC513" s="4">
        <f t="shared" si="1715"/>
        <v>0.28509609265623009</v>
      </c>
      <c r="BD513" s="4"/>
      <c r="BE513" s="4">
        <f t="shared" si="1716"/>
        <v>0.34293019688059317</v>
      </c>
      <c r="BF513" s="4">
        <f t="shared" si="1717"/>
        <v>0.28890086206896542</v>
      </c>
      <c r="BG513" s="10"/>
      <c r="BH513" s="4">
        <f t="shared" si="1718"/>
        <v>0.2574002574002574</v>
      </c>
      <c r="BI513" s="4"/>
      <c r="BJ513" s="4">
        <f t="shared" si="1719"/>
        <v>0.32018716577540107</v>
      </c>
      <c r="BK513" s="4">
        <f t="shared" si="1720"/>
        <v>0.25448504983388703</v>
      </c>
      <c r="BL513" s="10"/>
      <c r="BM513" s="35">
        <f t="shared" si="1721"/>
        <v>1.3749750000000001</v>
      </c>
    </row>
    <row r="514" spans="1:65" x14ac:dyDescent="0.2">
      <c r="A514" s="65" t="s">
        <v>554</v>
      </c>
      <c r="B514" s="119">
        <v>42538</v>
      </c>
      <c r="C514" s="25">
        <v>3.9344999999999999</v>
      </c>
      <c r="D514" s="25">
        <v>4.2664999999999997</v>
      </c>
      <c r="E514" s="25">
        <v>3.9315000000000002</v>
      </c>
      <c r="F514" s="25">
        <v>3.7345000000000002</v>
      </c>
      <c r="G514" s="30">
        <v>3.9525000000000001</v>
      </c>
      <c r="H514" s="25">
        <v>164.05</v>
      </c>
      <c r="I514" s="25">
        <v>177.8</v>
      </c>
      <c r="J514" s="25">
        <v>156</v>
      </c>
      <c r="K514" s="25">
        <v>155.6</v>
      </c>
      <c r="L514" s="30">
        <v>159</v>
      </c>
      <c r="M514" s="25">
        <v>71.150000000000006</v>
      </c>
      <c r="O514" s="25">
        <v>75.599999999999994</v>
      </c>
      <c r="P514" s="25">
        <v>70.8</v>
      </c>
      <c r="Q514" s="30">
        <v>78</v>
      </c>
      <c r="R514" s="25">
        <v>42</v>
      </c>
      <c r="S514" s="25" t="s">
        <v>15</v>
      </c>
      <c r="T514" s="25">
        <v>50</v>
      </c>
      <c r="U514" s="25">
        <v>39</v>
      </c>
      <c r="V514" s="30"/>
      <c r="W514" s="25">
        <v>1.58</v>
      </c>
      <c r="X514" s="25">
        <v>1.68</v>
      </c>
      <c r="Y514" s="25">
        <v>1.55</v>
      </c>
      <c r="Z514" s="25">
        <v>1.59</v>
      </c>
      <c r="AA514" s="30"/>
      <c r="AB514" s="7"/>
      <c r="AC514" s="25">
        <f t="shared" si="1692"/>
        <v>13.75</v>
      </c>
      <c r="AD514" s="25">
        <f t="shared" si="1693"/>
        <v>-8.0500000000000114</v>
      </c>
      <c r="AE514" s="25">
        <f t="shared" si="1694"/>
        <v>-8.4500000000000171</v>
      </c>
      <c r="AF514" s="25">
        <f t="shared" si="1695"/>
        <v>-5.0500000000000114</v>
      </c>
      <c r="AG514" s="29"/>
      <c r="AH514" s="25">
        <f t="shared" si="1696"/>
        <v>8</v>
      </c>
      <c r="AI514" s="25">
        <f t="shared" si="1697"/>
        <v>-3</v>
      </c>
      <c r="AJ514" s="30"/>
      <c r="AK514" s="25">
        <f t="shared" si="1698"/>
        <v>9.9999999999999867E-2</v>
      </c>
      <c r="AL514" s="25">
        <f t="shared" si="1699"/>
        <v>-3.0000000000000027E-2</v>
      </c>
      <c r="AM514" s="25">
        <f>Z514-W514</f>
        <v>1.0000000000000009E-2</v>
      </c>
      <c r="AN514" s="30"/>
      <c r="AO514" s="25">
        <f t="shared" si="1701"/>
        <v>0.33199999999999985</v>
      </c>
      <c r="AP514" s="25">
        <f t="shared" si="1702"/>
        <v>-2.9999999999996696E-3</v>
      </c>
      <c r="AQ514" s="25">
        <f t="shared" si="1703"/>
        <v>-0.19999999999999973</v>
      </c>
      <c r="AR514" s="30">
        <f t="shared" si="1704"/>
        <v>1.8000000000000238E-2</v>
      </c>
      <c r="AS514" s="25">
        <f t="shared" si="1705"/>
        <v>7.0258928571428569E-2</v>
      </c>
      <c r="AT514" s="25">
        <f t="shared" si="1706"/>
        <v>7.6187499999999991E-2</v>
      </c>
      <c r="AU514" s="25">
        <f t="shared" si="1707"/>
        <v>7.0205357142857153E-2</v>
      </c>
      <c r="AV514" s="25">
        <f t="shared" si="1708"/>
        <v>6.6687499999999997E-2</v>
      </c>
      <c r="AW514" s="30">
        <f t="shared" si="1709"/>
        <v>7.0580357142857139E-2</v>
      </c>
      <c r="AX514" s="4">
        <f t="shared" si="1710"/>
        <v>1.1674672766552294</v>
      </c>
      <c r="AY514" s="4">
        <f t="shared" si="1711"/>
        <v>1.1668580803937656</v>
      </c>
      <c r="AZ514" s="4">
        <f t="shared" si="1712"/>
        <v>1.1110263258298358</v>
      </c>
      <c r="BA514" s="4">
        <f t="shared" si="1713"/>
        <v>1.1666354264292409</v>
      </c>
      <c r="BB514" s="10">
        <f t="shared" si="1714"/>
        <v>1.1263757115749526</v>
      </c>
      <c r="BC514" s="4">
        <f t="shared" si="1715"/>
        <v>0.29889439573008009</v>
      </c>
      <c r="BD514" s="4"/>
      <c r="BE514" s="4">
        <f t="shared" si="1716"/>
        <v>0.35609818135571664</v>
      </c>
      <c r="BF514" s="4">
        <f t="shared" si="1717"/>
        <v>0.29240862230552955</v>
      </c>
      <c r="BG514" s="10"/>
      <c r="BH514" s="4">
        <f t="shared" si="1718"/>
        <v>0.25601950624809505</v>
      </c>
      <c r="BI514" s="4"/>
      <c r="BJ514" s="4">
        <f t="shared" si="1719"/>
        <v>0.32051282051282054</v>
      </c>
      <c r="BK514" s="4">
        <f t="shared" si="1720"/>
        <v>0.25064267352185093</v>
      </c>
      <c r="BL514" s="10"/>
      <c r="BM514" s="35">
        <f t="shared" si="1721"/>
        <v>1.3770749999999998</v>
      </c>
    </row>
    <row r="515" spans="1:65" x14ac:dyDescent="0.2">
      <c r="A515" s="65" t="s">
        <v>556</v>
      </c>
      <c r="B515" s="119">
        <v>42545</v>
      </c>
      <c r="C515" s="25">
        <v>3.7124999999999999</v>
      </c>
      <c r="D515" s="25">
        <v>4.09</v>
      </c>
      <c r="E515" s="25">
        <v>3.7240000000000002</v>
      </c>
      <c r="F515" s="25">
        <v>3.532</v>
      </c>
      <c r="G515" s="30">
        <v>3.754</v>
      </c>
      <c r="H515" s="25">
        <v>167.1</v>
      </c>
      <c r="I515" s="25">
        <v>181.6</v>
      </c>
      <c r="J515" s="25">
        <v>159.80000000000001</v>
      </c>
      <c r="K515" s="25">
        <v>152.69999999999999</v>
      </c>
      <c r="L515" s="30">
        <v>161.5</v>
      </c>
      <c r="M515" s="25">
        <v>72.550000000000011</v>
      </c>
      <c r="O515" s="25">
        <v>70.3</v>
      </c>
      <c r="P515" s="25">
        <v>70.599999999999994</v>
      </c>
      <c r="Q515" s="30">
        <v>81.7</v>
      </c>
      <c r="R515" s="25">
        <v>41.8</v>
      </c>
      <c r="S515" s="25" t="s">
        <v>15</v>
      </c>
      <c r="T515" s="25">
        <v>51</v>
      </c>
      <c r="U515" s="25">
        <v>38.6</v>
      </c>
      <c r="V515" s="30"/>
      <c r="W515" s="25">
        <v>1.58</v>
      </c>
      <c r="X515" s="25">
        <v>1.66</v>
      </c>
      <c r="Y515" s="25">
        <v>1.54</v>
      </c>
      <c r="Z515" s="25">
        <v>1.58</v>
      </c>
      <c r="AA515" s="30"/>
      <c r="AB515" s="7"/>
      <c r="AC515" s="25">
        <f t="shared" ref="AC515:AC520" si="1722">I515-H515</f>
        <v>14.5</v>
      </c>
      <c r="AD515" s="25">
        <f t="shared" ref="AD515:AD520" si="1723">J515-H515</f>
        <v>-7.2999999999999829</v>
      </c>
      <c r="AE515" s="25">
        <f t="shared" ref="AE515:AE520" si="1724">K515-$H515</f>
        <v>-14.400000000000006</v>
      </c>
      <c r="AF515" s="25">
        <f t="shared" ref="AF515:AF520" si="1725">L515-$H515</f>
        <v>-5.5999999999999943</v>
      </c>
      <c r="AG515" s="29"/>
      <c r="AH515" s="25">
        <f t="shared" ref="AH515:AH520" si="1726">T515-R515</f>
        <v>9.2000000000000028</v>
      </c>
      <c r="AI515" s="25">
        <f t="shared" ref="AI515:AI520" si="1727">U515-R515</f>
        <v>-3.1999999999999957</v>
      </c>
      <c r="AJ515" s="30"/>
      <c r="AK515" s="25">
        <f t="shared" si="1698"/>
        <v>7.9999999999999849E-2</v>
      </c>
      <c r="AL515" s="25">
        <f t="shared" ref="AL515:AL520" si="1728">Y515-W515</f>
        <v>-4.0000000000000036E-2</v>
      </c>
      <c r="AM515" s="25">
        <f t="shared" ref="AM515:AM520" si="1729">Z515-W515</f>
        <v>0</v>
      </c>
      <c r="AN515" s="30"/>
      <c r="AO515" s="25">
        <f t="shared" ref="AO515:AO520" si="1730">D515-$C515</f>
        <v>0.37749999999999995</v>
      </c>
      <c r="AP515" s="25">
        <f t="shared" ref="AP515:AP520" si="1731">E515-$C515</f>
        <v>1.1500000000000288E-2</v>
      </c>
      <c r="AQ515" s="25">
        <f t="shared" ref="AQ515:AQ520" si="1732">F515-$C515</f>
        <v>-0.18049999999999988</v>
      </c>
      <c r="AR515" s="30">
        <f t="shared" ref="AR515:AR520" si="1733">G515-$C515</f>
        <v>4.1500000000000092E-2</v>
      </c>
      <c r="AS515" s="25">
        <f t="shared" ref="AS515:AS520" si="1734">C515/56</f>
        <v>6.6294642857142858E-2</v>
      </c>
      <c r="AT515" s="25">
        <f t="shared" ref="AT515:AT520" si="1735">D515/56</f>
        <v>7.3035714285714287E-2</v>
      </c>
      <c r="AU515" s="25">
        <f t="shared" ref="AU515:AU520" si="1736">E515/56</f>
        <v>6.6500000000000004E-2</v>
      </c>
      <c r="AV515" s="25">
        <f t="shared" ref="AV515:AV520" si="1737">F515/56</f>
        <v>6.307142857142857E-2</v>
      </c>
      <c r="AW515" s="30">
        <f t="shared" ref="AW515:AW520" si="1738">G515/56</f>
        <v>6.7035714285714282E-2</v>
      </c>
      <c r="AX515" s="4">
        <f t="shared" ref="AX515:AX520" si="1739">(H515/2000)/AS515</f>
        <v>1.2602828282828282</v>
      </c>
      <c r="AY515" s="4">
        <f t="shared" ref="AY515:AY520" si="1740">(I515/2000)/AT515</f>
        <v>1.2432273838630805</v>
      </c>
      <c r="AZ515" s="4">
        <f t="shared" ref="AZ515:AZ520" si="1741">(J515/2000)/AU515</f>
        <v>1.2015037593984961</v>
      </c>
      <c r="BA515" s="4">
        <f t="shared" ref="BA515:BA520" si="1742">(K515/2000)/AV515</f>
        <v>1.2105322763306909</v>
      </c>
      <c r="BB515" s="10">
        <f t="shared" ref="BB515:BB520" si="1743">(L515/2000)/AW515</f>
        <v>1.2045817794352691</v>
      </c>
      <c r="BC515" s="4">
        <f t="shared" ref="BC515:BC520" si="1744">(R515/2000)/AS515</f>
        <v>0.31525925925925924</v>
      </c>
      <c r="BD515" s="4"/>
      <c r="BE515" s="4">
        <f t="shared" ref="BE515:BE520" si="1745">(T515/2000)/AU515</f>
        <v>0.38345864661654133</v>
      </c>
      <c r="BF515" s="4">
        <f t="shared" ref="BF515:BF520" si="1746">(U515/2000)/AV515</f>
        <v>0.30600226500566252</v>
      </c>
      <c r="BG515" s="10"/>
      <c r="BH515" s="4">
        <f t="shared" ref="BH515:BH520" si="1747">R515/H515</f>
        <v>0.25014961101137045</v>
      </c>
      <c r="BI515" s="4"/>
      <c r="BJ515" s="4">
        <f t="shared" ref="BJ515:BJ520" si="1748">T515/J515</f>
        <v>0.31914893617021273</v>
      </c>
      <c r="BK515" s="4">
        <f t="shared" ref="BK515:BK520" si="1749">U515/K515</f>
        <v>0.25278323510150624</v>
      </c>
      <c r="BL515" s="10"/>
      <c r="BM515" s="35">
        <f t="shared" ref="BM515:BM520" si="1750">C515*0.35</f>
        <v>1.2993749999999999</v>
      </c>
    </row>
    <row r="516" spans="1:65" x14ac:dyDescent="0.2">
      <c r="A516" s="65" t="s">
        <v>557</v>
      </c>
      <c r="B516" s="119">
        <v>42552</v>
      </c>
      <c r="C516" s="25">
        <v>3.4412000000000003</v>
      </c>
      <c r="D516" s="25">
        <v>3.8258000000000001</v>
      </c>
      <c r="E516" s="25">
        <v>3.4474999999999998</v>
      </c>
      <c r="F516" s="25">
        <v>3.2673000000000001</v>
      </c>
      <c r="G516" s="30">
        <v>3.4702000000000002</v>
      </c>
      <c r="H516" s="25">
        <v>161.75</v>
      </c>
      <c r="I516" s="25">
        <v>165.8</v>
      </c>
      <c r="J516" s="25">
        <v>147</v>
      </c>
      <c r="K516" s="25">
        <v>142.4</v>
      </c>
      <c r="L516" s="30">
        <v>160</v>
      </c>
      <c r="M516" s="25">
        <v>67.45</v>
      </c>
      <c r="O516" s="25">
        <v>65.400000000000006</v>
      </c>
      <c r="P516" s="25">
        <v>63.8</v>
      </c>
      <c r="Q516" s="30">
        <v>80.5</v>
      </c>
      <c r="R516" s="25">
        <v>40.700000000000003</v>
      </c>
      <c r="S516" s="25" t="s">
        <v>15</v>
      </c>
      <c r="T516" s="25">
        <v>47</v>
      </c>
      <c r="U516" s="25">
        <v>38.1</v>
      </c>
      <c r="V516" s="30"/>
      <c r="W516" s="25">
        <v>1.53</v>
      </c>
      <c r="X516" s="25">
        <v>1.58</v>
      </c>
      <c r="Y516" s="25">
        <v>1.49</v>
      </c>
      <c r="Z516" s="25">
        <v>1.51</v>
      </c>
      <c r="AA516" s="30"/>
      <c r="AB516" s="7"/>
      <c r="AC516" s="25">
        <f t="shared" si="1722"/>
        <v>4.0500000000000114</v>
      </c>
      <c r="AD516" s="25">
        <f t="shared" si="1723"/>
        <v>-14.75</v>
      </c>
      <c r="AE516" s="25">
        <f t="shared" si="1724"/>
        <v>-19.349999999999994</v>
      </c>
      <c r="AF516" s="25">
        <f t="shared" si="1725"/>
        <v>-1.75</v>
      </c>
      <c r="AG516" s="29"/>
      <c r="AH516" s="25">
        <f t="shared" si="1726"/>
        <v>6.2999999999999972</v>
      </c>
      <c r="AI516" s="25">
        <f t="shared" si="1727"/>
        <v>-2.6000000000000014</v>
      </c>
      <c r="AJ516" s="30"/>
      <c r="AK516" s="25">
        <f t="shared" si="1698"/>
        <v>5.0000000000000044E-2</v>
      </c>
      <c r="AL516" s="25">
        <f t="shared" si="1728"/>
        <v>-4.0000000000000036E-2</v>
      </c>
      <c r="AM516" s="25">
        <f t="shared" si="1729"/>
        <v>-2.0000000000000018E-2</v>
      </c>
      <c r="AN516" s="30"/>
      <c r="AO516" s="25">
        <f t="shared" si="1730"/>
        <v>0.38459999999999983</v>
      </c>
      <c r="AP516" s="25">
        <f t="shared" si="1731"/>
        <v>6.2999999999995282E-3</v>
      </c>
      <c r="AQ516" s="25">
        <f t="shared" si="1732"/>
        <v>-0.17390000000000017</v>
      </c>
      <c r="AR516" s="30">
        <f t="shared" si="1733"/>
        <v>2.8999999999999915E-2</v>
      </c>
      <c r="AS516" s="25">
        <f t="shared" si="1734"/>
        <v>6.1450000000000005E-2</v>
      </c>
      <c r="AT516" s="25">
        <f t="shared" si="1735"/>
        <v>6.8317857142857139E-2</v>
      </c>
      <c r="AU516" s="25">
        <f t="shared" si="1736"/>
        <v>6.1562499999999999E-2</v>
      </c>
      <c r="AV516" s="25">
        <f t="shared" si="1737"/>
        <v>5.8344642857142859E-2</v>
      </c>
      <c r="AW516" s="30">
        <f t="shared" si="1738"/>
        <v>6.1967857142857144E-2</v>
      </c>
      <c r="AX516" s="4">
        <f t="shared" si="1739"/>
        <v>1.3161106590724165</v>
      </c>
      <c r="AY516" s="4">
        <f t="shared" si="1740"/>
        <v>1.213445553871086</v>
      </c>
      <c r="AZ516" s="4">
        <f t="shared" si="1741"/>
        <v>1.1939086294416243</v>
      </c>
      <c r="BA516" s="4">
        <f t="shared" si="1742"/>
        <v>1.2203348330425734</v>
      </c>
      <c r="BB516" s="10">
        <f t="shared" si="1743"/>
        <v>1.2909918736672239</v>
      </c>
      <c r="BC516" s="4">
        <f t="shared" si="1744"/>
        <v>0.33116354759967453</v>
      </c>
      <c r="BD516" s="4"/>
      <c r="BE516" s="4">
        <f t="shared" si="1745"/>
        <v>0.38172588832487309</v>
      </c>
      <c r="BF516" s="4">
        <f t="shared" si="1746"/>
        <v>0.32650812597557616</v>
      </c>
      <c r="BG516" s="10"/>
      <c r="BH516" s="4">
        <f t="shared" si="1747"/>
        <v>0.25162287480680062</v>
      </c>
      <c r="BI516" s="4"/>
      <c r="BJ516" s="4">
        <f t="shared" si="1748"/>
        <v>0.31972789115646261</v>
      </c>
      <c r="BK516" s="4">
        <f t="shared" si="1749"/>
        <v>0.2675561797752809</v>
      </c>
      <c r="BL516" s="10"/>
      <c r="BM516" s="35">
        <f t="shared" si="1750"/>
        <v>1.20442</v>
      </c>
    </row>
    <row r="517" spans="1:65" x14ac:dyDescent="0.2">
      <c r="A517" s="65" t="s">
        <v>558</v>
      </c>
      <c r="B517" s="119">
        <v>42559</v>
      </c>
      <c r="C517" s="25">
        <v>3.1593499999999999</v>
      </c>
      <c r="D517" s="25">
        <v>3.5274999999999999</v>
      </c>
      <c r="E517" s="25">
        <v>3.14</v>
      </c>
      <c r="F517" s="25">
        <v>2.9788000000000001</v>
      </c>
      <c r="G517" s="30">
        <v>3.1177999999999999</v>
      </c>
      <c r="H517" s="25">
        <v>154.69</v>
      </c>
      <c r="I517" s="25">
        <v>157.5</v>
      </c>
      <c r="J517" s="25">
        <v>140.25</v>
      </c>
      <c r="K517" s="25">
        <v>135</v>
      </c>
      <c r="L517" s="30">
        <v>158.5</v>
      </c>
      <c r="M517" s="25">
        <v>65.564999999999998</v>
      </c>
      <c r="O517" s="25">
        <v>63.25</v>
      </c>
      <c r="P517" s="25">
        <v>61.31</v>
      </c>
      <c r="Q517" s="30">
        <v>68</v>
      </c>
      <c r="R517" s="25">
        <v>39.130000000000003</v>
      </c>
      <c r="S517" s="25" t="s">
        <v>15</v>
      </c>
      <c r="T517" s="25">
        <v>38.75</v>
      </c>
      <c r="U517" s="25">
        <v>38</v>
      </c>
      <c r="V517" s="30"/>
      <c r="W517" s="25">
        <v>1.52</v>
      </c>
      <c r="X517" s="25">
        <v>1.61</v>
      </c>
      <c r="Y517" s="25">
        <v>1.51</v>
      </c>
      <c r="Z517" s="25">
        <v>1.5</v>
      </c>
      <c r="AA517" s="30"/>
      <c r="AB517" s="7"/>
      <c r="AC517" s="25">
        <f t="shared" si="1722"/>
        <v>2.8100000000000023</v>
      </c>
      <c r="AD517" s="25">
        <f t="shared" si="1723"/>
        <v>-14.439999999999998</v>
      </c>
      <c r="AE517" s="25">
        <f t="shared" si="1724"/>
        <v>-19.689999999999998</v>
      </c>
      <c r="AF517" s="25">
        <f t="shared" si="1725"/>
        <v>3.8100000000000023</v>
      </c>
      <c r="AG517" s="29"/>
      <c r="AH517" s="25">
        <f t="shared" si="1726"/>
        <v>-0.38000000000000256</v>
      </c>
      <c r="AI517" s="25">
        <f t="shared" si="1727"/>
        <v>-1.1300000000000026</v>
      </c>
      <c r="AJ517" s="30"/>
      <c r="AK517" s="25">
        <f t="shared" si="1698"/>
        <v>9.000000000000008E-2</v>
      </c>
      <c r="AL517" s="25">
        <f t="shared" si="1728"/>
        <v>-1.0000000000000009E-2</v>
      </c>
      <c r="AM517" s="25">
        <f t="shared" si="1729"/>
        <v>-2.0000000000000018E-2</v>
      </c>
      <c r="AN517" s="30"/>
      <c r="AO517" s="25">
        <f t="shared" si="1730"/>
        <v>0.36814999999999998</v>
      </c>
      <c r="AP517" s="25">
        <f t="shared" si="1731"/>
        <v>-1.9349999999999756E-2</v>
      </c>
      <c r="AQ517" s="25">
        <f t="shared" si="1732"/>
        <v>-0.18054999999999977</v>
      </c>
      <c r="AR517" s="30">
        <f t="shared" si="1733"/>
        <v>-4.1549999999999976E-2</v>
      </c>
      <c r="AS517" s="25">
        <f t="shared" si="1734"/>
        <v>5.6416964285714286E-2</v>
      </c>
      <c r="AT517" s="25">
        <f t="shared" si="1735"/>
        <v>6.2991071428571424E-2</v>
      </c>
      <c r="AU517" s="25">
        <f t="shared" si="1736"/>
        <v>5.6071428571428571E-2</v>
      </c>
      <c r="AV517" s="25">
        <f t="shared" si="1737"/>
        <v>5.3192857142857146E-2</v>
      </c>
      <c r="AW517" s="30">
        <f t="shared" si="1738"/>
        <v>5.5674999999999995E-2</v>
      </c>
      <c r="AX517" s="4">
        <f t="shared" si="1739"/>
        <v>1.3709528858784243</v>
      </c>
      <c r="AY517" s="4">
        <f t="shared" si="1740"/>
        <v>1.2501771793054572</v>
      </c>
      <c r="AZ517" s="4">
        <f t="shared" si="1741"/>
        <v>1.2506369426751593</v>
      </c>
      <c r="BA517" s="4">
        <f t="shared" si="1742"/>
        <v>1.2689673694105008</v>
      </c>
      <c r="BB517" s="10">
        <f t="shared" si="1743"/>
        <v>1.4234396048495737</v>
      </c>
      <c r="BC517" s="4">
        <f t="shared" si="1744"/>
        <v>0.34679285296026086</v>
      </c>
      <c r="BD517" s="4"/>
      <c r="BE517" s="4">
        <f t="shared" si="1745"/>
        <v>0.34554140127388533</v>
      </c>
      <c r="BF517" s="4">
        <f t="shared" si="1746"/>
        <v>0.35719081509332612</v>
      </c>
      <c r="BG517" s="10"/>
      <c r="BH517" s="4">
        <f t="shared" si="1747"/>
        <v>0.25295752795914411</v>
      </c>
      <c r="BI517" s="4"/>
      <c r="BJ517" s="4">
        <f t="shared" si="1748"/>
        <v>0.27629233511586454</v>
      </c>
      <c r="BK517" s="4">
        <f t="shared" si="1749"/>
        <v>0.2814814814814815</v>
      </c>
      <c r="BL517" s="10"/>
      <c r="BM517" s="35">
        <f t="shared" si="1750"/>
        <v>1.1057724999999998</v>
      </c>
    </row>
    <row r="518" spans="1:65" x14ac:dyDescent="0.2">
      <c r="A518" s="122" t="s">
        <v>559</v>
      </c>
      <c r="B518" s="119">
        <v>42566</v>
      </c>
      <c r="C518" s="25">
        <v>3.2519999999999998</v>
      </c>
      <c r="D518" s="25">
        <v>3.6044999999999998</v>
      </c>
      <c r="E518" s="25">
        <v>3.2555000000000001</v>
      </c>
      <c r="F518" s="25">
        <v>3.0834999999999999</v>
      </c>
      <c r="G518" s="30">
        <v>3.2010000000000001</v>
      </c>
      <c r="H518" s="25">
        <v>141.19999999999999</v>
      </c>
      <c r="I518" s="25">
        <v>153</v>
      </c>
      <c r="J518" s="25">
        <v>127.5</v>
      </c>
      <c r="K518" s="25">
        <v>130.5</v>
      </c>
      <c r="L518" s="30">
        <v>147.69999999999999</v>
      </c>
      <c r="M518" s="25">
        <v>62.9</v>
      </c>
      <c r="O518" s="25">
        <v>60</v>
      </c>
      <c r="P518" s="25">
        <v>61.75</v>
      </c>
      <c r="Q518" s="30">
        <v>68.400000000000006</v>
      </c>
      <c r="R518" s="25">
        <v>37.799999999999997</v>
      </c>
      <c r="S518" s="25" t="s">
        <v>15</v>
      </c>
      <c r="T518" s="25">
        <v>37.5</v>
      </c>
      <c r="U518" s="25">
        <v>38.4</v>
      </c>
      <c r="V518" s="30"/>
      <c r="W518" s="25">
        <v>1.5</v>
      </c>
      <c r="X518" s="25">
        <v>1.61</v>
      </c>
      <c r="Y518" s="25">
        <v>1.49</v>
      </c>
      <c r="Z518" s="25">
        <v>1.5</v>
      </c>
      <c r="AA518" s="30"/>
      <c r="AB518" s="7"/>
      <c r="AC518" s="25">
        <f t="shared" si="1722"/>
        <v>11.800000000000011</v>
      </c>
      <c r="AD518" s="25">
        <f t="shared" si="1723"/>
        <v>-13.699999999999989</v>
      </c>
      <c r="AE518" s="25">
        <f t="shared" si="1724"/>
        <v>-10.699999999999989</v>
      </c>
      <c r="AF518" s="25">
        <f t="shared" si="1725"/>
        <v>6.5</v>
      </c>
      <c r="AG518" s="29"/>
      <c r="AH518" s="25">
        <f t="shared" si="1726"/>
        <v>-0.29999999999999716</v>
      </c>
      <c r="AI518" s="25">
        <f t="shared" si="1727"/>
        <v>0.60000000000000142</v>
      </c>
      <c r="AJ518" s="30"/>
      <c r="AK518" s="25">
        <f t="shared" si="1698"/>
        <v>0.1100000000000001</v>
      </c>
      <c r="AL518" s="25">
        <f t="shared" si="1728"/>
        <v>-1.0000000000000009E-2</v>
      </c>
      <c r="AM518" s="25">
        <f t="shared" si="1729"/>
        <v>0</v>
      </c>
      <c r="AN518" s="30"/>
      <c r="AO518" s="25">
        <f t="shared" si="1730"/>
        <v>0.35250000000000004</v>
      </c>
      <c r="AP518" s="25">
        <f t="shared" si="1731"/>
        <v>3.5000000000002807E-3</v>
      </c>
      <c r="AQ518" s="25">
        <f t="shared" si="1732"/>
        <v>-0.16849999999999987</v>
      </c>
      <c r="AR518" s="30">
        <f t="shared" si="1733"/>
        <v>-5.0999999999999712E-2</v>
      </c>
      <c r="AS518" s="25">
        <f t="shared" si="1734"/>
        <v>5.8071428571428566E-2</v>
      </c>
      <c r="AT518" s="25">
        <f t="shared" si="1735"/>
        <v>6.4366071428571425E-2</v>
      </c>
      <c r="AU518" s="25">
        <f t="shared" si="1736"/>
        <v>5.8133928571428573E-2</v>
      </c>
      <c r="AV518" s="25">
        <f t="shared" si="1737"/>
        <v>5.50625E-2</v>
      </c>
      <c r="AW518" s="30">
        <f t="shared" si="1738"/>
        <v>5.7160714285714287E-2</v>
      </c>
      <c r="AX518" s="4">
        <f t="shared" si="1739"/>
        <v>1.2157441574415744</v>
      </c>
      <c r="AY518" s="4">
        <f t="shared" si="1740"/>
        <v>1.1885143570536829</v>
      </c>
      <c r="AZ518" s="4">
        <f t="shared" si="1741"/>
        <v>1.0966057441253263</v>
      </c>
      <c r="BA518" s="4">
        <f t="shared" si="1742"/>
        <v>1.185017026106697</v>
      </c>
      <c r="BB518" s="10">
        <f t="shared" si="1743"/>
        <v>1.2919712589815682</v>
      </c>
      <c r="BC518" s="4">
        <f t="shared" si="1744"/>
        <v>0.32546125461254616</v>
      </c>
      <c r="BD518" s="4"/>
      <c r="BE518" s="4">
        <f t="shared" si="1745"/>
        <v>0.32253110121333128</v>
      </c>
      <c r="BF518" s="4">
        <f t="shared" si="1746"/>
        <v>0.34869466515323494</v>
      </c>
      <c r="BG518" s="10"/>
      <c r="BH518" s="4">
        <f t="shared" si="1747"/>
        <v>0.26770538243626063</v>
      </c>
      <c r="BI518" s="4"/>
      <c r="BJ518" s="4">
        <f t="shared" si="1748"/>
        <v>0.29411764705882354</v>
      </c>
      <c r="BK518" s="4">
        <f t="shared" si="1749"/>
        <v>0.29425287356321839</v>
      </c>
      <c r="BL518" s="10"/>
      <c r="BM518" s="35">
        <f t="shared" si="1750"/>
        <v>1.1381999999999999</v>
      </c>
    </row>
    <row r="519" spans="1:65" x14ac:dyDescent="0.2">
      <c r="A519" s="122" t="s">
        <v>560</v>
      </c>
      <c r="B519" s="119">
        <v>42573</v>
      </c>
      <c r="C519" s="25">
        <v>3.1595</v>
      </c>
      <c r="D519" s="25">
        <v>3.5165000000000002</v>
      </c>
      <c r="E519" s="25">
        <v>3.1715</v>
      </c>
      <c r="F519" s="25">
        <v>3.0274999999999999</v>
      </c>
      <c r="G519" s="30">
        <v>3.1395</v>
      </c>
      <c r="H519" s="25">
        <v>134.9</v>
      </c>
      <c r="I519" s="25">
        <v>152.5</v>
      </c>
      <c r="J519" s="25">
        <v>127.5</v>
      </c>
      <c r="K519" s="25">
        <v>126.4</v>
      </c>
      <c r="L519" s="30">
        <v>147</v>
      </c>
      <c r="M519" s="25">
        <v>59.95</v>
      </c>
      <c r="O519" s="25">
        <v>60.2</v>
      </c>
      <c r="P519" s="25">
        <v>62.05</v>
      </c>
      <c r="Q519" s="30">
        <v>69.3</v>
      </c>
      <c r="R519" s="25">
        <v>36.9</v>
      </c>
      <c r="S519" s="25" t="s">
        <v>15</v>
      </c>
      <c r="T519" s="25">
        <v>35.700000000000003</v>
      </c>
      <c r="U519" s="25">
        <v>38.5</v>
      </c>
      <c r="V519" s="30"/>
      <c r="W519" s="25">
        <v>1.51</v>
      </c>
      <c r="X519" s="25">
        <v>1.57</v>
      </c>
      <c r="Y519" s="25">
        <v>1.5</v>
      </c>
      <c r="Z519" s="25">
        <v>1.49</v>
      </c>
      <c r="AA519" s="30"/>
      <c r="AB519" s="7"/>
      <c r="AC519" s="25">
        <f t="shared" si="1722"/>
        <v>17.599999999999994</v>
      </c>
      <c r="AD519" s="25">
        <f t="shared" si="1723"/>
        <v>-7.4000000000000057</v>
      </c>
      <c r="AE519" s="25">
        <f t="shared" si="1724"/>
        <v>-8.5</v>
      </c>
      <c r="AF519" s="25">
        <f t="shared" si="1725"/>
        <v>12.099999999999994</v>
      </c>
      <c r="AG519" s="29"/>
      <c r="AH519" s="25">
        <f t="shared" si="1726"/>
        <v>-1.1999999999999957</v>
      </c>
      <c r="AI519" s="25">
        <f t="shared" si="1727"/>
        <v>1.6000000000000014</v>
      </c>
      <c r="AJ519" s="30"/>
      <c r="AK519" s="25">
        <f t="shared" si="1698"/>
        <v>6.0000000000000053E-2</v>
      </c>
      <c r="AL519" s="25">
        <f t="shared" si="1728"/>
        <v>-1.0000000000000009E-2</v>
      </c>
      <c r="AM519" s="25">
        <f t="shared" si="1729"/>
        <v>-2.0000000000000018E-2</v>
      </c>
      <c r="AN519" s="30"/>
      <c r="AO519" s="25">
        <f t="shared" si="1730"/>
        <v>0.35700000000000021</v>
      </c>
      <c r="AP519" s="25">
        <f t="shared" si="1731"/>
        <v>1.2000000000000011E-2</v>
      </c>
      <c r="AQ519" s="25">
        <f t="shared" si="1732"/>
        <v>-0.13200000000000012</v>
      </c>
      <c r="AR519" s="30">
        <f t="shared" si="1733"/>
        <v>-2.0000000000000018E-2</v>
      </c>
      <c r="AS519" s="25">
        <f t="shared" si="1734"/>
        <v>5.6419642857142856E-2</v>
      </c>
      <c r="AT519" s="25">
        <f t="shared" si="1735"/>
        <v>6.2794642857142854E-2</v>
      </c>
      <c r="AU519" s="25">
        <f t="shared" si="1736"/>
        <v>5.6633928571428571E-2</v>
      </c>
      <c r="AV519" s="25">
        <f t="shared" si="1737"/>
        <v>5.4062499999999999E-2</v>
      </c>
      <c r="AW519" s="30">
        <f t="shared" si="1738"/>
        <v>5.6062500000000001E-2</v>
      </c>
      <c r="AX519" s="4">
        <f t="shared" si="1739"/>
        <v>1.1955056179775281</v>
      </c>
      <c r="AY519" s="4">
        <f t="shared" si="1740"/>
        <v>1.2142755580833215</v>
      </c>
      <c r="AZ519" s="4">
        <f t="shared" si="1741"/>
        <v>1.1256503231909192</v>
      </c>
      <c r="BA519" s="4">
        <f t="shared" si="1742"/>
        <v>1.1690173410404625</v>
      </c>
      <c r="BB519" s="10">
        <f t="shared" si="1743"/>
        <v>1.3110367892976587</v>
      </c>
      <c r="BC519" s="4">
        <f t="shared" si="1744"/>
        <v>0.32701376800126597</v>
      </c>
      <c r="BD519" s="4"/>
      <c r="BE519" s="4">
        <f t="shared" si="1745"/>
        <v>0.31518209049345736</v>
      </c>
      <c r="BF519" s="4">
        <f t="shared" si="1746"/>
        <v>0.3560693641618497</v>
      </c>
      <c r="BG519" s="10"/>
      <c r="BH519" s="4">
        <f t="shared" si="1747"/>
        <v>0.27353595255744995</v>
      </c>
      <c r="BI519" s="4"/>
      <c r="BJ519" s="4">
        <f t="shared" si="1748"/>
        <v>0.28000000000000003</v>
      </c>
      <c r="BK519" s="4">
        <f t="shared" si="1749"/>
        <v>0.30458860759493672</v>
      </c>
      <c r="BL519" s="10"/>
      <c r="BM519" s="35">
        <f t="shared" si="1750"/>
        <v>1.1058249999999998</v>
      </c>
    </row>
    <row r="520" spans="1:65" x14ac:dyDescent="0.2">
      <c r="A520" s="122" t="s">
        <v>561</v>
      </c>
      <c r="B520" s="119">
        <v>42580</v>
      </c>
      <c r="C520" s="25">
        <v>3.0760000000000001</v>
      </c>
      <c r="D520" s="25">
        <v>3.4335</v>
      </c>
      <c r="E520" s="25">
        <v>3.0804999999999998</v>
      </c>
      <c r="F520" s="25">
        <v>2.9605000000000001</v>
      </c>
      <c r="G520" s="25">
        <v>3.0495000000000001</v>
      </c>
      <c r="H520" s="29">
        <v>129.5</v>
      </c>
      <c r="I520" s="25">
        <v>145.5</v>
      </c>
      <c r="J520" s="25">
        <v>123</v>
      </c>
      <c r="K520" s="25">
        <v>123.9</v>
      </c>
      <c r="L520" s="30">
        <v>141.5</v>
      </c>
      <c r="M520" s="25">
        <v>56.65</v>
      </c>
      <c r="O520" s="25">
        <v>56.3</v>
      </c>
      <c r="P520" s="25">
        <v>59.7</v>
      </c>
      <c r="Q520" s="30">
        <v>65.900000000000006</v>
      </c>
      <c r="R520" s="25">
        <v>36.299999999999997</v>
      </c>
      <c r="S520" s="25" t="s">
        <v>15</v>
      </c>
      <c r="T520" s="25">
        <v>34.799999999999997</v>
      </c>
      <c r="U520" s="25">
        <v>37.299999999999997</v>
      </c>
      <c r="V520" s="30"/>
      <c r="W520" s="25">
        <v>1.39</v>
      </c>
      <c r="X520" s="131">
        <v>1.5</v>
      </c>
      <c r="Y520" s="131">
        <v>1.37</v>
      </c>
      <c r="Z520" s="131">
        <v>1.38</v>
      </c>
      <c r="AA520" s="30"/>
      <c r="AB520" s="7"/>
      <c r="AC520" s="25">
        <f t="shared" si="1722"/>
        <v>16</v>
      </c>
      <c r="AD520" s="25">
        <f t="shared" si="1723"/>
        <v>-6.5</v>
      </c>
      <c r="AE520" s="25">
        <f t="shared" si="1724"/>
        <v>-5.5999999999999943</v>
      </c>
      <c r="AF520" s="25">
        <f t="shared" si="1725"/>
        <v>12</v>
      </c>
      <c r="AG520" s="29"/>
      <c r="AH520" s="25">
        <f t="shared" si="1726"/>
        <v>-1.5</v>
      </c>
      <c r="AI520" s="25">
        <f t="shared" si="1727"/>
        <v>1</v>
      </c>
      <c r="AJ520" s="30"/>
      <c r="AK520" s="25">
        <f t="shared" si="1698"/>
        <v>0.1100000000000001</v>
      </c>
      <c r="AL520" s="25">
        <f t="shared" si="1728"/>
        <v>-1.9999999999999796E-2</v>
      </c>
      <c r="AM520" s="25">
        <f t="shared" si="1729"/>
        <v>-1.0000000000000009E-2</v>
      </c>
      <c r="AN520" s="30"/>
      <c r="AO520" s="25">
        <f t="shared" si="1730"/>
        <v>0.35749999999999993</v>
      </c>
      <c r="AP520" s="25">
        <f t="shared" si="1731"/>
        <v>4.4999999999997264E-3</v>
      </c>
      <c r="AQ520" s="25">
        <f t="shared" si="1732"/>
        <v>-0.11549999999999994</v>
      </c>
      <c r="AR520" s="30">
        <f t="shared" si="1733"/>
        <v>-2.6499999999999968E-2</v>
      </c>
      <c r="AS520" s="25">
        <f t="shared" si="1734"/>
        <v>5.4928571428571431E-2</v>
      </c>
      <c r="AT520" s="25">
        <f t="shared" si="1735"/>
        <v>6.1312499999999999E-2</v>
      </c>
      <c r="AU520" s="25">
        <f t="shared" si="1736"/>
        <v>5.500892857142857E-2</v>
      </c>
      <c r="AV520" s="25">
        <f t="shared" si="1737"/>
        <v>5.2866071428571429E-2</v>
      </c>
      <c r="AW520" s="30">
        <f t="shared" si="1738"/>
        <v>5.4455357142857146E-2</v>
      </c>
      <c r="AX520" s="4">
        <f t="shared" si="1739"/>
        <v>1.1788036410923277</v>
      </c>
      <c r="AY520" s="4">
        <f t="shared" si="1740"/>
        <v>1.1865443425076452</v>
      </c>
      <c r="AZ520" s="4">
        <f t="shared" si="1741"/>
        <v>1.1180003246226262</v>
      </c>
      <c r="BA520" s="4">
        <f t="shared" si="1742"/>
        <v>1.1718290829251816</v>
      </c>
      <c r="BB520" s="10">
        <f t="shared" si="1743"/>
        <v>1.2992293818658796</v>
      </c>
      <c r="BC520" s="4">
        <f t="shared" si="1744"/>
        <v>0.33042912873862157</v>
      </c>
      <c r="BD520" s="4"/>
      <c r="BE520" s="4">
        <f t="shared" si="1745"/>
        <v>0.31631228696640157</v>
      </c>
      <c r="BF520" s="4">
        <f t="shared" si="1746"/>
        <v>0.35277824691775039</v>
      </c>
      <c r="BG520" s="10"/>
      <c r="BH520" s="4">
        <f t="shared" si="1747"/>
        <v>0.28030888030888029</v>
      </c>
      <c r="BI520" s="4"/>
      <c r="BJ520" s="4">
        <f t="shared" si="1748"/>
        <v>0.28292682926829266</v>
      </c>
      <c r="BK520" s="4">
        <f t="shared" si="1749"/>
        <v>0.30104923325262306</v>
      </c>
      <c r="BL520" s="10"/>
      <c r="BM520" s="35">
        <f t="shared" si="1750"/>
        <v>1.0766</v>
      </c>
    </row>
    <row r="521" spans="1:65" x14ac:dyDescent="0.2">
      <c r="A521" s="65" t="s">
        <v>562</v>
      </c>
      <c r="B521" s="133">
        <v>42587</v>
      </c>
      <c r="C521" s="132">
        <v>3.0234999999999999</v>
      </c>
      <c r="D521" s="131">
        <v>3.3424999999999998</v>
      </c>
      <c r="E521" s="131">
        <v>3.0305</v>
      </c>
      <c r="F521" s="131">
        <v>2.9455</v>
      </c>
      <c r="G521" s="131">
        <v>2.9864999999999999</v>
      </c>
      <c r="H521" s="128">
        <v>123.9</v>
      </c>
      <c r="I521" s="127">
        <v>142.30000000000001</v>
      </c>
      <c r="J521" s="127">
        <v>120</v>
      </c>
      <c r="K521" s="127">
        <v>120</v>
      </c>
      <c r="L521" s="130">
        <v>138</v>
      </c>
      <c r="M521" s="132">
        <v>52.35</v>
      </c>
      <c r="O521" s="131">
        <v>55.5</v>
      </c>
      <c r="P521" s="131">
        <v>56.8</v>
      </c>
      <c r="Q521" s="126">
        <v>57</v>
      </c>
      <c r="R521" s="128">
        <v>34.4</v>
      </c>
      <c r="S521" s="25" t="s">
        <v>15</v>
      </c>
      <c r="T521" s="129">
        <v>33.4</v>
      </c>
      <c r="U521" s="129">
        <v>34.6</v>
      </c>
      <c r="V521" s="30"/>
      <c r="W521" s="132">
        <v>1.34</v>
      </c>
      <c r="X521" s="131">
        <v>1.41</v>
      </c>
      <c r="Y521" s="131">
        <v>1.33</v>
      </c>
      <c r="Z521" s="131">
        <v>1.32</v>
      </c>
      <c r="AA521" s="30"/>
      <c r="AC521" s="29">
        <f t="shared" ref="AC521:AC522" si="1751">I521-H521</f>
        <v>18.400000000000006</v>
      </c>
      <c r="AD521" s="25">
        <f t="shared" ref="AD521:AD522" si="1752">J521-H521</f>
        <v>-3.9000000000000057</v>
      </c>
      <c r="AE521" s="25">
        <f t="shared" ref="AE521:AE522" si="1753">K521-$H521</f>
        <v>-3.9000000000000057</v>
      </c>
      <c r="AF521" s="25">
        <f t="shared" ref="AF521:AF522" si="1754">L521-$H521</f>
        <v>14.099999999999994</v>
      </c>
      <c r="AG521" s="29"/>
      <c r="AH521" s="25">
        <f t="shared" ref="AH521:AH522" si="1755">T521-R521</f>
        <v>-1</v>
      </c>
      <c r="AI521" s="25">
        <f t="shared" ref="AI521:AI522" si="1756">U521-R521</f>
        <v>0.20000000000000284</v>
      </c>
      <c r="AJ521" s="30"/>
      <c r="AK521" s="25">
        <f t="shared" ref="AK521:AK522" si="1757">X521-W521</f>
        <v>6.999999999999984E-2</v>
      </c>
      <c r="AL521" s="25">
        <f t="shared" ref="AL521:AL522" si="1758">Y521-W521</f>
        <v>-1.0000000000000009E-2</v>
      </c>
      <c r="AM521" s="25">
        <f t="shared" ref="AM521:AM522" si="1759">Z521-W521</f>
        <v>-2.0000000000000018E-2</v>
      </c>
      <c r="AN521" s="30"/>
      <c r="AO521" s="25">
        <f t="shared" ref="AO521:AO522" si="1760">D521-$C521</f>
        <v>0.31899999999999995</v>
      </c>
      <c r="AP521" s="25">
        <f t="shared" ref="AP521:AP522" si="1761">E521-$C521</f>
        <v>7.0000000000001172E-3</v>
      </c>
      <c r="AQ521" s="25">
        <f t="shared" ref="AQ521:AQ522" si="1762">F521-$C521</f>
        <v>-7.7999999999999847E-2</v>
      </c>
      <c r="AR521" s="30">
        <f t="shared" ref="AR521:AR522" si="1763">G521-$C521</f>
        <v>-3.6999999999999922E-2</v>
      </c>
      <c r="AS521" s="25">
        <f t="shared" ref="AS521:AS522" si="1764">C521/56</f>
        <v>5.3991071428571423E-2</v>
      </c>
      <c r="AT521" s="25">
        <f t="shared" ref="AT521:AT522" si="1765">D521/56</f>
        <v>5.9687499999999998E-2</v>
      </c>
      <c r="AU521" s="25">
        <f t="shared" ref="AU521:AU522" si="1766">E521/56</f>
        <v>5.411607142857143E-2</v>
      </c>
      <c r="AV521" s="25">
        <f t="shared" ref="AV521:AV522" si="1767">F521/56</f>
        <v>5.2598214285714283E-2</v>
      </c>
      <c r="AW521" s="30">
        <f t="shared" ref="AW521:AW522" si="1768">G521/56</f>
        <v>5.3330357142857145E-2</v>
      </c>
      <c r="AX521" s="4">
        <f t="shared" ref="AX521:AX522" si="1769">(H521/2000)/AS521</f>
        <v>1.1474119398048621</v>
      </c>
      <c r="AY521" s="4">
        <f t="shared" ref="AY521:AY522" si="1770">(I521/2000)/AT521</f>
        <v>1.192041884816754</v>
      </c>
      <c r="AZ521" s="4">
        <f t="shared" ref="AZ521:AZ522" si="1771">(J521/2000)/AU521</f>
        <v>1.1087279326843755</v>
      </c>
      <c r="BA521" s="4">
        <f t="shared" ref="BA521:BA522" si="1772">(K521/2000)/AV521</f>
        <v>1.1407231369886268</v>
      </c>
      <c r="BB521" s="10">
        <f t="shared" ref="BB521:BB522" si="1773">(L521/2000)/AW521</f>
        <v>1.2938221998995481</v>
      </c>
      <c r="BC521" s="4">
        <f t="shared" ref="BC521:BC522" si="1774">(R521/2000)/AS521</f>
        <v>0.31857119232677367</v>
      </c>
      <c r="BD521" s="4"/>
      <c r="BE521" s="4">
        <f t="shared" ref="BE521:BE522" si="1775">(T521/2000)/AU521</f>
        <v>0.30859594126381784</v>
      </c>
      <c r="BF521" s="4">
        <f t="shared" ref="BF521:BF522" si="1776">(U521/2000)/AV521</f>
        <v>0.32890850449838738</v>
      </c>
      <c r="BG521" s="10"/>
      <c r="BH521" s="4">
        <f t="shared" ref="BH521:BH522" si="1777">R521/H521</f>
        <v>0.27764326069410811</v>
      </c>
      <c r="BI521" s="4"/>
      <c r="BJ521" s="4">
        <f t="shared" ref="BJ521:BJ522" si="1778">T521/J521</f>
        <v>0.27833333333333332</v>
      </c>
      <c r="BK521" s="4">
        <f t="shared" ref="BK521:BK522" si="1779">U521/K521</f>
        <v>0.28833333333333333</v>
      </c>
      <c r="BL521" s="10"/>
      <c r="BM521" s="35">
        <f t="shared" ref="BM521:BM522" si="1780">C521*0.35</f>
        <v>1.058225</v>
      </c>
    </row>
    <row r="522" spans="1:65" x14ac:dyDescent="0.2">
      <c r="A522" s="122" t="s">
        <v>563</v>
      </c>
      <c r="B522" s="133">
        <v>42594</v>
      </c>
      <c r="C522" s="132">
        <v>3.0125000000000002</v>
      </c>
      <c r="D522" s="131">
        <v>3.3065000000000002</v>
      </c>
      <c r="E522" s="131">
        <v>2.9994999999999998</v>
      </c>
      <c r="F522" s="131">
        <v>2.9394999999999998</v>
      </c>
      <c r="G522" s="131">
        <v>2.9605000000000001</v>
      </c>
      <c r="H522" s="128">
        <v>117</v>
      </c>
      <c r="I522" s="127">
        <v>138.4</v>
      </c>
      <c r="J522" s="127">
        <v>120</v>
      </c>
      <c r="K522" s="127">
        <v>117.2</v>
      </c>
      <c r="L522" s="130">
        <v>125.5</v>
      </c>
      <c r="M522" s="132">
        <v>52.75</v>
      </c>
      <c r="O522" s="131">
        <v>54</v>
      </c>
      <c r="P522" s="131">
        <v>56.6</v>
      </c>
      <c r="Q522" s="126">
        <v>51</v>
      </c>
      <c r="R522" s="128">
        <v>30</v>
      </c>
      <c r="T522" s="129">
        <v>31.7</v>
      </c>
      <c r="U522" s="129">
        <v>34</v>
      </c>
      <c r="V522" s="30"/>
      <c r="W522" s="132">
        <v>1.29</v>
      </c>
      <c r="X522" s="131">
        <v>1.37</v>
      </c>
      <c r="Y522" s="131">
        <v>1.28</v>
      </c>
      <c r="Z522" s="127">
        <v>1.29</v>
      </c>
      <c r="AA522" s="30"/>
      <c r="AC522" s="29">
        <f t="shared" si="1751"/>
        <v>21.400000000000006</v>
      </c>
      <c r="AD522" s="25">
        <f t="shared" si="1752"/>
        <v>3</v>
      </c>
      <c r="AE522" s="25">
        <f t="shared" si="1753"/>
        <v>0.20000000000000284</v>
      </c>
      <c r="AF522" s="25">
        <f t="shared" si="1754"/>
        <v>8.5</v>
      </c>
      <c r="AG522" s="29"/>
      <c r="AH522" s="25">
        <f t="shared" si="1755"/>
        <v>1.6999999999999993</v>
      </c>
      <c r="AI522" s="25">
        <f t="shared" si="1756"/>
        <v>4</v>
      </c>
      <c r="AJ522" s="30"/>
      <c r="AK522" s="25">
        <f t="shared" si="1757"/>
        <v>8.0000000000000071E-2</v>
      </c>
      <c r="AL522" s="25">
        <f t="shared" si="1758"/>
        <v>-1.0000000000000009E-2</v>
      </c>
      <c r="AM522" s="25">
        <f t="shared" si="1759"/>
        <v>0</v>
      </c>
      <c r="AN522" s="30"/>
      <c r="AO522" s="25">
        <f t="shared" si="1760"/>
        <v>0.29400000000000004</v>
      </c>
      <c r="AP522" s="25">
        <f t="shared" si="1761"/>
        <v>-1.3000000000000345E-2</v>
      </c>
      <c r="AQ522" s="25">
        <f t="shared" si="1762"/>
        <v>-7.3000000000000398E-2</v>
      </c>
      <c r="AR522" s="30">
        <f t="shared" si="1763"/>
        <v>-5.2000000000000046E-2</v>
      </c>
      <c r="AS522" s="25">
        <f t="shared" si="1764"/>
        <v>5.379464285714286E-2</v>
      </c>
      <c r="AT522" s="25">
        <f t="shared" si="1765"/>
        <v>5.9044642857142858E-2</v>
      </c>
      <c r="AU522" s="25">
        <f t="shared" si="1766"/>
        <v>5.3562499999999999E-2</v>
      </c>
      <c r="AV522" s="25">
        <f t="shared" si="1767"/>
        <v>5.2491071428571422E-2</v>
      </c>
      <c r="AW522" s="30">
        <f t="shared" si="1768"/>
        <v>5.2866071428571429E-2</v>
      </c>
      <c r="AX522" s="4">
        <f t="shared" si="1769"/>
        <v>1.0874688796680498</v>
      </c>
      <c r="AY522" s="4">
        <f t="shared" si="1770"/>
        <v>1.1719945561772267</v>
      </c>
      <c r="AZ522" s="4">
        <f t="shared" si="1771"/>
        <v>1.1201866977829638</v>
      </c>
      <c r="BA522" s="4">
        <f t="shared" si="1772"/>
        <v>1.1163803367919716</v>
      </c>
      <c r="BB522" s="10">
        <f t="shared" si="1773"/>
        <v>1.1869616618814389</v>
      </c>
      <c r="BC522" s="4">
        <f t="shared" si="1774"/>
        <v>0.27883817427385887</v>
      </c>
      <c r="BD522" s="4"/>
      <c r="BE522" s="4">
        <f t="shared" si="1775"/>
        <v>0.29591598599766628</v>
      </c>
      <c r="BF522" s="4">
        <f t="shared" si="1776"/>
        <v>0.32386460282360952</v>
      </c>
      <c r="BG522" s="10"/>
      <c r="BH522" s="4">
        <f t="shared" si="1777"/>
        <v>0.25641025641025639</v>
      </c>
      <c r="BI522" s="4"/>
      <c r="BJ522" s="4">
        <f t="shared" si="1778"/>
        <v>0.26416666666666666</v>
      </c>
      <c r="BK522" s="4">
        <f t="shared" si="1779"/>
        <v>0.29010238907849828</v>
      </c>
      <c r="BL522" s="10"/>
      <c r="BM522" s="35">
        <f t="shared" si="1780"/>
        <v>1.0543750000000001</v>
      </c>
    </row>
    <row r="523" spans="1:65" x14ac:dyDescent="0.2">
      <c r="A523" s="122" t="s">
        <v>564</v>
      </c>
      <c r="B523" s="133">
        <v>42601</v>
      </c>
      <c r="C523" s="132">
        <v>3.0534999999999997</v>
      </c>
      <c r="D523" s="131">
        <v>3.3290000000000002</v>
      </c>
      <c r="E523" s="131">
        <v>3.0270000000000001</v>
      </c>
      <c r="F523" s="131">
        <v>2.9740000000000002</v>
      </c>
      <c r="G523" s="131">
        <v>3.0059999999999998</v>
      </c>
      <c r="H523" s="128">
        <v>115.3</v>
      </c>
      <c r="I523" s="127">
        <v>135.5</v>
      </c>
      <c r="J523" s="127">
        <v>121</v>
      </c>
      <c r="K523" s="127">
        <v>114.15</v>
      </c>
      <c r="L523" s="130">
        <v>122.5</v>
      </c>
      <c r="M523" s="132">
        <v>52.7</v>
      </c>
      <c r="O523" s="131">
        <v>53.25</v>
      </c>
      <c r="P523" s="131">
        <v>57.05</v>
      </c>
      <c r="Q523" s="126">
        <v>50</v>
      </c>
      <c r="R523" s="128">
        <v>30.6</v>
      </c>
      <c r="T523" s="129">
        <v>31</v>
      </c>
      <c r="U523" s="129">
        <v>34</v>
      </c>
      <c r="V523" s="30"/>
      <c r="W523" s="132">
        <v>1.32</v>
      </c>
      <c r="X523" s="131">
        <v>1.41</v>
      </c>
      <c r="Y523" s="131">
        <v>1.31</v>
      </c>
      <c r="Z523" s="127">
        <v>1.32</v>
      </c>
      <c r="AA523" s="30"/>
      <c r="AC523" s="29">
        <f t="shared" ref="AC523:AC531" si="1781">I523-H523</f>
        <v>20.200000000000003</v>
      </c>
      <c r="AD523" s="25">
        <f t="shared" ref="AD523:AD531" si="1782">J523-H523</f>
        <v>5.7000000000000028</v>
      </c>
      <c r="AE523" s="25">
        <f t="shared" ref="AE523:AE531" si="1783">K523-$H523</f>
        <v>-1.1499999999999915</v>
      </c>
      <c r="AF523" s="25">
        <f t="shared" ref="AF523:AF531" si="1784">L523-$H523</f>
        <v>7.2000000000000028</v>
      </c>
      <c r="AG523" s="29"/>
      <c r="AH523" s="25">
        <f t="shared" ref="AH523:AH531" si="1785">T523-R523</f>
        <v>0.39999999999999858</v>
      </c>
      <c r="AI523" s="25">
        <f t="shared" ref="AI523:AI531" si="1786">U523-R523</f>
        <v>3.3999999999999986</v>
      </c>
      <c r="AJ523" s="30"/>
      <c r="AK523" s="25">
        <f t="shared" ref="AK523:AK531" si="1787">X523-W523</f>
        <v>8.9999999999999858E-2</v>
      </c>
      <c r="AL523" s="25">
        <f t="shared" ref="AL523:AL531" si="1788">Y523-W523</f>
        <v>-1.0000000000000009E-2</v>
      </c>
      <c r="AM523" s="25">
        <f t="shared" ref="AM523:AM531" si="1789">Z523-W523</f>
        <v>0</v>
      </c>
      <c r="AN523" s="30"/>
      <c r="AO523" s="25">
        <f t="shared" ref="AO523:AO531" si="1790">D523-$C523</f>
        <v>0.27550000000000052</v>
      </c>
      <c r="AP523" s="25">
        <f t="shared" ref="AP523:AP531" si="1791">E523-$C523</f>
        <v>-2.6499999999999524E-2</v>
      </c>
      <c r="AQ523" s="25">
        <f t="shared" ref="AQ523:AQ531" si="1792">F523-$C523</f>
        <v>-7.949999999999946E-2</v>
      </c>
      <c r="AR523" s="30">
        <f t="shared" ref="AR523:AR531" si="1793">G523-$C523</f>
        <v>-4.7499999999999876E-2</v>
      </c>
      <c r="AS523" s="25">
        <f t="shared" ref="AS523:AS531" si="1794">C523/56</f>
        <v>5.4526785714285708E-2</v>
      </c>
      <c r="AT523" s="25">
        <f t="shared" ref="AT523:AT531" si="1795">D523/56</f>
        <v>5.9446428571428574E-2</v>
      </c>
      <c r="AU523" s="25">
        <f t="shared" ref="AU523:AU531" si="1796">E523/56</f>
        <v>5.405357142857143E-2</v>
      </c>
      <c r="AV523" s="25">
        <f t="shared" ref="AV523:AV531" si="1797">F523/56</f>
        <v>5.310714285714286E-2</v>
      </c>
      <c r="AW523" s="30">
        <f t="shared" ref="AW523:AW531" si="1798">G523/56</f>
        <v>5.3678571428571423E-2</v>
      </c>
      <c r="AX523" s="4">
        <f t="shared" ref="AX523:AX531" si="1799">(H523/2000)/AS523</f>
        <v>1.0572785328311773</v>
      </c>
      <c r="AY523" s="4">
        <f t="shared" ref="AY523:AY531" si="1800">(I523/2000)/AT523</f>
        <v>1.1396815860618805</v>
      </c>
      <c r="AZ523" s="4">
        <f t="shared" ref="AZ523:AZ531" si="1801">(J523/2000)/AU523</f>
        <v>1.119259993392798</v>
      </c>
      <c r="BA523" s="4">
        <f t="shared" ref="BA523:BA531" si="1802">(K523/2000)/AV523</f>
        <v>1.0747141896435777</v>
      </c>
      <c r="BB523" s="10">
        <f t="shared" ref="BB523:BB531" si="1803">(L523/2000)/AW523</f>
        <v>1.1410512308715903</v>
      </c>
      <c r="BC523" s="4">
        <f t="shared" ref="BC523:BC531" si="1804">(R523/2000)/AS523</f>
        <v>0.28059603733420668</v>
      </c>
      <c r="BD523" s="4"/>
      <c r="BE523" s="4">
        <f t="shared" ref="BE523:BE531" si="1805">(T523/2000)/AU523</f>
        <v>0.28675256029071688</v>
      </c>
      <c r="BF523" s="4">
        <f t="shared" ref="BF523:BF531" si="1806">(U523/2000)/AV523</f>
        <v>0.32010759919300608</v>
      </c>
      <c r="BG523" s="10"/>
      <c r="BH523" s="4">
        <f t="shared" ref="BH523:BH531" si="1807">R523/H523</f>
        <v>0.26539462272333048</v>
      </c>
      <c r="BI523" s="4"/>
      <c r="BJ523" s="4">
        <f t="shared" ref="BJ523:BJ531" si="1808">T523/J523</f>
        <v>0.256198347107438</v>
      </c>
      <c r="BK523" s="4">
        <f t="shared" ref="BK523:BK531" si="1809">U523/K523</f>
        <v>0.2978537012702584</v>
      </c>
      <c r="BL523" s="10"/>
      <c r="BM523" s="35">
        <f t="shared" ref="BM523:BM531" si="1810">C523*0.35</f>
        <v>1.0687249999999997</v>
      </c>
    </row>
    <row r="524" spans="1:65" x14ac:dyDescent="0.2">
      <c r="A524" s="122" t="s">
        <v>565</v>
      </c>
      <c r="B524" s="133">
        <v>42608</v>
      </c>
      <c r="C524" s="132">
        <v>3.0564999999999998</v>
      </c>
      <c r="D524" s="131">
        <v>3.3359999999999999</v>
      </c>
      <c r="E524" s="131">
        <v>3.036</v>
      </c>
      <c r="F524" s="131">
        <v>2.9620000000000002</v>
      </c>
      <c r="G524" s="131">
        <v>3.0179999999999998</v>
      </c>
      <c r="H524" s="128">
        <v>116.65</v>
      </c>
      <c r="I524" s="127">
        <v>135</v>
      </c>
      <c r="J524" s="127">
        <v>122.5</v>
      </c>
      <c r="K524" s="127">
        <v>109</v>
      </c>
      <c r="L524" s="130">
        <v>122.5</v>
      </c>
      <c r="M524" s="132">
        <v>52.6</v>
      </c>
      <c r="O524" s="131">
        <v>53.5</v>
      </c>
      <c r="P524" s="131">
        <v>57.15</v>
      </c>
      <c r="Q524" s="126">
        <v>50</v>
      </c>
      <c r="R524" s="128">
        <v>33</v>
      </c>
      <c r="T524" s="129">
        <v>33.25</v>
      </c>
      <c r="U524" s="129">
        <v>38.799999999999997</v>
      </c>
      <c r="V524" s="30"/>
      <c r="W524" s="132">
        <v>1.36</v>
      </c>
      <c r="X524" s="131">
        <v>1.43</v>
      </c>
      <c r="Y524" s="131">
        <v>1.32</v>
      </c>
      <c r="Z524" s="127">
        <v>1.37</v>
      </c>
      <c r="AA524" s="30"/>
      <c r="AC524" s="29">
        <f t="shared" si="1781"/>
        <v>18.349999999999994</v>
      </c>
      <c r="AD524" s="25">
        <f t="shared" si="1782"/>
        <v>5.8499999999999943</v>
      </c>
      <c r="AE524" s="25">
        <f t="shared" si="1783"/>
        <v>-7.6500000000000057</v>
      </c>
      <c r="AF524" s="25">
        <f t="shared" si="1784"/>
        <v>5.8499999999999943</v>
      </c>
      <c r="AG524" s="29"/>
      <c r="AH524" s="25">
        <f t="shared" si="1785"/>
        <v>0.25</v>
      </c>
      <c r="AI524" s="25">
        <f t="shared" si="1786"/>
        <v>5.7999999999999972</v>
      </c>
      <c r="AJ524" s="30"/>
      <c r="AK524" s="25">
        <f t="shared" si="1787"/>
        <v>6.999999999999984E-2</v>
      </c>
      <c r="AL524" s="25">
        <f t="shared" si="1788"/>
        <v>-4.0000000000000036E-2</v>
      </c>
      <c r="AM524" s="25">
        <f t="shared" si="1789"/>
        <v>1.0000000000000009E-2</v>
      </c>
      <c r="AN524" s="30"/>
      <c r="AO524" s="25">
        <f t="shared" si="1790"/>
        <v>0.27950000000000008</v>
      </c>
      <c r="AP524" s="25">
        <f t="shared" si="1791"/>
        <v>-2.0499999999999741E-2</v>
      </c>
      <c r="AQ524" s="25">
        <f t="shared" si="1792"/>
        <v>-9.4499999999999584E-2</v>
      </c>
      <c r="AR524" s="30">
        <f t="shared" si="1793"/>
        <v>-3.8499999999999979E-2</v>
      </c>
      <c r="AS524" s="25">
        <f t="shared" si="1794"/>
        <v>5.4580357142857139E-2</v>
      </c>
      <c r="AT524" s="25">
        <f t="shared" si="1795"/>
        <v>5.9571428571428567E-2</v>
      </c>
      <c r="AU524" s="25">
        <f t="shared" si="1796"/>
        <v>5.4214285714285715E-2</v>
      </c>
      <c r="AV524" s="25">
        <f t="shared" si="1797"/>
        <v>5.2892857142857144E-2</v>
      </c>
      <c r="AW524" s="30">
        <f t="shared" si="1798"/>
        <v>5.3892857142857138E-2</v>
      </c>
      <c r="AX524" s="4">
        <f t="shared" si="1799"/>
        <v>1.0686078848355964</v>
      </c>
      <c r="AY524" s="4">
        <f t="shared" si="1800"/>
        <v>1.1330935251798562</v>
      </c>
      <c r="AZ524" s="4">
        <f t="shared" si="1801"/>
        <v>1.1297760210803689</v>
      </c>
      <c r="BA524" s="4">
        <f t="shared" si="1802"/>
        <v>1.0303848750844025</v>
      </c>
      <c r="BB524" s="10">
        <f t="shared" si="1803"/>
        <v>1.136514247846256</v>
      </c>
      <c r="BC524" s="4">
        <f t="shared" si="1804"/>
        <v>0.30230655979061022</v>
      </c>
      <c r="BD524" s="4"/>
      <c r="BE524" s="4">
        <f t="shared" si="1805"/>
        <v>0.30665349143610016</v>
      </c>
      <c r="BF524" s="4">
        <f t="shared" si="1806"/>
        <v>0.36677920324105329</v>
      </c>
      <c r="BG524" s="10"/>
      <c r="BH524" s="4">
        <f t="shared" si="1807"/>
        <v>0.28289755679382766</v>
      </c>
      <c r="BI524" s="4"/>
      <c r="BJ524" s="4">
        <f t="shared" si="1808"/>
        <v>0.27142857142857141</v>
      </c>
      <c r="BK524" s="4">
        <f t="shared" si="1809"/>
        <v>0.35596330275229354</v>
      </c>
      <c r="BL524" s="10"/>
      <c r="BM524" s="35">
        <f t="shared" si="1810"/>
        <v>1.0697749999999999</v>
      </c>
    </row>
    <row r="525" spans="1:65" x14ac:dyDescent="0.2">
      <c r="A525" s="122" t="s">
        <v>566</v>
      </c>
      <c r="B525" s="133">
        <v>42615</v>
      </c>
      <c r="C525" s="132">
        <v>2.8643999999999998</v>
      </c>
      <c r="D525" s="131">
        <v>3.1192000000000002</v>
      </c>
      <c r="E525" s="131">
        <v>2.8422000000000001</v>
      </c>
      <c r="F525" s="131">
        <v>2.7597999999999998</v>
      </c>
      <c r="G525" s="131">
        <v>2.8062</v>
      </c>
      <c r="H525" s="128">
        <v>116.3</v>
      </c>
      <c r="I525" s="127">
        <v>134.5</v>
      </c>
      <c r="J525" s="127">
        <v>116.5</v>
      </c>
      <c r="K525" s="127">
        <v>111.95</v>
      </c>
      <c r="L525" s="130">
        <v>120.5</v>
      </c>
      <c r="M525" s="132">
        <v>52.6</v>
      </c>
      <c r="O525" s="131">
        <v>52.1</v>
      </c>
      <c r="P525" s="131">
        <v>55.4</v>
      </c>
      <c r="Q525" s="126">
        <v>55.2</v>
      </c>
      <c r="R525" s="128">
        <v>33</v>
      </c>
      <c r="T525" s="129">
        <v>33</v>
      </c>
      <c r="U525" s="129">
        <v>36.799999999999997</v>
      </c>
      <c r="V525" s="30"/>
      <c r="W525" s="132">
        <v>1.37</v>
      </c>
      <c r="X525" s="131">
        <v>1.43</v>
      </c>
      <c r="Y525" s="131">
        <v>1.33</v>
      </c>
      <c r="Z525" s="127">
        <v>1.39</v>
      </c>
      <c r="AA525" s="30"/>
      <c r="AC525" s="29">
        <f t="shared" si="1781"/>
        <v>18.200000000000003</v>
      </c>
      <c r="AD525" s="25">
        <f t="shared" si="1782"/>
        <v>0.20000000000000284</v>
      </c>
      <c r="AE525" s="25">
        <f t="shared" si="1783"/>
        <v>-4.3499999999999943</v>
      </c>
      <c r="AF525" s="25">
        <f t="shared" si="1784"/>
        <v>4.2000000000000028</v>
      </c>
      <c r="AG525" s="29"/>
      <c r="AH525" s="25">
        <f t="shared" si="1785"/>
        <v>0</v>
      </c>
      <c r="AI525" s="25">
        <f t="shared" si="1786"/>
        <v>3.7999999999999972</v>
      </c>
      <c r="AJ525" s="30"/>
      <c r="AK525" s="25">
        <f t="shared" si="1787"/>
        <v>5.9999999999999831E-2</v>
      </c>
      <c r="AL525" s="25">
        <f t="shared" si="1788"/>
        <v>-4.0000000000000036E-2</v>
      </c>
      <c r="AM525" s="25">
        <f t="shared" si="1789"/>
        <v>1.9999999999999796E-2</v>
      </c>
      <c r="AN525" s="30"/>
      <c r="AO525" s="25">
        <f t="shared" si="1790"/>
        <v>0.25480000000000036</v>
      </c>
      <c r="AP525" s="25">
        <f t="shared" si="1791"/>
        <v>-2.2199999999999775E-2</v>
      </c>
      <c r="AQ525" s="25">
        <f t="shared" si="1792"/>
        <v>-0.10460000000000003</v>
      </c>
      <c r="AR525" s="30">
        <f t="shared" si="1793"/>
        <v>-5.8199999999999807E-2</v>
      </c>
      <c r="AS525" s="25">
        <f t="shared" si="1794"/>
        <v>5.1149999999999994E-2</v>
      </c>
      <c r="AT525" s="25">
        <f t="shared" si="1795"/>
        <v>5.5700000000000006E-2</v>
      </c>
      <c r="AU525" s="25">
        <f t="shared" si="1796"/>
        <v>5.0753571428571433E-2</v>
      </c>
      <c r="AV525" s="25">
        <f t="shared" si="1797"/>
        <v>4.9282142857142851E-2</v>
      </c>
      <c r="AW525" s="30">
        <f t="shared" si="1798"/>
        <v>5.0110714285714286E-2</v>
      </c>
      <c r="AX525" s="4">
        <f t="shared" si="1799"/>
        <v>1.1368523949169111</v>
      </c>
      <c r="AY525" s="4">
        <f t="shared" si="1800"/>
        <v>1.2073608617594254</v>
      </c>
      <c r="AZ525" s="4">
        <f t="shared" si="1801"/>
        <v>1.1477024839912744</v>
      </c>
      <c r="BA525" s="4">
        <f t="shared" si="1802"/>
        <v>1.1358069425320678</v>
      </c>
      <c r="BB525" s="10">
        <f t="shared" si="1803"/>
        <v>1.2023376808495474</v>
      </c>
      <c r="BC525" s="4">
        <f t="shared" si="1804"/>
        <v>0.32258064516129037</v>
      </c>
      <c r="BD525" s="4"/>
      <c r="BE525" s="4">
        <f t="shared" si="1805"/>
        <v>0.3251002744352966</v>
      </c>
      <c r="BF525" s="4">
        <f t="shared" si="1806"/>
        <v>0.37336038843394453</v>
      </c>
      <c r="BG525" s="10"/>
      <c r="BH525" s="4">
        <f t="shared" si="1807"/>
        <v>0.28374892519346517</v>
      </c>
      <c r="BI525" s="4"/>
      <c r="BJ525" s="4">
        <f t="shared" si="1808"/>
        <v>0.2832618025751073</v>
      </c>
      <c r="BK525" s="4">
        <f t="shared" si="1809"/>
        <v>0.32871817775792761</v>
      </c>
      <c r="BL525" s="10"/>
      <c r="BM525" s="35">
        <f t="shared" si="1810"/>
        <v>1.00254</v>
      </c>
    </row>
    <row r="526" spans="1:65" x14ac:dyDescent="0.2">
      <c r="A526" s="122" t="s">
        <v>567</v>
      </c>
      <c r="B526" s="133">
        <v>42622</v>
      </c>
      <c r="C526" s="132">
        <v>3.0012500000000002</v>
      </c>
      <c r="D526" s="131">
        <v>3.2593999999999999</v>
      </c>
      <c r="E526" s="131">
        <v>2.9719000000000002</v>
      </c>
      <c r="F526" s="131">
        <v>2.8668999999999998</v>
      </c>
      <c r="G526" s="131">
        <v>2.8975</v>
      </c>
      <c r="H526" s="128">
        <v>112.19</v>
      </c>
      <c r="I526" s="127">
        <v>132.5</v>
      </c>
      <c r="J526" s="127">
        <v>115</v>
      </c>
      <c r="K526" s="127">
        <v>109.69</v>
      </c>
      <c r="L526" s="130">
        <v>118.5</v>
      </c>
      <c r="M526" s="132">
        <v>51.064999999999998</v>
      </c>
      <c r="O526" s="131">
        <v>51.25</v>
      </c>
      <c r="P526" s="131">
        <v>56.38</v>
      </c>
      <c r="Q526" s="126">
        <v>56.5</v>
      </c>
      <c r="R526" s="128">
        <v>33.5</v>
      </c>
      <c r="T526" s="129">
        <v>33.5</v>
      </c>
      <c r="U526" s="129">
        <v>37.5</v>
      </c>
      <c r="V526" s="30"/>
      <c r="W526" s="132">
        <v>1.36</v>
      </c>
      <c r="X526" s="131">
        <v>1.44</v>
      </c>
      <c r="Y526" s="131">
        <v>1.34</v>
      </c>
      <c r="Z526" s="127">
        <v>1.37</v>
      </c>
      <c r="AA526" s="30"/>
      <c r="AC526" s="29">
        <f t="shared" si="1781"/>
        <v>20.310000000000002</v>
      </c>
      <c r="AD526" s="25">
        <f t="shared" si="1782"/>
        <v>2.8100000000000023</v>
      </c>
      <c r="AE526" s="25">
        <f t="shared" si="1783"/>
        <v>-2.5</v>
      </c>
      <c r="AF526" s="25">
        <f t="shared" si="1784"/>
        <v>6.3100000000000023</v>
      </c>
      <c r="AG526" s="29"/>
      <c r="AH526" s="25">
        <f t="shared" si="1785"/>
        <v>0</v>
      </c>
      <c r="AI526" s="25">
        <f t="shared" si="1786"/>
        <v>4</v>
      </c>
      <c r="AJ526" s="30"/>
      <c r="AK526" s="25">
        <f t="shared" si="1787"/>
        <v>7.9999999999999849E-2</v>
      </c>
      <c r="AL526" s="25">
        <f t="shared" si="1788"/>
        <v>-2.0000000000000018E-2</v>
      </c>
      <c r="AM526" s="25">
        <f t="shared" si="1789"/>
        <v>1.0000000000000009E-2</v>
      </c>
      <c r="AN526" s="30"/>
      <c r="AO526" s="25">
        <f t="shared" si="1790"/>
        <v>0.25814999999999966</v>
      </c>
      <c r="AP526" s="25">
        <f t="shared" si="1791"/>
        <v>-2.9349999999999987E-2</v>
      </c>
      <c r="AQ526" s="25">
        <f t="shared" si="1792"/>
        <v>-0.13435000000000041</v>
      </c>
      <c r="AR526" s="30">
        <f t="shared" si="1793"/>
        <v>-0.10375000000000023</v>
      </c>
      <c r="AS526" s="25">
        <f t="shared" si="1794"/>
        <v>5.3593750000000002E-2</v>
      </c>
      <c r="AT526" s="25">
        <f t="shared" si="1795"/>
        <v>5.8203571428571424E-2</v>
      </c>
      <c r="AU526" s="25">
        <f t="shared" si="1796"/>
        <v>5.3069642857142864E-2</v>
      </c>
      <c r="AV526" s="25">
        <f t="shared" si="1797"/>
        <v>5.1194642857142855E-2</v>
      </c>
      <c r="AW526" s="30">
        <f t="shared" si="1798"/>
        <v>5.1741071428571428E-2</v>
      </c>
      <c r="AX526" s="4">
        <f t="shared" si="1799"/>
        <v>1.0466705539358601</v>
      </c>
      <c r="AY526" s="4">
        <f t="shared" si="1800"/>
        <v>1.1382463030005523</v>
      </c>
      <c r="AZ526" s="4">
        <f t="shared" si="1801"/>
        <v>1.083481947575625</v>
      </c>
      <c r="BA526" s="4">
        <f t="shared" si="1802"/>
        <v>1.0713034985524434</v>
      </c>
      <c r="BB526" s="10">
        <f t="shared" si="1803"/>
        <v>1.1451251078515963</v>
      </c>
      <c r="BC526" s="4">
        <f t="shared" si="1804"/>
        <v>0.31253644314868806</v>
      </c>
      <c r="BD526" s="4"/>
      <c r="BE526" s="4">
        <f t="shared" si="1805"/>
        <v>0.31562300211985594</v>
      </c>
      <c r="BF526" s="4">
        <f t="shared" si="1806"/>
        <v>0.36624925878126197</v>
      </c>
      <c r="BG526" s="10"/>
      <c r="BH526" s="4">
        <f t="shared" si="1807"/>
        <v>0.29860058828772618</v>
      </c>
      <c r="BI526" s="4"/>
      <c r="BJ526" s="4">
        <f t="shared" si="1808"/>
        <v>0.29130434782608694</v>
      </c>
      <c r="BK526" s="4">
        <f t="shared" si="1809"/>
        <v>0.34187254991339228</v>
      </c>
      <c r="BL526" s="10"/>
      <c r="BM526" s="35">
        <f t="shared" si="1810"/>
        <v>1.0504374999999999</v>
      </c>
    </row>
    <row r="527" spans="1:65" x14ac:dyDescent="0.2">
      <c r="A527" s="122" t="s">
        <v>568</v>
      </c>
      <c r="B527" s="133">
        <v>42629</v>
      </c>
      <c r="C527" s="132">
        <v>3.0395000000000003</v>
      </c>
      <c r="D527" s="131">
        <v>3.2675000000000001</v>
      </c>
      <c r="E527" s="131">
        <v>3.0225</v>
      </c>
      <c r="F527" s="131">
        <v>2.8885000000000001</v>
      </c>
      <c r="G527" s="131">
        <v>2.9645000000000001</v>
      </c>
      <c r="H527" s="128">
        <v>111.15</v>
      </c>
      <c r="I527" s="127">
        <v>131.30000000000001</v>
      </c>
      <c r="J527" s="127">
        <v>120.5</v>
      </c>
      <c r="K527" s="127">
        <v>107.4</v>
      </c>
      <c r="L527" s="130">
        <v>119.7</v>
      </c>
      <c r="M527" s="132">
        <v>51</v>
      </c>
      <c r="O527" s="131">
        <v>52.5</v>
      </c>
      <c r="P527" s="131">
        <v>54.7</v>
      </c>
      <c r="Q527" s="126">
        <v>56.5</v>
      </c>
      <c r="R527" s="128">
        <v>34.4</v>
      </c>
      <c r="T527" s="129">
        <v>34.25</v>
      </c>
      <c r="U527" s="129">
        <v>33.1</v>
      </c>
      <c r="V527" s="30"/>
      <c r="W527" s="132">
        <v>1.41</v>
      </c>
      <c r="X527" s="131">
        <v>1.5</v>
      </c>
      <c r="Y527" s="131">
        <v>1.38</v>
      </c>
      <c r="Z527" s="127">
        <v>1.41</v>
      </c>
      <c r="AA527" s="30"/>
      <c r="AC527" s="29">
        <f t="shared" si="1781"/>
        <v>20.150000000000006</v>
      </c>
      <c r="AD527" s="25">
        <f t="shared" si="1782"/>
        <v>9.3499999999999943</v>
      </c>
      <c r="AE527" s="25">
        <f t="shared" si="1783"/>
        <v>-3.75</v>
      </c>
      <c r="AF527" s="25">
        <f t="shared" si="1784"/>
        <v>8.5499999999999972</v>
      </c>
      <c r="AG527" s="29"/>
      <c r="AH527" s="25">
        <f t="shared" si="1785"/>
        <v>-0.14999999999999858</v>
      </c>
      <c r="AI527" s="25">
        <f t="shared" si="1786"/>
        <v>-1.2999999999999972</v>
      </c>
      <c r="AJ527" s="30"/>
      <c r="AK527" s="25">
        <f t="shared" si="1787"/>
        <v>9.000000000000008E-2</v>
      </c>
      <c r="AL527" s="25">
        <f t="shared" si="1788"/>
        <v>-3.0000000000000027E-2</v>
      </c>
      <c r="AM527" s="25">
        <f t="shared" si="1789"/>
        <v>0</v>
      </c>
      <c r="AN527" s="30"/>
      <c r="AO527" s="25">
        <f t="shared" si="1790"/>
        <v>0.22799999999999976</v>
      </c>
      <c r="AP527" s="25">
        <f t="shared" si="1791"/>
        <v>-1.7000000000000348E-2</v>
      </c>
      <c r="AQ527" s="25">
        <f t="shared" si="1792"/>
        <v>-0.15100000000000025</v>
      </c>
      <c r="AR527" s="30">
        <f t="shared" si="1793"/>
        <v>-7.5000000000000178E-2</v>
      </c>
      <c r="AS527" s="25">
        <f t="shared" si="1794"/>
        <v>5.4276785714285722E-2</v>
      </c>
      <c r="AT527" s="25">
        <f t="shared" si="1795"/>
        <v>5.8348214285714288E-2</v>
      </c>
      <c r="AU527" s="25">
        <f t="shared" si="1796"/>
        <v>5.3973214285714284E-2</v>
      </c>
      <c r="AV527" s="25">
        <f t="shared" si="1797"/>
        <v>5.1580357142857143E-2</v>
      </c>
      <c r="AW527" s="30">
        <f t="shared" si="1798"/>
        <v>5.2937500000000005E-2</v>
      </c>
      <c r="AX527" s="4">
        <f t="shared" si="1799"/>
        <v>1.0239184076328343</v>
      </c>
      <c r="AY527" s="4">
        <f t="shared" si="1800"/>
        <v>1.125141545524101</v>
      </c>
      <c r="AZ527" s="4">
        <f t="shared" si="1801"/>
        <v>1.1162944582299421</v>
      </c>
      <c r="BA527" s="4">
        <f t="shared" si="1802"/>
        <v>1.0410939934221914</v>
      </c>
      <c r="BB527" s="10">
        <f t="shared" si="1803"/>
        <v>1.130578512396694</v>
      </c>
      <c r="BC527" s="4">
        <f t="shared" si="1804"/>
        <v>0.31689422602401707</v>
      </c>
      <c r="BD527" s="4"/>
      <c r="BE527" s="4">
        <f t="shared" si="1805"/>
        <v>0.31728701406120763</v>
      </c>
      <c r="BF527" s="4">
        <f t="shared" si="1806"/>
        <v>0.32085857711615029</v>
      </c>
      <c r="BG527" s="10"/>
      <c r="BH527" s="4">
        <f t="shared" si="1807"/>
        <v>0.30949167791273052</v>
      </c>
      <c r="BI527" s="4"/>
      <c r="BJ527" s="4">
        <f t="shared" si="1808"/>
        <v>0.28423236514522821</v>
      </c>
      <c r="BK527" s="4">
        <f t="shared" si="1809"/>
        <v>0.30819366852886404</v>
      </c>
      <c r="BL527" s="10"/>
      <c r="BM527" s="35">
        <f t="shared" si="1810"/>
        <v>1.063825</v>
      </c>
    </row>
    <row r="528" spans="1:65" x14ac:dyDescent="0.2">
      <c r="A528" s="122" t="s">
        <v>569</v>
      </c>
      <c r="B528" s="133">
        <v>42636</v>
      </c>
      <c r="C528" s="132">
        <v>3.0720000000000001</v>
      </c>
      <c r="D528" s="131">
        <v>3.2469999999999999</v>
      </c>
      <c r="E528" s="131">
        <v>3.0630000000000002</v>
      </c>
      <c r="F528" s="131">
        <v>2.919</v>
      </c>
      <c r="G528" s="131">
        <v>2.9729999999999999</v>
      </c>
      <c r="H528" s="128">
        <v>111.2</v>
      </c>
      <c r="I528" s="127">
        <v>130.19999999999999</v>
      </c>
      <c r="J528" s="127">
        <v>118.25</v>
      </c>
      <c r="K528" s="127">
        <v>108.35</v>
      </c>
      <c r="L528" s="130">
        <v>121.2</v>
      </c>
      <c r="M528" s="132">
        <v>50.15</v>
      </c>
      <c r="O528" s="131">
        <v>52.25</v>
      </c>
      <c r="P528" s="131">
        <v>55.45</v>
      </c>
      <c r="Q528" s="126">
        <v>55.3</v>
      </c>
      <c r="R528" s="128">
        <v>32.1</v>
      </c>
      <c r="T528" s="129">
        <v>35.700000000000003</v>
      </c>
      <c r="U528" s="129">
        <v>32</v>
      </c>
      <c r="V528" s="30"/>
      <c r="W528" s="132">
        <v>1.47</v>
      </c>
      <c r="X528" s="131">
        <v>1.54</v>
      </c>
      <c r="Y528" s="131">
        <v>1.42</v>
      </c>
      <c r="Z528" s="127">
        <v>1.48</v>
      </c>
      <c r="AA528" s="30"/>
      <c r="AC528" s="29">
        <f t="shared" si="1781"/>
        <v>18.999999999999986</v>
      </c>
      <c r="AD528" s="25">
        <f t="shared" si="1782"/>
        <v>7.0499999999999972</v>
      </c>
      <c r="AE528" s="25">
        <f t="shared" si="1783"/>
        <v>-2.8500000000000085</v>
      </c>
      <c r="AF528" s="25">
        <f t="shared" si="1784"/>
        <v>10</v>
      </c>
      <c r="AG528" s="29"/>
      <c r="AH528" s="25">
        <f t="shared" si="1785"/>
        <v>3.6000000000000014</v>
      </c>
      <c r="AI528" s="25">
        <f t="shared" si="1786"/>
        <v>-0.10000000000000142</v>
      </c>
      <c r="AJ528" s="30"/>
      <c r="AK528" s="25">
        <f t="shared" si="1787"/>
        <v>7.0000000000000062E-2</v>
      </c>
      <c r="AL528" s="25">
        <f t="shared" si="1788"/>
        <v>-5.0000000000000044E-2</v>
      </c>
      <c r="AM528" s="25">
        <f t="shared" si="1789"/>
        <v>1.0000000000000009E-2</v>
      </c>
      <c r="AN528" s="30"/>
      <c r="AO528" s="25">
        <f t="shared" si="1790"/>
        <v>0.17499999999999982</v>
      </c>
      <c r="AP528" s="25">
        <f t="shared" si="1791"/>
        <v>-8.999999999999897E-3</v>
      </c>
      <c r="AQ528" s="25">
        <f t="shared" si="1792"/>
        <v>-0.15300000000000002</v>
      </c>
      <c r="AR528" s="30">
        <f t="shared" si="1793"/>
        <v>-9.9000000000000199E-2</v>
      </c>
      <c r="AS528" s="25">
        <f t="shared" si="1794"/>
        <v>5.4857142857142861E-2</v>
      </c>
      <c r="AT528" s="25">
        <f t="shared" si="1795"/>
        <v>5.7982142857142857E-2</v>
      </c>
      <c r="AU528" s="25">
        <f t="shared" si="1796"/>
        <v>5.4696428571428576E-2</v>
      </c>
      <c r="AV528" s="25">
        <f t="shared" si="1797"/>
        <v>5.2124999999999998E-2</v>
      </c>
      <c r="AW528" s="30">
        <f t="shared" si="1798"/>
        <v>5.3089285714285714E-2</v>
      </c>
      <c r="AX528" s="4">
        <f t="shared" si="1799"/>
        <v>1.0135416666666666</v>
      </c>
      <c r="AY528" s="4">
        <f t="shared" si="1800"/>
        <v>1.1227594702802586</v>
      </c>
      <c r="AZ528" s="4">
        <f t="shared" si="1801"/>
        <v>1.0809663728370877</v>
      </c>
      <c r="BA528" s="4">
        <f t="shared" si="1802"/>
        <v>1.0393285371702636</v>
      </c>
      <c r="BB528" s="10">
        <f t="shared" si="1803"/>
        <v>1.141473259334006</v>
      </c>
      <c r="BC528" s="4">
        <f t="shared" si="1804"/>
        <v>0.29257812500000002</v>
      </c>
      <c r="BD528" s="4"/>
      <c r="BE528" s="4">
        <f t="shared" si="1805"/>
        <v>0.32634671890303624</v>
      </c>
      <c r="BF528" s="4">
        <f t="shared" si="1806"/>
        <v>0.30695443645083936</v>
      </c>
      <c r="BG528" s="10"/>
      <c r="BH528" s="4">
        <f t="shared" si="1807"/>
        <v>0.28866906474820142</v>
      </c>
      <c r="BI528" s="4"/>
      <c r="BJ528" s="4">
        <f t="shared" si="1808"/>
        <v>0.30190274841437637</v>
      </c>
      <c r="BK528" s="4">
        <f t="shared" si="1809"/>
        <v>0.29533917858790959</v>
      </c>
      <c r="BL528" s="10"/>
      <c r="BM528" s="35">
        <f t="shared" si="1810"/>
        <v>1.0751999999999999</v>
      </c>
    </row>
    <row r="529" spans="1:65" x14ac:dyDescent="0.2">
      <c r="A529" s="122" t="s">
        <v>570</v>
      </c>
      <c r="B529" s="133">
        <v>42643</v>
      </c>
      <c r="C529" s="132">
        <v>2.9590000000000001</v>
      </c>
      <c r="D529" s="131">
        <v>3.1695000000000002</v>
      </c>
      <c r="E529" s="131">
        <v>3.0055000000000001</v>
      </c>
      <c r="F529" s="131">
        <v>2.8454999999999999</v>
      </c>
      <c r="G529" s="131">
        <v>2.9155000000000002</v>
      </c>
      <c r="H529" s="128">
        <v>112.15</v>
      </c>
      <c r="I529" s="127">
        <v>126.8</v>
      </c>
      <c r="J529" s="127">
        <v>114.7</v>
      </c>
      <c r="K529" s="127">
        <v>106.95</v>
      </c>
      <c r="L529" s="130">
        <v>121.5</v>
      </c>
      <c r="M529" s="132">
        <v>50.6</v>
      </c>
      <c r="O529" s="131">
        <v>51</v>
      </c>
      <c r="P529" s="131">
        <v>55.4</v>
      </c>
      <c r="Q529" s="126">
        <v>57</v>
      </c>
      <c r="R529" s="128">
        <v>32.5</v>
      </c>
      <c r="T529" s="129">
        <v>37</v>
      </c>
      <c r="U529" s="129">
        <v>32</v>
      </c>
      <c r="V529" s="30"/>
      <c r="W529" s="132">
        <v>1.49</v>
      </c>
      <c r="X529" s="131">
        <v>1.56</v>
      </c>
      <c r="Y529" s="131">
        <v>1.43</v>
      </c>
      <c r="Z529" s="127">
        <v>1.49</v>
      </c>
      <c r="AA529" s="30"/>
      <c r="AC529" s="29">
        <f t="shared" si="1781"/>
        <v>14.649999999999991</v>
      </c>
      <c r="AD529" s="25">
        <f t="shared" si="1782"/>
        <v>2.5499999999999972</v>
      </c>
      <c r="AE529" s="25">
        <f t="shared" si="1783"/>
        <v>-5.2000000000000028</v>
      </c>
      <c r="AF529" s="25">
        <f t="shared" si="1784"/>
        <v>9.3499999999999943</v>
      </c>
      <c r="AG529" s="29"/>
      <c r="AH529" s="25">
        <f t="shared" si="1785"/>
        <v>4.5</v>
      </c>
      <c r="AI529" s="25">
        <f t="shared" si="1786"/>
        <v>-0.5</v>
      </c>
      <c r="AJ529" s="30"/>
      <c r="AK529" s="25">
        <f t="shared" si="1787"/>
        <v>7.0000000000000062E-2</v>
      </c>
      <c r="AL529" s="25">
        <f t="shared" si="1788"/>
        <v>-6.0000000000000053E-2</v>
      </c>
      <c r="AM529" s="25">
        <f t="shared" si="1789"/>
        <v>0</v>
      </c>
      <c r="AN529" s="30"/>
      <c r="AO529" s="25">
        <f t="shared" si="1790"/>
        <v>0.21050000000000013</v>
      </c>
      <c r="AP529" s="25">
        <f t="shared" si="1791"/>
        <v>4.6499999999999986E-2</v>
      </c>
      <c r="AQ529" s="25">
        <f t="shared" si="1792"/>
        <v>-0.11350000000000016</v>
      </c>
      <c r="AR529" s="30">
        <f t="shared" si="1793"/>
        <v>-4.3499999999999872E-2</v>
      </c>
      <c r="AS529" s="25">
        <f t="shared" si="1794"/>
        <v>5.2839285714285714E-2</v>
      </c>
      <c r="AT529" s="25">
        <f t="shared" si="1795"/>
        <v>5.6598214285714286E-2</v>
      </c>
      <c r="AU529" s="25">
        <f t="shared" si="1796"/>
        <v>5.366964285714286E-2</v>
      </c>
      <c r="AV529" s="25">
        <f t="shared" si="1797"/>
        <v>5.0812499999999997E-2</v>
      </c>
      <c r="AW529" s="30">
        <f t="shared" si="1798"/>
        <v>5.2062500000000005E-2</v>
      </c>
      <c r="AX529" s="4">
        <f t="shared" si="1799"/>
        <v>1.0612369043595808</v>
      </c>
      <c r="AY529" s="4">
        <f t="shared" si="1800"/>
        <v>1.1201766840195615</v>
      </c>
      <c r="AZ529" s="4">
        <f t="shared" si="1801"/>
        <v>1.0685742804857761</v>
      </c>
      <c r="BA529" s="4">
        <f t="shared" si="1802"/>
        <v>1.05239852398524</v>
      </c>
      <c r="BB529" s="10">
        <f t="shared" si="1803"/>
        <v>1.1668667466986793</v>
      </c>
      <c r="BC529" s="4">
        <f t="shared" si="1804"/>
        <v>0.30753632984116258</v>
      </c>
      <c r="BD529" s="4"/>
      <c r="BE529" s="4">
        <f t="shared" si="1805"/>
        <v>0.34470138080186319</v>
      </c>
      <c r="BF529" s="4">
        <f t="shared" si="1806"/>
        <v>0.31488314883148832</v>
      </c>
      <c r="BG529" s="10"/>
      <c r="BH529" s="4">
        <f t="shared" si="1807"/>
        <v>0.28979045920641994</v>
      </c>
      <c r="BI529" s="4"/>
      <c r="BJ529" s="4">
        <f t="shared" si="1808"/>
        <v>0.32258064516129031</v>
      </c>
      <c r="BK529" s="4">
        <f t="shared" si="1809"/>
        <v>0.29920523609163158</v>
      </c>
      <c r="BL529" s="10"/>
      <c r="BM529" s="35">
        <f t="shared" si="1810"/>
        <v>1.03565</v>
      </c>
    </row>
    <row r="530" spans="1:65" x14ac:dyDescent="0.2">
      <c r="A530" s="122" t="s">
        <v>571</v>
      </c>
      <c r="B530" s="133">
        <v>42650</v>
      </c>
      <c r="C530" s="132">
        <v>3.11</v>
      </c>
      <c r="D530" s="131">
        <v>3.2894999999999999</v>
      </c>
      <c r="E530" s="131">
        <v>3.1244999999999998</v>
      </c>
      <c r="F530" s="131">
        <v>2.9775</v>
      </c>
      <c r="G530" s="131">
        <v>3.0684999999999998</v>
      </c>
      <c r="H530" s="128">
        <v>108.25</v>
      </c>
      <c r="I530" s="127">
        <v>123.2</v>
      </c>
      <c r="J530" s="127">
        <v>112.9</v>
      </c>
      <c r="K530" s="127">
        <v>100.6</v>
      </c>
      <c r="L530" s="130">
        <v>119.5</v>
      </c>
      <c r="M530" s="132">
        <v>49.25</v>
      </c>
      <c r="O530" s="131">
        <v>50.3</v>
      </c>
      <c r="P530" s="131">
        <v>53.55</v>
      </c>
      <c r="Q530" s="126">
        <v>54.7</v>
      </c>
      <c r="R530" s="128">
        <v>32.4</v>
      </c>
      <c r="T530" s="129">
        <v>40.5</v>
      </c>
      <c r="U530" s="129">
        <v>30.4</v>
      </c>
      <c r="V530" s="30"/>
      <c r="W530" s="132">
        <v>1.51</v>
      </c>
      <c r="X530" s="131">
        <v>1.56</v>
      </c>
      <c r="Y530" s="131">
        <v>1.44</v>
      </c>
      <c r="Z530" s="127">
        <v>1.52</v>
      </c>
      <c r="AA530" s="30"/>
      <c r="AC530" s="29">
        <f t="shared" si="1781"/>
        <v>14.950000000000003</v>
      </c>
      <c r="AD530" s="25">
        <f t="shared" si="1782"/>
        <v>4.6500000000000057</v>
      </c>
      <c r="AE530" s="25">
        <f t="shared" si="1783"/>
        <v>-7.6500000000000057</v>
      </c>
      <c r="AF530" s="25">
        <f t="shared" si="1784"/>
        <v>11.25</v>
      </c>
      <c r="AG530" s="29"/>
      <c r="AH530" s="25">
        <f t="shared" si="1785"/>
        <v>8.1000000000000014</v>
      </c>
      <c r="AI530" s="25">
        <f t="shared" si="1786"/>
        <v>-2</v>
      </c>
      <c r="AJ530" s="30"/>
      <c r="AK530" s="25">
        <f t="shared" si="1787"/>
        <v>5.0000000000000044E-2</v>
      </c>
      <c r="AL530" s="25">
        <f t="shared" si="1788"/>
        <v>-7.0000000000000062E-2</v>
      </c>
      <c r="AM530" s="25">
        <f t="shared" si="1789"/>
        <v>1.0000000000000009E-2</v>
      </c>
      <c r="AN530" s="30"/>
      <c r="AO530" s="25">
        <f t="shared" si="1790"/>
        <v>0.17949999999999999</v>
      </c>
      <c r="AP530" s="25">
        <f t="shared" si="1791"/>
        <v>1.4499999999999957E-2</v>
      </c>
      <c r="AQ530" s="25">
        <f t="shared" si="1792"/>
        <v>-0.13249999999999984</v>
      </c>
      <c r="AR530" s="30">
        <f t="shared" si="1793"/>
        <v>-4.1500000000000092E-2</v>
      </c>
      <c r="AS530" s="25">
        <f t="shared" si="1794"/>
        <v>5.5535714285714285E-2</v>
      </c>
      <c r="AT530" s="25">
        <f t="shared" si="1795"/>
        <v>5.8741071428571427E-2</v>
      </c>
      <c r="AU530" s="25">
        <f t="shared" si="1796"/>
        <v>5.5794642857142855E-2</v>
      </c>
      <c r="AV530" s="25">
        <f t="shared" si="1797"/>
        <v>5.316964285714286E-2</v>
      </c>
      <c r="AW530" s="30">
        <f t="shared" si="1798"/>
        <v>5.4794642857142854E-2</v>
      </c>
      <c r="AX530" s="4">
        <f t="shared" si="1799"/>
        <v>0.97459807073954985</v>
      </c>
      <c r="AY530" s="4">
        <f t="shared" si="1800"/>
        <v>1.0486700106399149</v>
      </c>
      <c r="AZ530" s="4">
        <f t="shared" si="1801"/>
        <v>1.0117458793406946</v>
      </c>
      <c r="BA530" s="4">
        <f t="shared" si="1802"/>
        <v>0.94602854743912668</v>
      </c>
      <c r="BB530" s="10">
        <f t="shared" si="1803"/>
        <v>1.0904350659931563</v>
      </c>
      <c r="BC530" s="4">
        <f t="shared" si="1804"/>
        <v>0.29170418006430865</v>
      </c>
      <c r="BD530" s="4"/>
      <c r="BE530" s="4">
        <f t="shared" si="1805"/>
        <v>0.36293807009121459</v>
      </c>
      <c r="BF530" s="4">
        <f t="shared" si="1806"/>
        <v>0.28587741393786731</v>
      </c>
      <c r="BG530" s="10"/>
      <c r="BH530" s="4">
        <f t="shared" si="1807"/>
        <v>0.29930715935334873</v>
      </c>
      <c r="BI530" s="4"/>
      <c r="BJ530" s="4">
        <f t="shared" si="1808"/>
        <v>0.35872453498671386</v>
      </c>
      <c r="BK530" s="4">
        <f t="shared" si="1809"/>
        <v>0.30218687872763422</v>
      </c>
      <c r="BL530" s="10"/>
      <c r="BM530" s="35">
        <f t="shared" si="1810"/>
        <v>1.0884999999999998</v>
      </c>
    </row>
    <row r="531" spans="1:65" x14ac:dyDescent="0.2">
      <c r="A531" s="122" t="s">
        <v>572</v>
      </c>
      <c r="B531" s="133">
        <v>42657</v>
      </c>
      <c r="C531" s="134">
        <v>3.1</v>
      </c>
      <c r="D531" s="127">
        <v>3.3165</v>
      </c>
      <c r="E531" s="127">
        <v>3.1055000000000001</v>
      </c>
      <c r="F531" s="127">
        <v>2.9445000000000001</v>
      </c>
      <c r="G531" s="127">
        <v>3.0465</v>
      </c>
      <c r="H531" s="128">
        <v>105</v>
      </c>
      <c r="I531" s="127">
        <v>118.5</v>
      </c>
      <c r="J531" s="127">
        <v>110.25</v>
      </c>
      <c r="K531" s="127">
        <v>94.75</v>
      </c>
      <c r="L531" s="135">
        <v>115</v>
      </c>
      <c r="M531" s="128">
        <v>45.95</v>
      </c>
      <c r="O531" s="127">
        <v>50.9</v>
      </c>
      <c r="P531" s="127">
        <v>53.25</v>
      </c>
      <c r="Q531" s="130">
        <v>52</v>
      </c>
      <c r="R531" s="134">
        <v>31.9</v>
      </c>
      <c r="T531" s="129">
        <v>40.799999999999997</v>
      </c>
      <c r="U531" s="129">
        <v>30</v>
      </c>
      <c r="W531" s="128">
        <v>1.5</v>
      </c>
      <c r="X531" s="127">
        <v>1.58</v>
      </c>
      <c r="Y531" s="127">
        <v>1.45</v>
      </c>
      <c r="Z531" s="127">
        <v>1.48</v>
      </c>
      <c r="AA531" s="30"/>
      <c r="AC531" s="29">
        <f t="shared" si="1781"/>
        <v>13.5</v>
      </c>
      <c r="AD531" s="25">
        <f t="shared" si="1782"/>
        <v>5.25</v>
      </c>
      <c r="AE531" s="25">
        <f t="shared" si="1783"/>
        <v>-10.25</v>
      </c>
      <c r="AF531" s="25">
        <f t="shared" si="1784"/>
        <v>10</v>
      </c>
      <c r="AG531" s="29"/>
      <c r="AH531" s="25">
        <f t="shared" si="1785"/>
        <v>8.8999999999999986</v>
      </c>
      <c r="AI531" s="25">
        <f t="shared" si="1786"/>
        <v>-1.8999999999999986</v>
      </c>
      <c r="AJ531" s="30"/>
      <c r="AK531" s="25">
        <f t="shared" si="1787"/>
        <v>8.0000000000000071E-2</v>
      </c>
      <c r="AL531" s="25">
        <f t="shared" si="1788"/>
        <v>-5.0000000000000044E-2</v>
      </c>
      <c r="AM531" s="25">
        <f t="shared" si="1789"/>
        <v>-2.0000000000000018E-2</v>
      </c>
      <c r="AN531" s="30"/>
      <c r="AO531" s="25">
        <f t="shared" si="1790"/>
        <v>0.21649999999999991</v>
      </c>
      <c r="AP531" s="25">
        <f t="shared" si="1791"/>
        <v>5.5000000000000604E-3</v>
      </c>
      <c r="AQ531" s="25">
        <f t="shared" si="1792"/>
        <v>-0.15549999999999997</v>
      </c>
      <c r="AR531" s="30">
        <f t="shared" si="1793"/>
        <v>-5.3500000000000103E-2</v>
      </c>
      <c r="AS531" s="25">
        <f t="shared" si="1794"/>
        <v>5.5357142857142862E-2</v>
      </c>
      <c r="AT531" s="25">
        <f t="shared" si="1795"/>
        <v>5.9223214285714289E-2</v>
      </c>
      <c r="AU531" s="25">
        <f t="shared" si="1796"/>
        <v>5.5455357142857147E-2</v>
      </c>
      <c r="AV531" s="25">
        <f t="shared" si="1797"/>
        <v>5.2580357142857144E-2</v>
      </c>
      <c r="AW531" s="30">
        <f t="shared" si="1798"/>
        <v>5.4401785714285715E-2</v>
      </c>
      <c r="AX531" s="4">
        <f t="shared" si="1799"/>
        <v>0.94838709677419342</v>
      </c>
      <c r="AY531" s="4">
        <f t="shared" si="1800"/>
        <v>1.0004522840343735</v>
      </c>
      <c r="AZ531" s="4">
        <f t="shared" si="1801"/>
        <v>0.99404282724199</v>
      </c>
      <c r="BA531" s="4">
        <f t="shared" si="1802"/>
        <v>0.90100186788928505</v>
      </c>
      <c r="BB531" s="10">
        <f t="shared" si="1803"/>
        <v>1.0569505990480881</v>
      </c>
      <c r="BC531" s="4">
        <f t="shared" si="1804"/>
        <v>0.28812903225806447</v>
      </c>
      <c r="BD531" s="4"/>
      <c r="BE531" s="4">
        <f t="shared" si="1805"/>
        <v>0.36786346804057313</v>
      </c>
      <c r="BF531" s="4">
        <f t="shared" si="1806"/>
        <v>0.28527763627101371</v>
      </c>
      <c r="BG531" s="10"/>
      <c r="BH531" s="4">
        <f t="shared" si="1807"/>
        <v>0.30380952380952381</v>
      </c>
      <c r="BI531" s="4"/>
      <c r="BJ531" s="4">
        <f t="shared" si="1808"/>
        <v>0.37006802721088433</v>
      </c>
      <c r="BK531" s="4">
        <f t="shared" si="1809"/>
        <v>0.31662269129287601</v>
      </c>
      <c r="BL531" s="10"/>
      <c r="BM531" s="35">
        <f t="shared" si="1810"/>
        <v>1.085</v>
      </c>
    </row>
    <row r="532" spans="1:65" x14ac:dyDescent="0.2">
      <c r="A532" s="122" t="s">
        <v>573</v>
      </c>
      <c r="B532" s="133">
        <v>42664</v>
      </c>
      <c r="C532" s="134">
        <v>3.2</v>
      </c>
      <c r="D532" s="127">
        <v>3.472</v>
      </c>
      <c r="E532" s="127">
        <v>3.1749999999999998</v>
      </c>
      <c r="F532" s="127">
        <v>3.0019999999999998</v>
      </c>
      <c r="G532" s="127">
        <v>3.1509999999999998</v>
      </c>
      <c r="H532" s="128">
        <v>99.8</v>
      </c>
      <c r="I532" s="127">
        <v>116.6</v>
      </c>
      <c r="J532" s="127">
        <v>109</v>
      </c>
      <c r="K532" s="127">
        <v>95.3</v>
      </c>
      <c r="L532" s="135">
        <v>112</v>
      </c>
      <c r="M532" s="128">
        <v>44.8</v>
      </c>
      <c r="O532" s="127">
        <v>51</v>
      </c>
      <c r="P532" s="127">
        <v>53.5</v>
      </c>
      <c r="Q532" s="135">
        <v>52.3</v>
      </c>
      <c r="R532" s="128">
        <v>31.3</v>
      </c>
      <c r="T532" s="129">
        <v>41</v>
      </c>
      <c r="U532" s="129">
        <v>28.4</v>
      </c>
      <c r="W532" s="128">
        <v>1.51</v>
      </c>
      <c r="X532" s="127">
        <v>1.64</v>
      </c>
      <c r="Y532" s="127">
        <v>1.5</v>
      </c>
      <c r="Z532" s="127">
        <v>1.51</v>
      </c>
      <c r="AA532" s="30"/>
      <c r="AC532" s="29">
        <f t="shared" ref="AC532:AC534" si="1811">I532-H532</f>
        <v>16.799999999999997</v>
      </c>
      <c r="AD532" s="25">
        <f t="shared" ref="AD532:AD534" si="1812">J532-H532</f>
        <v>9.2000000000000028</v>
      </c>
      <c r="AE532" s="25">
        <f t="shared" ref="AE532:AE534" si="1813">K532-$H532</f>
        <v>-4.5</v>
      </c>
      <c r="AF532" s="25">
        <f t="shared" ref="AF532:AF534" si="1814">L532-$H532</f>
        <v>12.200000000000003</v>
      </c>
      <c r="AG532" s="29"/>
      <c r="AH532" s="25">
        <f t="shared" ref="AH532:AH534" si="1815">T532-R532</f>
        <v>9.6999999999999993</v>
      </c>
      <c r="AI532" s="25">
        <f t="shared" ref="AI532:AI534" si="1816">U532-R532</f>
        <v>-2.9000000000000021</v>
      </c>
      <c r="AJ532" s="30"/>
      <c r="AK532" s="25">
        <f t="shared" ref="AK532:AK534" si="1817">X532-W532</f>
        <v>0.12999999999999989</v>
      </c>
      <c r="AL532" s="25">
        <f t="shared" ref="AL532:AL534" si="1818">Y532-W532</f>
        <v>-1.0000000000000009E-2</v>
      </c>
      <c r="AM532" s="25">
        <f t="shared" ref="AM532:AM534" si="1819">Z532-W532</f>
        <v>0</v>
      </c>
      <c r="AN532" s="30"/>
      <c r="AO532" s="25">
        <f t="shared" ref="AO532:AO534" si="1820">D532-$C532</f>
        <v>0.2719999999999998</v>
      </c>
      <c r="AP532" s="25">
        <f t="shared" ref="AP532:AP534" si="1821">E532-$C532</f>
        <v>-2.5000000000000355E-2</v>
      </c>
      <c r="AQ532" s="25">
        <f t="shared" ref="AQ532:AQ534" si="1822">F532-$C532</f>
        <v>-0.1980000000000004</v>
      </c>
      <c r="AR532" s="30">
        <f t="shared" ref="AR532:AR534" si="1823">G532-$C532</f>
        <v>-4.9000000000000377E-2</v>
      </c>
      <c r="AS532" s="25">
        <f t="shared" ref="AS532:AS534" si="1824">C532/56</f>
        <v>5.7142857142857148E-2</v>
      </c>
      <c r="AT532" s="25">
        <f t="shared" ref="AT532:AT534" si="1825">D532/56</f>
        <v>6.2E-2</v>
      </c>
      <c r="AU532" s="25">
        <f t="shared" ref="AU532:AU534" si="1826">E532/56</f>
        <v>5.6696428571428571E-2</v>
      </c>
      <c r="AV532" s="25">
        <f t="shared" ref="AV532:AV534" si="1827">F532/56</f>
        <v>5.3607142857142853E-2</v>
      </c>
      <c r="AW532" s="30">
        <f t="shared" ref="AW532:AW534" si="1828">G532/56</f>
        <v>5.626785714285714E-2</v>
      </c>
      <c r="AX532" s="4">
        <f t="shared" ref="AX532:AX534" si="1829">(H532/2000)/AS532</f>
        <v>0.87324999999999997</v>
      </c>
      <c r="AY532" s="4">
        <f t="shared" ref="AY532:AY534" si="1830">(I532/2000)/AT532</f>
        <v>0.94032258064516128</v>
      </c>
      <c r="AZ532" s="4">
        <f t="shared" ref="AZ532:AZ534" si="1831">(J532/2000)/AU532</f>
        <v>0.96125984251968499</v>
      </c>
      <c r="BA532" s="4">
        <f t="shared" ref="BA532:BA534" si="1832">(K532/2000)/AV532</f>
        <v>0.88887408394403733</v>
      </c>
      <c r="BB532" s="10">
        <f t="shared" ref="BB532:BB534" si="1833">(L532/2000)/AW532</f>
        <v>0.99523960647413523</v>
      </c>
      <c r="BC532" s="4">
        <f t="shared" ref="BC532:BC534" si="1834">(R532/2000)/AS532</f>
        <v>0.27387499999999998</v>
      </c>
      <c r="BD532" s="4"/>
      <c r="BE532" s="4">
        <f t="shared" ref="BE532:BE534" si="1835">(T532/2000)/AU532</f>
        <v>0.36157480314960633</v>
      </c>
      <c r="BF532" s="4">
        <f t="shared" ref="BF532:BF534" si="1836">(U532/2000)/AV532</f>
        <v>0.264890073284477</v>
      </c>
      <c r="BG532" s="10"/>
      <c r="BH532" s="4">
        <f t="shared" ref="BH532:BH534" si="1837">R532/H532</f>
        <v>0.31362725450901807</v>
      </c>
      <c r="BI532" s="4"/>
      <c r="BJ532" s="4">
        <f t="shared" ref="BJ532:BJ534" si="1838">T532/J532</f>
        <v>0.37614678899082571</v>
      </c>
      <c r="BK532" s="4">
        <f t="shared" ref="BK532:BK534" si="1839">U532/K532</f>
        <v>0.29800629590766003</v>
      </c>
      <c r="BL532" s="10"/>
      <c r="BM532" s="35">
        <f t="shared" ref="BM532:BM534" si="1840">C532*0.35</f>
        <v>1.1199999999999999</v>
      </c>
    </row>
    <row r="533" spans="1:65" x14ac:dyDescent="0.2">
      <c r="A533" s="122" t="s">
        <v>574</v>
      </c>
      <c r="B533" s="133">
        <v>42671</v>
      </c>
      <c r="C533" s="134">
        <v>3.17</v>
      </c>
      <c r="D533" s="127">
        <v>3.45</v>
      </c>
      <c r="E533" s="127">
        <v>3.1480000000000001</v>
      </c>
      <c r="F533" s="127">
        <v>2.9529999999999998</v>
      </c>
      <c r="G533" s="127">
        <v>3.153</v>
      </c>
      <c r="H533" s="128">
        <v>99.3</v>
      </c>
      <c r="I533" s="127">
        <v>117.5</v>
      </c>
      <c r="J533" s="127">
        <v>108.65</v>
      </c>
      <c r="K533" s="127">
        <v>92.85</v>
      </c>
      <c r="L533" s="135">
        <v>111.5</v>
      </c>
      <c r="M533" s="128">
        <v>45</v>
      </c>
      <c r="N533" s="137" t="s">
        <v>15</v>
      </c>
      <c r="O533" s="127">
        <v>50.6</v>
      </c>
      <c r="P533" s="127">
        <v>51.6</v>
      </c>
      <c r="Q533" s="135">
        <v>52.5</v>
      </c>
      <c r="R533" s="128">
        <v>30.5</v>
      </c>
      <c r="T533" s="129">
        <v>42</v>
      </c>
      <c r="U533" s="129">
        <v>28</v>
      </c>
      <c r="W533" s="128">
        <v>1.54</v>
      </c>
      <c r="X533" s="127">
        <v>1.62</v>
      </c>
      <c r="Y533" s="127">
        <v>1.52</v>
      </c>
      <c r="Z533" s="127">
        <v>1.54</v>
      </c>
      <c r="AA533" s="30"/>
      <c r="AC533" s="29">
        <f t="shared" si="1811"/>
        <v>18.200000000000003</v>
      </c>
      <c r="AD533" s="25">
        <f t="shared" si="1812"/>
        <v>9.3500000000000085</v>
      </c>
      <c r="AE533" s="25">
        <f t="shared" si="1813"/>
        <v>-6.4500000000000028</v>
      </c>
      <c r="AF533" s="25">
        <f t="shared" si="1814"/>
        <v>12.200000000000003</v>
      </c>
      <c r="AG533" s="29"/>
      <c r="AH533" s="25">
        <f t="shared" si="1815"/>
        <v>11.5</v>
      </c>
      <c r="AI533" s="25">
        <f t="shared" si="1816"/>
        <v>-2.5</v>
      </c>
      <c r="AJ533" s="30"/>
      <c r="AK533" s="25">
        <f t="shared" si="1817"/>
        <v>8.0000000000000071E-2</v>
      </c>
      <c r="AL533" s="25">
        <f t="shared" si="1818"/>
        <v>-2.0000000000000018E-2</v>
      </c>
      <c r="AM533" s="25">
        <f t="shared" si="1819"/>
        <v>0</v>
      </c>
      <c r="AN533" s="30"/>
      <c r="AO533" s="25">
        <f t="shared" si="1820"/>
        <v>0.28000000000000025</v>
      </c>
      <c r="AP533" s="25">
        <f t="shared" si="1821"/>
        <v>-2.1999999999999797E-2</v>
      </c>
      <c r="AQ533" s="25">
        <f t="shared" si="1822"/>
        <v>-0.21700000000000008</v>
      </c>
      <c r="AR533" s="30">
        <f t="shared" si="1823"/>
        <v>-1.6999999999999904E-2</v>
      </c>
      <c r="AS533" s="25">
        <f t="shared" si="1824"/>
        <v>5.6607142857142856E-2</v>
      </c>
      <c r="AT533" s="25">
        <f t="shared" si="1825"/>
        <v>6.160714285714286E-2</v>
      </c>
      <c r="AU533" s="25">
        <f t="shared" si="1826"/>
        <v>5.6214285714285717E-2</v>
      </c>
      <c r="AV533" s="25">
        <f t="shared" si="1827"/>
        <v>5.2732142857142852E-2</v>
      </c>
      <c r="AW533" s="30">
        <f t="shared" si="1828"/>
        <v>5.6303571428571432E-2</v>
      </c>
      <c r="AX533" s="4">
        <f t="shared" si="1829"/>
        <v>0.87709779179810732</v>
      </c>
      <c r="AY533" s="4">
        <f t="shared" si="1830"/>
        <v>0.95362318840579696</v>
      </c>
      <c r="AZ533" s="4">
        <f t="shared" si="1831"/>
        <v>0.96639135959339273</v>
      </c>
      <c r="BA533" s="4">
        <f t="shared" si="1832"/>
        <v>0.88039282086014214</v>
      </c>
      <c r="BB533" s="10">
        <f t="shared" si="1833"/>
        <v>0.99016809387884552</v>
      </c>
      <c r="BC533" s="4">
        <f t="shared" si="1834"/>
        <v>0.26940063091482652</v>
      </c>
      <c r="BD533" s="4"/>
      <c r="BE533" s="4">
        <f t="shared" si="1835"/>
        <v>0.37357052096569249</v>
      </c>
      <c r="BF533" s="4">
        <f t="shared" si="1836"/>
        <v>0.26549271926854051</v>
      </c>
      <c r="BG533" s="10"/>
      <c r="BH533" s="4">
        <f t="shared" si="1837"/>
        <v>0.30715005035246729</v>
      </c>
      <c r="BI533" s="4"/>
      <c r="BJ533" s="4">
        <f t="shared" si="1838"/>
        <v>0.38656235618959961</v>
      </c>
      <c r="BK533" s="4">
        <f t="shared" si="1839"/>
        <v>0.30156165858912226</v>
      </c>
      <c r="BL533" s="10"/>
      <c r="BM533" s="35">
        <f t="shared" si="1840"/>
        <v>1.1094999999999999</v>
      </c>
    </row>
    <row r="534" spans="1:65" x14ac:dyDescent="0.2">
      <c r="A534" s="122" t="s">
        <v>575</v>
      </c>
      <c r="B534" s="133">
        <v>42678</v>
      </c>
      <c r="C534" s="134">
        <v>3.16</v>
      </c>
      <c r="D534" s="127">
        <v>3.4340000000000002</v>
      </c>
      <c r="E534" s="127">
        <v>3.1160000000000001</v>
      </c>
      <c r="F534" s="127">
        <v>2.927</v>
      </c>
      <c r="G534" s="127">
        <v>3.03</v>
      </c>
      <c r="H534" s="128">
        <v>101.05</v>
      </c>
      <c r="I534" s="127">
        <v>119.8</v>
      </c>
      <c r="J534" s="127">
        <v>107</v>
      </c>
      <c r="K534" s="127">
        <v>96.65</v>
      </c>
      <c r="L534" s="135">
        <v>111.5</v>
      </c>
      <c r="M534" s="128">
        <v>45.65</v>
      </c>
      <c r="N534" s="137" t="s">
        <v>15</v>
      </c>
      <c r="O534" s="127">
        <v>51</v>
      </c>
      <c r="P534" s="127">
        <v>51.7</v>
      </c>
      <c r="Q534" s="135">
        <v>50.5</v>
      </c>
      <c r="R534" s="128">
        <v>30.4</v>
      </c>
      <c r="T534" s="129">
        <v>41.95</v>
      </c>
      <c r="U534" s="129">
        <v>27.2</v>
      </c>
      <c r="W534" s="128">
        <v>1.56</v>
      </c>
      <c r="X534" s="127">
        <v>1.63</v>
      </c>
      <c r="Y534" s="127">
        <v>1.53</v>
      </c>
      <c r="Z534" s="127">
        <v>1.56</v>
      </c>
      <c r="AB534" s="34"/>
      <c r="AC534" s="25">
        <f t="shared" si="1811"/>
        <v>18.75</v>
      </c>
      <c r="AD534" s="25">
        <f t="shared" si="1812"/>
        <v>5.9500000000000028</v>
      </c>
      <c r="AE534" s="25">
        <f t="shared" si="1813"/>
        <v>-4.3999999999999915</v>
      </c>
      <c r="AF534" s="25">
        <f t="shared" si="1814"/>
        <v>10.450000000000003</v>
      </c>
      <c r="AG534" s="29"/>
      <c r="AH534" s="25">
        <f t="shared" si="1815"/>
        <v>11.550000000000004</v>
      </c>
      <c r="AI534" s="25">
        <f t="shared" si="1816"/>
        <v>-3.1999999999999993</v>
      </c>
      <c r="AJ534" s="30"/>
      <c r="AK534" s="25">
        <f t="shared" si="1817"/>
        <v>6.999999999999984E-2</v>
      </c>
      <c r="AL534" s="25">
        <f t="shared" si="1818"/>
        <v>-3.0000000000000027E-2</v>
      </c>
      <c r="AM534" s="25">
        <f t="shared" si="1819"/>
        <v>0</v>
      </c>
      <c r="AN534" s="30"/>
      <c r="AO534" s="25">
        <f t="shared" si="1820"/>
        <v>0.27400000000000002</v>
      </c>
      <c r="AP534" s="25">
        <f t="shared" si="1821"/>
        <v>-4.4000000000000039E-2</v>
      </c>
      <c r="AQ534" s="25">
        <f t="shared" si="1822"/>
        <v>-0.2330000000000001</v>
      </c>
      <c r="AR534" s="30">
        <f t="shared" si="1823"/>
        <v>-0.13000000000000034</v>
      </c>
      <c r="AS534" s="25">
        <f t="shared" si="1824"/>
        <v>5.6428571428571432E-2</v>
      </c>
      <c r="AT534" s="25">
        <f t="shared" si="1825"/>
        <v>6.1321428571428575E-2</v>
      </c>
      <c r="AU534" s="25">
        <f t="shared" si="1826"/>
        <v>5.5642857142857147E-2</v>
      </c>
      <c r="AV534" s="25">
        <f t="shared" si="1827"/>
        <v>5.2267857142857144E-2</v>
      </c>
      <c r="AW534" s="30">
        <f t="shared" si="1828"/>
        <v>5.4107142857142854E-2</v>
      </c>
      <c r="AX534" s="4">
        <f t="shared" si="1829"/>
        <v>0.89537974683544297</v>
      </c>
      <c r="AY534" s="4">
        <f t="shared" si="1830"/>
        <v>0.97682003494467096</v>
      </c>
      <c r="AZ534" s="4">
        <f t="shared" si="1831"/>
        <v>0.96148908857509618</v>
      </c>
      <c r="BA534" s="4">
        <f t="shared" si="1832"/>
        <v>0.92456440040997612</v>
      </c>
      <c r="BB534" s="10">
        <f t="shared" si="1833"/>
        <v>1.0303630363036305</v>
      </c>
      <c r="BC534" s="4">
        <f t="shared" si="1834"/>
        <v>0.2693670886075949</v>
      </c>
      <c r="BD534" s="4"/>
      <c r="BE534" s="4">
        <f t="shared" si="1835"/>
        <v>0.37695763799743259</v>
      </c>
      <c r="BF534" s="4">
        <f t="shared" si="1836"/>
        <v>0.26019815510761868</v>
      </c>
      <c r="BG534" s="10"/>
      <c r="BH534" s="4">
        <f t="shared" si="1837"/>
        <v>0.3008411677387432</v>
      </c>
      <c r="BI534" s="4"/>
      <c r="BJ534" s="4">
        <f t="shared" si="1838"/>
        <v>0.39205607476635518</v>
      </c>
      <c r="BK534" s="4">
        <f t="shared" si="1839"/>
        <v>0.28142783238489394</v>
      </c>
      <c r="BL534" s="10"/>
      <c r="BM534" s="35">
        <f t="shared" si="1840"/>
        <v>1.1059999999999999</v>
      </c>
    </row>
    <row r="535" spans="1:65" x14ac:dyDescent="0.2">
      <c r="A535" s="122" t="s">
        <v>576</v>
      </c>
      <c r="B535" s="133">
        <v>42685</v>
      </c>
      <c r="C535" s="134">
        <v>3.13</v>
      </c>
      <c r="D535" s="127">
        <v>3.4386999999999999</v>
      </c>
      <c r="E535" s="127">
        <v>3.11</v>
      </c>
      <c r="F535" s="127">
        <v>2.9137</v>
      </c>
      <c r="G535" s="127">
        <v>2.9750000000000001</v>
      </c>
      <c r="H535" s="128">
        <v>103.57</v>
      </c>
      <c r="I535" s="127">
        <v>120</v>
      </c>
      <c r="J535" s="127">
        <v>105.63</v>
      </c>
      <c r="K535" s="127">
        <v>97.44</v>
      </c>
      <c r="L535" s="135">
        <v>109.63</v>
      </c>
      <c r="M535" s="128">
        <v>48.25</v>
      </c>
      <c r="N535" s="137" t="s">
        <v>15</v>
      </c>
      <c r="O535" s="127">
        <v>51</v>
      </c>
      <c r="P535" s="127">
        <v>56.75</v>
      </c>
      <c r="Q535" s="135">
        <v>50</v>
      </c>
      <c r="R535" s="128">
        <v>30</v>
      </c>
      <c r="T535" s="129">
        <v>42.25</v>
      </c>
      <c r="U535" s="129">
        <v>30.5</v>
      </c>
      <c r="W535" s="128">
        <v>1.54</v>
      </c>
      <c r="X535" s="127">
        <v>1.63</v>
      </c>
      <c r="Y535" s="127">
        <v>1.53</v>
      </c>
      <c r="Z535" s="127">
        <v>1.54</v>
      </c>
      <c r="AB535" s="34"/>
      <c r="AC535" s="25">
        <f t="shared" ref="AC535:AC540" si="1841">I535-H535</f>
        <v>16.430000000000007</v>
      </c>
      <c r="AD535" s="25">
        <f t="shared" ref="AD535:AD540" si="1842">J535-H535</f>
        <v>2.0600000000000023</v>
      </c>
      <c r="AE535" s="25">
        <f t="shared" ref="AE535:AE540" si="1843">K535-$H535</f>
        <v>-6.1299999999999955</v>
      </c>
      <c r="AF535" s="25">
        <f t="shared" ref="AF535:AF540" si="1844">L535-$H535</f>
        <v>6.0600000000000023</v>
      </c>
      <c r="AG535" s="29"/>
      <c r="AH535" s="25">
        <f t="shared" ref="AH535:AH540" si="1845">T535-R535</f>
        <v>12.25</v>
      </c>
      <c r="AI535" s="25">
        <f t="shared" ref="AI535:AI540" si="1846">U535-R535</f>
        <v>0.5</v>
      </c>
      <c r="AJ535" s="30"/>
      <c r="AK535" s="25">
        <f t="shared" ref="AK535:AK540" si="1847">X535-W535</f>
        <v>8.9999999999999858E-2</v>
      </c>
      <c r="AL535" s="25">
        <f t="shared" ref="AL535:AL540" si="1848">Y535-W535</f>
        <v>-1.0000000000000009E-2</v>
      </c>
      <c r="AM535" s="25">
        <f t="shared" ref="AM535:AM540" si="1849">Z535-W535</f>
        <v>0</v>
      </c>
      <c r="AN535" s="30"/>
      <c r="AO535" s="25">
        <f t="shared" ref="AO535:AO540" si="1850">D535-$C535</f>
        <v>0.30869999999999997</v>
      </c>
      <c r="AP535" s="25">
        <f t="shared" ref="AP535:AP540" si="1851">E535-$C535</f>
        <v>-2.0000000000000018E-2</v>
      </c>
      <c r="AQ535" s="25">
        <f t="shared" ref="AQ535:AQ540" si="1852">F535-$C535</f>
        <v>-0.21629999999999994</v>
      </c>
      <c r="AR535" s="30">
        <f t="shared" ref="AR535:AR540" si="1853">G535-$C535</f>
        <v>-0.1549999999999998</v>
      </c>
      <c r="AS535" s="25">
        <f t="shared" ref="AS535:AS540" si="1854">C535/56</f>
        <v>5.589285714285714E-2</v>
      </c>
      <c r="AT535" s="25">
        <f t="shared" ref="AT535:AT540" si="1855">D535/56</f>
        <v>6.1405357142857143E-2</v>
      </c>
      <c r="AU535" s="25">
        <f t="shared" ref="AU535:AU540" si="1856">E535/56</f>
        <v>5.5535714285714285E-2</v>
      </c>
      <c r="AV535" s="25">
        <f t="shared" ref="AV535:AV540" si="1857">F535/56</f>
        <v>5.2030357142857142E-2</v>
      </c>
      <c r="AW535" s="30">
        <f t="shared" ref="AW535:AW540" si="1858">G535/56</f>
        <v>5.3124999999999999E-2</v>
      </c>
      <c r="AX535" s="4">
        <f t="shared" ref="AX535:AX540" si="1859">(H535/2000)/AS535</f>
        <v>0.92650479233226835</v>
      </c>
      <c r="AY535" s="4">
        <f t="shared" ref="AY535:AY540" si="1860">(I535/2000)/AT535</f>
        <v>0.97711344403408262</v>
      </c>
      <c r="AZ535" s="4">
        <f t="shared" ref="AZ535:AZ540" si="1861">(J535/2000)/AU535</f>
        <v>0.95100964630225082</v>
      </c>
      <c r="BA535" s="4">
        <f t="shared" ref="BA535:BA540" si="1862">(K535/2000)/AV535</f>
        <v>0.93637642859594328</v>
      </c>
      <c r="BB535" s="10">
        <f t="shared" ref="BB535:BB540" si="1863">(L535/2000)/AW535</f>
        <v>1.0318117647058822</v>
      </c>
      <c r="BC535" s="4">
        <f t="shared" ref="BC535:BC540" si="1864">(R535/2000)/AS535</f>
        <v>0.26837060702875398</v>
      </c>
      <c r="BD535" s="4"/>
      <c r="BE535" s="4">
        <f t="shared" ref="BE535:BE540" si="1865">(T535/2000)/AU535</f>
        <v>0.38038585209003217</v>
      </c>
      <c r="BF535" s="4">
        <f t="shared" ref="BF535:BF540" si="1866">(U535/2000)/AV535</f>
        <v>0.29309812266190755</v>
      </c>
      <c r="BG535" s="10"/>
      <c r="BH535" s="4">
        <f t="shared" ref="BH535:BH540" si="1867">R535/H535</f>
        <v>0.28965916771265815</v>
      </c>
      <c r="BI535" s="4"/>
      <c r="BJ535" s="4">
        <f t="shared" ref="BJ535:BJ540" si="1868">T535/J535</f>
        <v>0.39998106598504213</v>
      </c>
      <c r="BK535" s="4">
        <f t="shared" ref="BK535:BK540" si="1869">U535/K535</f>
        <v>0.31301313628899835</v>
      </c>
      <c r="BL535" s="10"/>
      <c r="BM535" s="35">
        <f t="shared" ref="BM535:BM540" si="1870">C535*0.35</f>
        <v>1.0954999999999999</v>
      </c>
    </row>
    <row r="536" spans="1:65" x14ac:dyDescent="0.2">
      <c r="A536" s="122" t="s">
        <v>577</v>
      </c>
      <c r="B536" s="133">
        <v>42692</v>
      </c>
      <c r="C536" s="134">
        <v>3.07</v>
      </c>
      <c r="D536" s="127">
        <v>3.415</v>
      </c>
      <c r="E536" s="127">
        <v>3.0990000000000002</v>
      </c>
      <c r="F536" s="127">
        <v>2.8279999999999998</v>
      </c>
      <c r="G536" s="127">
        <v>2.899</v>
      </c>
      <c r="H536" s="128">
        <v>104.05</v>
      </c>
      <c r="I536" s="127">
        <v>120</v>
      </c>
      <c r="J536" s="127">
        <v>107.5</v>
      </c>
      <c r="K536" s="127">
        <v>97.75</v>
      </c>
      <c r="L536" s="135">
        <v>109</v>
      </c>
      <c r="M536" s="128">
        <v>48.15</v>
      </c>
      <c r="N536" s="137" t="s">
        <v>15</v>
      </c>
      <c r="O536" s="127">
        <v>51</v>
      </c>
      <c r="P536" s="127">
        <v>55.5</v>
      </c>
      <c r="Q536" s="135">
        <v>50.8</v>
      </c>
      <c r="R536" s="128">
        <v>30</v>
      </c>
      <c r="T536" s="129">
        <v>41.75</v>
      </c>
      <c r="U536" s="129">
        <v>30.5</v>
      </c>
      <c r="W536" s="128">
        <v>1.54</v>
      </c>
      <c r="X536" s="127">
        <v>1.63</v>
      </c>
      <c r="Y536" s="127">
        <v>1.5</v>
      </c>
      <c r="Z536" s="127">
        <v>1.54</v>
      </c>
      <c r="AB536" s="34"/>
      <c r="AC536" s="25">
        <f t="shared" si="1841"/>
        <v>15.950000000000003</v>
      </c>
      <c r="AD536" s="25">
        <f t="shared" si="1842"/>
        <v>3.4500000000000028</v>
      </c>
      <c r="AE536" s="25">
        <f t="shared" si="1843"/>
        <v>-6.2999999999999972</v>
      </c>
      <c r="AF536" s="25">
        <f t="shared" si="1844"/>
        <v>4.9500000000000028</v>
      </c>
      <c r="AG536" s="29"/>
      <c r="AH536" s="25">
        <f t="shared" si="1845"/>
        <v>11.75</v>
      </c>
      <c r="AI536" s="25">
        <f t="shared" si="1846"/>
        <v>0.5</v>
      </c>
      <c r="AJ536" s="30"/>
      <c r="AK536" s="25">
        <f t="shared" si="1847"/>
        <v>8.9999999999999858E-2</v>
      </c>
      <c r="AL536" s="25">
        <f t="shared" si="1848"/>
        <v>-4.0000000000000036E-2</v>
      </c>
      <c r="AM536" s="25">
        <f t="shared" si="1849"/>
        <v>0</v>
      </c>
      <c r="AN536" s="30"/>
      <c r="AO536" s="25">
        <f t="shared" si="1850"/>
        <v>0.3450000000000002</v>
      </c>
      <c r="AP536" s="25">
        <f t="shared" si="1851"/>
        <v>2.9000000000000359E-2</v>
      </c>
      <c r="AQ536" s="25">
        <f t="shared" si="1852"/>
        <v>-0.24199999999999999</v>
      </c>
      <c r="AR536" s="30">
        <f t="shared" si="1853"/>
        <v>-0.17099999999999982</v>
      </c>
      <c r="AS536" s="25">
        <f t="shared" si="1854"/>
        <v>5.482142857142857E-2</v>
      </c>
      <c r="AT536" s="25">
        <f t="shared" si="1855"/>
        <v>6.098214285714286E-2</v>
      </c>
      <c r="AU536" s="25">
        <f t="shared" si="1856"/>
        <v>5.5339285714285716E-2</v>
      </c>
      <c r="AV536" s="25">
        <f t="shared" si="1857"/>
        <v>5.0499999999999996E-2</v>
      </c>
      <c r="AW536" s="30">
        <f t="shared" si="1858"/>
        <v>5.1767857142857143E-2</v>
      </c>
      <c r="AX536" s="4">
        <f t="shared" si="1859"/>
        <v>0.94899022801302935</v>
      </c>
      <c r="AY536" s="4">
        <f t="shared" si="1860"/>
        <v>0.98389458272327956</v>
      </c>
      <c r="AZ536" s="4">
        <f t="shared" si="1861"/>
        <v>0.97128105840593737</v>
      </c>
      <c r="BA536" s="4">
        <f t="shared" si="1862"/>
        <v>0.9678217821782179</v>
      </c>
      <c r="BB536" s="10">
        <f t="shared" si="1863"/>
        <v>1.052776819592963</v>
      </c>
      <c r="BC536" s="4">
        <f t="shared" si="1864"/>
        <v>0.2736156351791531</v>
      </c>
      <c r="BD536" s="4"/>
      <c r="BE536" s="4">
        <f t="shared" si="1865"/>
        <v>0.3772184575669571</v>
      </c>
      <c r="BF536" s="4">
        <f t="shared" si="1866"/>
        <v>0.30198019801980197</v>
      </c>
      <c r="BG536" s="10"/>
      <c r="BH536" s="4">
        <f t="shared" si="1867"/>
        <v>0.28832292167227297</v>
      </c>
      <c r="BI536" s="4"/>
      <c r="BJ536" s="4">
        <f t="shared" si="1868"/>
        <v>0.38837209302325582</v>
      </c>
      <c r="BK536" s="4">
        <f t="shared" si="1869"/>
        <v>0.31202046035805625</v>
      </c>
      <c r="BL536" s="10"/>
      <c r="BM536" s="35">
        <f t="shared" si="1870"/>
        <v>1.0744999999999998</v>
      </c>
    </row>
    <row r="537" spans="1:65" x14ac:dyDescent="0.2">
      <c r="A537" s="122" t="s">
        <v>578</v>
      </c>
      <c r="B537" s="133">
        <v>42699</v>
      </c>
      <c r="C537" s="134">
        <v>3.21</v>
      </c>
      <c r="D537" s="127">
        <v>3.5150000000000001</v>
      </c>
      <c r="E537" s="127">
        <v>3.2538</v>
      </c>
      <c r="F537" s="127">
        <v>2.9462999999999999</v>
      </c>
      <c r="G537" s="127">
        <v>2.9737</v>
      </c>
      <c r="H537" s="128">
        <v>101.32</v>
      </c>
      <c r="I537" s="127">
        <v>120</v>
      </c>
      <c r="J537" s="127">
        <v>107.5</v>
      </c>
      <c r="K537" s="127">
        <v>101.31</v>
      </c>
      <c r="L537" s="135">
        <v>109</v>
      </c>
      <c r="M537" s="128">
        <v>47.57</v>
      </c>
      <c r="N537" s="137" t="s">
        <v>15</v>
      </c>
      <c r="O537" s="127">
        <v>51</v>
      </c>
      <c r="P537" s="127">
        <v>55.25</v>
      </c>
      <c r="Q537" s="135">
        <v>51</v>
      </c>
      <c r="R537" s="128">
        <v>30</v>
      </c>
      <c r="S537" s="25">
        <v>35</v>
      </c>
      <c r="T537" s="129">
        <v>41.75</v>
      </c>
      <c r="U537" s="129">
        <v>30.88</v>
      </c>
      <c r="W537" s="128">
        <v>1.53</v>
      </c>
      <c r="X537" s="127">
        <v>1.59</v>
      </c>
      <c r="Y537" s="127">
        <v>1.5</v>
      </c>
      <c r="Z537" s="127">
        <v>1.53</v>
      </c>
      <c r="AB537" s="34"/>
      <c r="AC537" s="25">
        <f t="shared" si="1841"/>
        <v>18.680000000000007</v>
      </c>
      <c r="AD537" s="25">
        <f t="shared" si="1842"/>
        <v>6.1800000000000068</v>
      </c>
      <c r="AE537" s="25">
        <f t="shared" si="1843"/>
        <v>-9.9999999999909051E-3</v>
      </c>
      <c r="AF537" s="25">
        <f t="shared" si="1844"/>
        <v>7.6800000000000068</v>
      </c>
      <c r="AG537" s="29"/>
      <c r="AH537" s="25">
        <f t="shared" si="1845"/>
        <v>11.75</v>
      </c>
      <c r="AI537" s="25">
        <f t="shared" si="1846"/>
        <v>0.87999999999999901</v>
      </c>
      <c r="AJ537" s="30"/>
      <c r="AK537" s="25">
        <f t="shared" si="1847"/>
        <v>6.0000000000000053E-2</v>
      </c>
      <c r="AL537" s="25">
        <f t="shared" si="1848"/>
        <v>-3.0000000000000027E-2</v>
      </c>
      <c r="AM537" s="25">
        <f t="shared" si="1849"/>
        <v>0</v>
      </c>
      <c r="AN537" s="30"/>
      <c r="AO537" s="25">
        <f t="shared" si="1850"/>
        <v>0.30500000000000016</v>
      </c>
      <c r="AP537" s="25">
        <f t="shared" si="1851"/>
        <v>4.3800000000000061E-2</v>
      </c>
      <c r="AQ537" s="25">
        <f t="shared" si="1852"/>
        <v>-0.26370000000000005</v>
      </c>
      <c r="AR537" s="30">
        <f t="shared" si="1853"/>
        <v>-0.23629999999999995</v>
      </c>
      <c r="AS537" s="25">
        <f t="shared" si="1854"/>
        <v>5.7321428571428572E-2</v>
      </c>
      <c r="AT537" s="25">
        <f t="shared" si="1855"/>
        <v>6.2767857142857139E-2</v>
      </c>
      <c r="AU537" s="25">
        <f t="shared" si="1856"/>
        <v>5.8103571428571428E-2</v>
      </c>
      <c r="AV537" s="25">
        <f t="shared" si="1857"/>
        <v>5.26125E-2</v>
      </c>
      <c r="AW537" s="30">
        <f t="shared" si="1858"/>
        <v>5.3101785714285712E-2</v>
      </c>
      <c r="AX537" s="4">
        <f t="shared" si="1859"/>
        <v>0.88378816199376942</v>
      </c>
      <c r="AY537" s="4">
        <f t="shared" si="1860"/>
        <v>0.95590327169274536</v>
      </c>
      <c r="AZ537" s="4">
        <f t="shared" si="1861"/>
        <v>0.92507222324666538</v>
      </c>
      <c r="BA537" s="4">
        <f t="shared" si="1862"/>
        <v>0.96279401282965071</v>
      </c>
      <c r="BB537" s="10">
        <f t="shared" si="1863"/>
        <v>1.0263308336415913</v>
      </c>
      <c r="BC537" s="4">
        <f t="shared" si="1864"/>
        <v>0.26168224299065418</v>
      </c>
      <c r="BD537" s="4"/>
      <c r="BE537" s="4">
        <f t="shared" si="1865"/>
        <v>0.35927223553998405</v>
      </c>
      <c r="BF537" s="4">
        <f t="shared" si="1866"/>
        <v>0.29346638156331667</v>
      </c>
      <c r="BG537" s="10"/>
      <c r="BH537" s="4">
        <f t="shared" si="1867"/>
        <v>0.29609159099881566</v>
      </c>
      <c r="BI537" s="4"/>
      <c r="BJ537" s="4">
        <f t="shared" si="1868"/>
        <v>0.38837209302325582</v>
      </c>
      <c r="BK537" s="4">
        <f t="shared" si="1869"/>
        <v>0.30480702793406372</v>
      </c>
      <c r="BL537" s="10"/>
      <c r="BM537" s="35">
        <f t="shared" si="1870"/>
        <v>1.1234999999999999</v>
      </c>
    </row>
    <row r="538" spans="1:65" x14ac:dyDescent="0.2">
      <c r="A538" s="122" t="s">
        <v>579</v>
      </c>
      <c r="B538" s="133">
        <v>42706</v>
      </c>
      <c r="C538" s="134">
        <v>3.19</v>
      </c>
      <c r="D538" s="127">
        <v>3.4527000000000001</v>
      </c>
      <c r="E538" s="127">
        <v>3.1745000000000001</v>
      </c>
      <c r="F538" s="127">
        <v>2.8935</v>
      </c>
      <c r="G538" s="127">
        <v>2.9009999999999998</v>
      </c>
      <c r="H538" s="128">
        <v>97.95</v>
      </c>
      <c r="I538" s="127">
        <v>120</v>
      </c>
      <c r="J538" s="127">
        <v>107.5</v>
      </c>
      <c r="K538" s="127">
        <v>98.75</v>
      </c>
      <c r="L538" s="135">
        <v>109</v>
      </c>
      <c r="M538" s="128">
        <v>47.15</v>
      </c>
      <c r="N538" s="137" t="s">
        <v>15</v>
      </c>
      <c r="O538" s="127">
        <v>51</v>
      </c>
      <c r="P538" s="127">
        <v>54.05</v>
      </c>
      <c r="Q538" s="135">
        <v>43.8</v>
      </c>
      <c r="R538" s="128">
        <v>30.1</v>
      </c>
      <c r="S538" s="25">
        <v>35</v>
      </c>
      <c r="T538" s="129">
        <v>42.75</v>
      </c>
      <c r="U538" s="129">
        <v>31.4</v>
      </c>
      <c r="W538" s="128">
        <v>1.56</v>
      </c>
      <c r="X538" s="127">
        <v>1.64</v>
      </c>
      <c r="Y538" s="127">
        <v>1.56</v>
      </c>
      <c r="Z538" s="127">
        <v>1.56</v>
      </c>
      <c r="AB538" s="34"/>
      <c r="AC538" s="25">
        <f t="shared" si="1841"/>
        <v>22.049999999999997</v>
      </c>
      <c r="AD538" s="25">
        <f t="shared" si="1842"/>
        <v>9.5499999999999972</v>
      </c>
      <c r="AE538" s="25">
        <f t="shared" si="1843"/>
        <v>0.79999999999999716</v>
      </c>
      <c r="AF538" s="25">
        <f t="shared" si="1844"/>
        <v>11.049999999999997</v>
      </c>
      <c r="AG538" s="29"/>
      <c r="AH538" s="25">
        <f t="shared" si="1845"/>
        <v>12.649999999999999</v>
      </c>
      <c r="AI538" s="25">
        <f t="shared" si="1846"/>
        <v>1.2999999999999972</v>
      </c>
      <c r="AJ538" s="30"/>
      <c r="AK538" s="25">
        <f t="shared" si="1847"/>
        <v>7.9999999999999849E-2</v>
      </c>
      <c r="AL538" s="25">
        <f t="shared" si="1848"/>
        <v>0</v>
      </c>
      <c r="AM538" s="25">
        <f t="shared" si="1849"/>
        <v>0</v>
      </c>
      <c r="AN538" s="30"/>
      <c r="AO538" s="25">
        <f t="shared" si="1850"/>
        <v>0.26270000000000016</v>
      </c>
      <c r="AP538" s="25">
        <f t="shared" si="1851"/>
        <v>-1.5499999999999847E-2</v>
      </c>
      <c r="AQ538" s="25">
        <f t="shared" si="1852"/>
        <v>-0.29649999999999999</v>
      </c>
      <c r="AR538" s="30">
        <f t="shared" si="1853"/>
        <v>-0.28900000000000015</v>
      </c>
      <c r="AS538" s="25">
        <f t="shared" si="1854"/>
        <v>5.696428571428571E-2</v>
      </c>
      <c r="AT538" s="25">
        <f t="shared" si="1855"/>
        <v>6.1655357142857144E-2</v>
      </c>
      <c r="AU538" s="25">
        <f t="shared" si="1856"/>
        <v>5.6687500000000002E-2</v>
      </c>
      <c r="AV538" s="25">
        <f t="shared" si="1857"/>
        <v>5.1669642857142858E-2</v>
      </c>
      <c r="AW538" s="30">
        <f t="shared" si="1858"/>
        <v>5.1803571428571428E-2</v>
      </c>
      <c r="AX538" s="4">
        <f t="shared" si="1859"/>
        <v>0.85974921630094059</v>
      </c>
      <c r="AY538" s="4">
        <f t="shared" si="1860"/>
        <v>0.97315144669389164</v>
      </c>
      <c r="AZ538" s="4">
        <f t="shared" si="1861"/>
        <v>0.94818081587651593</v>
      </c>
      <c r="BA538" s="4">
        <f t="shared" si="1862"/>
        <v>0.95559011577674102</v>
      </c>
      <c r="BB538" s="10">
        <f t="shared" si="1863"/>
        <v>1.0520510168907273</v>
      </c>
      <c r="BC538" s="4">
        <f t="shared" si="1864"/>
        <v>0.26420062695924768</v>
      </c>
      <c r="BD538" s="4"/>
      <c r="BE538" s="4">
        <f t="shared" si="1865"/>
        <v>0.37706725468577729</v>
      </c>
      <c r="BF538" s="4">
        <f t="shared" si="1866"/>
        <v>0.30385346466217378</v>
      </c>
      <c r="BG538" s="10"/>
      <c r="BH538" s="4">
        <f t="shared" si="1867"/>
        <v>0.30729964267483412</v>
      </c>
      <c r="BI538" s="4"/>
      <c r="BJ538" s="4">
        <f t="shared" si="1868"/>
        <v>0.39767441860465114</v>
      </c>
      <c r="BK538" s="4">
        <f t="shared" si="1869"/>
        <v>0.3179746835443038</v>
      </c>
      <c r="BL538" s="10"/>
      <c r="BM538" s="35">
        <f t="shared" si="1870"/>
        <v>1.1164999999999998</v>
      </c>
    </row>
    <row r="539" spans="1:65" x14ac:dyDescent="0.2">
      <c r="A539" s="122" t="s">
        <v>580</v>
      </c>
      <c r="B539" s="133">
        <v>42713</v>
      </c>
      <c r="C539" s="134">
        <v>3.25</v>
      </c>
      <c r="D539" s="127">
        <v>3.54</v>
      </c>
      <c r="E539" s="127">
        <v>3.2440000000000002</v>
      </c>
      <c r="F539" s="127">
        <v>2.9820000000000002</v>
      </c>
      <c r="G539" s="127">
        <v>3.0714999999999999</v>
      </c>
      <c r="H539" s="128">
        <v>96.6</v>
      </c>
      <c r="I539" s="127">
        <v>118</v>
      </c>
      <c r="J539" s="127">
        <v>107.5</v>
      </c>
      <c r="K539" s="127">
        <v>99</v>
      </c>
      <c r="L539" s="135">
        <v>109</v>
      </c>
      <c r="M539" s="128">
        <v>47.6</v>
      </c>
      <c r="N539" s="137"/>
      <c r="O539" s="127">
        <v>52</v>
      </c>
      <c r="P539" s="127">
        <v>54.6</v>
      </c>
      <c r="Q539" s="135">
        <v>45.2</v>
      </c>
      <c r="R539" s="128">
        <v>31.1</v>
      </c>
      <c r="S539" s="25">
        <v>35</v>
      </c>
      <c r="T539" s="129">
        <v>42</v>
      </c>
      <c r="U539" s="129">
        <v>31.9</v>
      </c>
      <c r="W539" s="128">
        <v>1.59</v>
      </c>
      <c r="X539" s="127">
        <v>1.67</v>
      </c>
      <c r="Y539" s="127">
        <v>1.56</v>
      </c>
      <c r="Z539" s="127">
        <v>1.6</v>
      </c>
      <c r="AB539" s="34"/>
      <c r="AC539" s="25">
        <f t="shared" si="1841"/>
        <v>21.400000000000006</v>
      </c>
      <c r="AD539" s="25">
        <f t="shared" si="1842"/>
        <v>10.900000000000006</v>
      </c>
      <c r="AE539" s="25">
        <f t="shared" si="1843"/>
        <v>2.4000000000000057</v>
      </c>
      <c r="AF539" s="25">
        <f t="shared" si="1844"/>
        <v>12.400000000000006</v>
      </c>
      <c r="AG539" s="29"/>
      <c r="AH539" s="25">
        <f t="shared" si="1845"/>
        <v>10.899999999999999</v>
      </c>
      <c r="AI539" s="25">
        <f t="shared" si="1846"/>
        <v>0.79999999999999716</v>
      </c>
      <c r="AJ539" s="30"/>
      <c r="AK539" s="25">
        <f t="shared" si="1847"/>
        <v>7.9999999999999849E-2</v>
      </c>
      <c r="AL539" s="25">
        <f t="shared" si="1848"/>
        <v>-3.0000000000000027E-2</v>
      </c>
      <c r="AM539" s="25">
        <f t="shared" si="1849"/>
        <v>1.0000000000000009E-2</v>
      </c>
      <c r="AN539" s="30"/>
      <c r="AO539" s="25">
        <f t="shared" si="1850"/>
        <v>0.29000000000000004</v>
      </c>
      <c r="AP539" s="25">
        <f t="shared" si="1851"/>
        <v>-5.9999999999997833E-3</v>
      </c>
      <c r="AQ539" s="25">
        <f t="shared" si="1852"/>
        <v>-0.26799999999999979</v>
      </c>
      <c r="AR539" s="30">
        <f t="shared" si="1853"/>
        <v>-0.1785000000000001</v>
      </c>
      <c r="AS539" s="25">
        <f t="shared" si="1854"/>
        <v>5.8035714285714288E-2</v>
      </c>
      <c r="AT539" s="25">
        <f t="shared" si="1855"/>
        <v>6.3214285714285709E-2</v>
      </c>
      <c r="AU539" s="25">
        <f t="shared" si="1856"/>
        <v>5.7928571428571433E-2</v>
      </c>
      <c r="AV539" s="25">
        <f t="shared" si="1857"/>
        <v>5.3250000000000006E-2</v>
      </c>
      <c r="AW539" s="30">
        <f t="shared" si="1858"/>
        <v>5.4848214285714285E-2</v>
      </c>
      <c r="AX539" s="4">
        <f t="shared" si="1859"/>
        <v>0.83224615384615375</v>
      </c>
      <c r="AY539" s="4">
        <f t="shared" si="1860"/>
        <v>0.93333333333333335</v>
      </c>
      <c r="AZ539" s="4">
        <f t="shared" si="1861"/>
        <v>0.92786683107274959</v>
      </c>
      <c r="BA539" s="4">
        <f t="shared" si="1862"/>
        <v>0.92957746478873238</v>
      </c>
      <c r="BB539" s="10">
        <f t="shared" si="1863"/>
        <v>0.99365131043464106</v>
      </c>
      <c r="BC539" s="4">
        <f t="shared" si="1864"/>
        <v>0.26793846153846157</v>
      </c>
      <c r="BD539" s="4"/>
      <c r="BE539" s="4">
        <f t="shared" si="1865"/>
        <v>0.36251541307028357</v>
      </c>
      <c r="BF539" s="4">
        <f t="shared" si="1866"/>
        <v>0.29953051643192485</v>
      </c>
      <c r="BG539" s="10"/>
      <c r="BH539" s="4">
        <f t="shared" si="1867"/>
        <v>0.32194616977225676</v>
      </c>
      <c r="BI539" s="4"/>
      <c r="BJ539" s="4">
        <f t="shared" si="1868"/>
        <v>0.39069767441860465</v>
      </c>
      <c r="BK539" s="4">
        <f t="shared" si="1869"/>
        <v>0.32222222222222219</v>
      </c>
      <c r="BL539" s="10"/>
      <c r="BM539" s="35">
        <f t="shared" si="1870"/>
        <v>1.1375</v>
      </c>
    </row>
    <row r="540" spans="1:65" x14ac:dyDescent="0.2">
      <c r="A540" s="122" t="s">
        <v>581</v>
      </c>
      <c r="B540" s="133">
        <v>42720</v>
      </c>
      <c r="C540" s="132">
        <v>3.31</v>
      </c>
      <c r="D540" s="131">
        <v>3.6190000000000002</v>
      </c>
      <c r="E540" s="131">
        <v>3.2930000000000001</v>
      </c>
      <c r="F540" s="131">
        <v>3.044</v>
      </c>
      <c r="G540" s="148">
        <v>3.0760000000000001</v>
      </c>
      <c r="H540" s="134">
        <v>100.5</v>
      </c>
      <c r="I540" s="127">
        <v>118.5</v>
      </c>
      <c r="J540" s="127">
        <v>107.5</v>
      </c>
      <c r="K540" s="127">
        <v>99.7</v>
      </c>
      <c r="L540" s="135">
        <v>107</v>
      </c>
      <c r="M540" s="128">
        <v>47.25</v>
      </c>
      <c r="N540" s="146"/>
      <c r="O540" s="127">
        <v>53</v>
      </c>
      <c r="P540" s="127">
        <v>54.6</v>
      </c>
      <c r="Q540" s="130">
        <v>46</v>
      </c>
      <c r="R540" s="134">
        <v>33.700000000000003</v>
      </c>
      <c r="S540" s="25">
        <v>35</v>
      </c>
      <c r="T540" s="129">
        <v>43.34</v>
      </c>
      <c r="U540" s="129">
        <v>32.5</v>
      </c>
      <c r="V540" s="25">
        <v>45</v>
      </c>
      <c r="W540" s="128">
        <v>1.68</v>
      </c>
      <c r="X540" s="127">
        <v>1.77</v>
      </c>
      <c r="Y540" s="127">
        <v>1.61</v>
      </c>
      <c r="Z540" s="127">
        <v>1.7</v>
      </c>
      <c r="AA540" s="30"/>
      <c r="AC540" s="29">
        <f t="shared" si="1841"/>
        <v>18</v>
      </c>
      <c r="AD540" s="25">
        <f t="shared" si="1842"/>
        <v>7</v>
      </c>
      <c r="AE540" s="25">
        <f t="shared" si="1843"/>
        <v>-0.79999999999999716</v>
      </c>
      <c r="AF540" s="25">
        <f t="shared" si="1844"/>
        <v>6.5</v>
      </c>
      <c r="AG540" s="29"/>
      <c r="AH540" s="25">
        <f t="shared" si="1845"/>
        <v>9.64</v>
      </c>
      <c r="AI540" s="25">
        <f t="shared" si="1846"/>
        <v>-1.2000000000000028</v>
      </c>
      <c r="AJ540" s="30"/>
      <c r="AK540" s="25">
        <f t="shared" si="1847"/>
        <v>9.000000000000008E-2</v>
      </c>
      <c r="AL540" s="25">
        <f t="shared" si="1848"/>
        <v>-6.999999999999984E-2</v>
      </c>
      <c r="AM540" s="25">
        <f t="shared" si="1849"/>
        <v>2.0000000000000018E-2</v>
      </c>
      <c r="AN540" s="30"/>
      <c r="AO540" s="25">
        <f t="shared" si="1850"/>
        <v>0.30900000000000016</v>
      </c>
      <c r="AP540" s="25">
        <f t="shared" si="1851"/>
        <v>-1.6999999999999904E-2</v>
      </c>
      <c r="AQ540" s="25">
        <f t="shared" si="1852"/>
        <v>-0.26600000000000001</v>
      </c>
      <c r="AR540" s="30">
        <f t="shared" si="1853"/>
        <v>-0.23399999999999999</v>
      </c>
      <c r="AS540" s="25">
        <f t="shared" si="1854"/>
        <v>5.9107142857142858E-2</v>
      </c>
      <c r="AT540" s="25">
        <f t="shared" si="1855"/>
        <v>6.4625000000000002E-2</v>
      </c>
      <c r="AU540" s="25">
        <f t="shared" si="1856"/>
        <v>5.8803571428571434E-2</v>
      </c>
      <c r="AV540" s="25">
        <f t="shared" si="1857"/>
        <v>5.4357142857142861E-2</v>
      </c>
      <c r="AW540" s="30">
        <f t="shared" si="1858"/>
        <v>5.4928571428571431E-2</v>
      </c>
      <c r="AX540" s="4">
        <f t="shared" si="1859"/>
        <v>0.85015105740181274</v>
      </c>
      <c r="AY540" s="4">
        <f t="shared" si="1860"/>
        <v>0.91682785299806568</v>
      </c>
      <c r="AZ540" s="4">
        <f t="shared" si="1861"/>
        <v>0.91406012754327348</v>
      </c>
      <c r="BA540" s="4">
        <f t="shared" si="1862"/>
        <v>0.91708278580814706</v>
      </c>
      <c r="BB540" s="10">
        <f t="shared" si="1863"/>
        <v>0.97399219765929768</v>
      </c>
      <c r="BC540" s="4">
        <f t="shared" si="1864"/>
        <v>0.28507552870090636</v>
      </c>
      <c r="BD540" s="4"/>
      <c r="BE540" s="4">
        <f t="shared" si="1865"/>
        <v>0.36851503188581841</v>
      </c>
      <c r="BF540" s="4">
        <f t="shared" si="1866"/>
        <v>0.29894875164257556</v>
      </c>
      <c r="BG540" s="10"/>
      <c r="BH540" s="4">
        <f t="shared" si="1867"/>
        <v>0.33532338308457715</v>
      </c>
      <c r="BI540" s="4"/>
      <c r="BJ540" s="4">
        <f t="shared" si="1868"/>
        <v>0.40316279069767447</v>
      </c>
      <c r="BK540" s="4">
        <f t="shared" si="1869"/>
        <v>0.32597793380140422</v>
      </c>
      <c r="BL540" s="10"/>
      <c r="BM540" s="35">
        <f t="shared" si="1870"/>
        <v>1.1584999999999999</v>
      </c>
    </row>
    <row r="541" spans="1:65" x14ac:dyDescent="0.2">
      <c r="A541" s="122" t="s">
        <v>582</v>
      </c>
      <c r="B541" s="133">
        <v>42727</v>
      </c>
      <c r="C541" s="132">
        <v>3.23</v>
      </c>
      <c r="D541" s="131">
        <v>3.5285000000000002</v>
      </c>
      <c r="E541" s="131">
        <v>3.2134999999999998</v>
      </c>
      <c r="F541" s="131">
        <v>3.0165000000000002</v>
      </c>
      <c r="G541" s="148">
        <v>3.0365000000000002</v>
      </c>
      <c r="H541" s="134">
        <v>101.95</v>
      </c>
      <c r="I541" s="127">
        <v>118</v>
      </c>
      <c r="J541" s="127">
        <v>110</v>
      </c>
      <c r="K541" s="127">
        <v>96.1</v>
      </c>
      <c r="L541" s="135">
        <v>104.9</v>
      </c>
      <c r="M541" s="128">
        <v>48.15</v>
      </c>
      <c r="N541" s="146"/>
      <c r="O541" s="127">
        <v>53</v>
      </c>
      <c r="P541" s="127">
        <v>54.75</v>
      </c>
      <c r="Q541" s="130">
        <v>51</v>
      </c>
      <c r="R541" s="134">
        <v>34.5</v>
      </c>
      <c r="S541" s="25">
        <v>35</v>
      </c>
      <c r="T541" s="129">
        <v>43.5</v>
      </c>
      <c r="U541" s="129">
        <v>32.5</v>
      </c>
      <c r="V541" s="25">
        <v>61.67</v>
      </c>
      <c r="W541" s="128">
        <v>1.74</v>
      </c>
      <c r="X541" s="127">
        <v>1.84</v>
      </c>
      <c r="Y541" s="127">
        <v>1.69</v>
      </c>
      <c r="Z541" s="127">
        <v>1.77</v>
      </c>
      <c r="AA541" s="30"/>
      <c r="AC541" s="29">
        <f t="shared" ref="AC541:AC543" si="1871">I541-H541</f>
        <v>16.049999999999997</v>
      </c>
      <c r="AD541" s="25">
        <f t="shared" ref="AD541:AD543" si="1872">J541-H541</f>
        <v>8.0499999999999972</v>
      </c>
      <c r="AE541" s="25">
        <f t="shared" ref="AE541:AE543" si="1873">K541-$H541</f>
        <v>-5.8500000000000085</v>
      </c>
      <c r="AF541" s="25">
        <f t="shared" ref="AF541:AF543" si="1874">L541-$H541</f>
        <v>2.9500000000000028</v>
      </c>
      <c r="AG541" s="29"/>
      <c r="AH541" s="25">
        <f t="shared" ref="AH541:AH543" si="1875">T541-R541</f>
        <v>9</v>
      </c>
      <c r="AI541" s="25">
        <f t="shared" ref="AI541:AI543" si="1876">U541-R541</f>
        <v>-2</v>
      </c>
      <c r="AJ541" s="30"/>
      <c r="AK541" s="25">
        <f t="shared" ref="AK541:AK543" si="1877">X541-W541</f>
        <v>0.10000000000000009</v>
      </c>
      <c r="AL541" s="25">
        <f t="shared" ref="AL541:AL543" si="1878">Y541-W541</f>
        <v>-5.0000000000000044E-2</v>
      </c>
      <c r="AM541" s="25">
        <f t="shared" ref="AM541:AM543" si="1879">Z541-W541</f>
        <v>3.0000000000000027E-2</v>
      </c>
      <c r="AN541" s="30"/>
      <c r="AO541" s="25">
        <f t="shared" ref="AO541:AO543" si="1880">D541-$C541</f>
        <v>0.29850000000000021</v>
      </c>
      <c r="AP541" s="25">
        <f t="shared" ref="AP541:AP543" si="1881">E541-$C541</f>
        <v>-1.6500000000000181E-2</v>
      </c>
      <c r="AQ541" s="25">
        <f t="shared" ref="AQ541:AQ543" si="1882">F541-$C541</f>
        <v>-0.2134999999999998</v>
      </c>
      <c r="AR541" s="30">
        <f t="shared" ref="AR541:AR543" si="1883">G541-$C541</f>
        <v>-0.19349999999999978</v>
      </c>
      <c r="AS541" s="25">
        <f t="shared" ref="AS541:AS543" si="1884">C541/56</f>
        <v>5.7678571428571426E-2</v>
      </c>
      <c r="AT541" s="25">
        <f t="shared" ref="AT541:AT543" si="1885">D541/56</f>
        <v>6.3008928571428577E-2</v>
      </c>
      <c r="AU541" s="25">
        <f t="shared" ref="AU541:AU543" si="1886">E541/56</f>
        <v>5.7383928571428565E-2</v>
      </c>
      <c r="AV541" s="25">
        <f t="shared" ref="AV541:AV543" si="1887">F541/56</f>
        <v>5.386607142857143E-2</v>
      </c>
      <c r="AW541" s="30">
        <f t="shared" ref="AW541:AW543" si="1888">G541/56</f>
        <v>5.4223214285714291E-2</v>
      </c>
      <c r="AX541" s="4">
        <f t="shared" ref="AX541:AX543" si="1889">(H541/2000)/AS541</f>
        <v>0.88377708978328173</v>
      </c>
      <c r="AY541" s="4">
        <f t="shared" ref="AY541:AY543" si="1890">(I541/2000)/AT541</f>
        <v>0.9363752302678191</v>
      </c>
      <c r="AZ541" s="4">
        <f t="shared" ref="AZ541:AZ543" si="1891">(J541/2000)/AU541</f>
        <v>0.95845651159172252</v>
      </c>
      <c r="BA541" s="4">
        <f t="shared" ref="BA541:BA543" si="1892">(K541/2000)/AV541</f>
        <v>0.8920271838223105</v>
      </c>
      <c r="BB541" s="10">
        <f t="shared" ref="BB541:BB543" si="1893">(L541/2000)/AW541</f>
        <v>0.96729787584389915</v>
      </c>
      <c r="BC541" s="4">
        <f t="shared" ref="BC541:BC543" si="1894">(R541/2000)/AS541</f>
        <v>0.2990712074303406</v>
      </c>
      <c r="BD541" s="4"/>
      <c r="BE541" s="4">
        <f t="shared" ref="BE541:BE543" si="1895">(T541/2000)/AU541</f>
        <v>0.37902598412945387</v>
      </c>
      <c r="BF541" s="4">
        <f t="shared" ref="BF541:BF543" si="1896">(U541/2000)/AV541</f>
        <v>0.30167412564230067</v>
      </c>
      <c r="BG541" s="10"/>
      <c r="BH541" s="4">
        <f t="shared" ref="BH541:BH543" si="1897">R541/H541</f>
        <v>0.33840117704757233</v>
      </c>
      <c r="BI541" s="4"/>
      <c r="BJ541" s="4">
        <f t="shared" ref="BJ541:BJ543" si="1898">T541/J541</f>
        <v>0.39545454545454545</v>
      </c>
      <c r="BK541" s="4">
        <f t="shared" ref="BK541:BK543" si="1899">U541/K541</f>
        <v>0.33818938605619148</v>
      </c>
      <c r="BL541" s="10"/>
      <c r="BM541" s="35">
        <f t="shared" ref="BM541:BM543" si="1900">C541*0.35</f>
        <v>1.1304999999999998</v>
      </c>
    </row>
    <row r="542" spans="1:65" x14ac:dyDescent="0.2">
      <c r="A542" s="138" t="s">
        <v>583</v>
      </c>
      <c r="B542" s="139">
        <v>42734</v>
      </c>
      <c r="C542" s="140">
        <v>3.25</v>
      </c>
      <c r="D542" s="141">
        <v>3.5169000000000001</v>
      </c>
      <c r="E542" s="141">
        <v>3.2094</v>
      </c>
      <c r="F542" s="141">
        <v>3.0369000000000002</v>
      </c>
      <c r="G542" s="149">
        <v>3.0869</v>
      </c>
      <c r="H542" s="140">
        <v>99.94</v>
      </c>
      <c r="I542" s="141">
        <v>115</v>
      </c>
      <c r="J542" s="141">
        <v>110</v>
      </c>
      <c r="K542" s="141">
        <v>97.44</v>
      </c>
      <c r="L542" s="142">
        <v>104.5</v>
      </c>
      <c r="M542" s="145">
        <v>47.63</v>
      </c>
      <c r="N542" s="143"/>
      <c r="O542" s="141">
        <v>52</v>
      </c>
      <c r="P542" s="141">
        <v>53.63</v>
      </c>
      <c r="Q542" s="147">
        <v>52.25</v>
      </c>
      <c r="R542" s="140">
        <v>34.5</v>
      </c>
      <c r="S542" s="42">
        <v>35</v>
      </c>
      <c r="T542" s="144">
        <v>43.13</v>
      </c>
      <c r="U542" s="144">
        <v>32.5</v>
      </c>
      <c r="V542" s="42"/>
      <c r="W542" s="145">
        <v>1.6</v>
      </c>
      <c r="X542" s="141">
        <v>1.64</v>
      </c>
      <c r="Y542" s="141">
        <v>1.54</v>
      </c>
      <c r="Z542" s="141">
        <v>1.64</v>
      </c>
      <c r="AA542" s="43"/>
      <c r="AB542" s="39"/>
      <c r="AC542" s="41">
        <f t="shared" si="1871"/>
        <v>15.060000000000002</v>
      </c>
      <c r="AD542" s="42">
        <f t="shared" si="1872"/>
        <v>10.060000000000002</v>
      </c>
      <c r="AE542" s="42">
        <f t="shared" si="1873"/>
        <v>-2.5</v>
      </c>
      <c r="AF542" s="42">
        <f t="shared" si="1874"/>
        <v>4.5600000000000023</v>
      </c>
      <c r="AG542" s="41"/>
      <c r="AH542" s="42">
        <f t="shared" si="1875"/>
        <v>8.6300000000000026</v>
      </c>
      <c r="AI542" s="42">
        <f t="shared" si="1876"/>
        <v>-2</v>
      </c>
      <c r="AJ542" s="43"/>
      <c r="AK542" s="42">
        <f t="shared" si="1877"/>
        <v>3.9999999999999813E-2</v>
      </c>
      <c r="AL542" s="42">
        <f t="shared" si="1878"/>
        <v>-6.0000000000000053E-2</v>
      </c>
      <c r="AM542" s="42">
        <f t="shared" si="1879"/>
        <v>3.9999999999999813E-2</v>
      </c>
      <c r="AN542" s="43"/>
      <c r="AO542" s="42">
        <f t="shared" si="1880"/>
        <v>0.26690000000000014</v>
      </c>
      <c r="AP542" s="42">
        <f t="shared" si="1881"/>
        <v>-4.0599999999999969E-2</v>
      </c>
      <c r="AQ542" s="42">
        <f t="shared" si="1882"/>
        <v>-0.21309999999999985</v>
      </c>
      <c r="AR542" s="43">
        <f t="shared" si="1883"/>
        <v>-0.16310000000000002</v>
      </c>
      <c r="AS542" s="42">
        <f t="shared" si="1884"/>
        <v>5.8035714285714288E-2</v>
      </c>
      <c r="AT542" s="42">
        <f t="shared" si="1885"/>
        <v>6.2801785714285713E-2</v>
      </c>
      <c r="AU542" s="42">
        <f t="shared" si="1886"/>
        <v>5.7310714285714284E-2</v>
      </c>
      <c r="AV542" s="42">
        <f t="shared" si="1887"/>
        <v>5.4230357142857143E-2</v>
      </c>
      <c r="AW542" s="43">
        <f t="shared" si="1888"/>
        <v>5.5123214285714282E-2</v>
      </c>
      <c r="AX542" s="49">
        <f t="shared" si="1889"/>
        <v>0.86102153846153839</v>
      </c>
      <c r="AY542" s="49">
        <f t="shared" si="1890"/>
        <v>0.91557906110495046</v>
      </c>
      <c r="AZ542" s="49">
        <f t="shared" si="1891"/>
        <v>0.95968093724683745</v>
      </c>
      <c r="BA542" s="49">
        <f t="shared" si="1892"/>
        <v>0.89838980539365798</v>
      </c>
      <c r="BB542" s="50">
        <f t="shared" si="1893"/>
        <v>0.94787651041497945</v>
      </c>
      <c r="BC542" s="49">
        <f t="shared" si="1894"/>
        <v>0.29723076923076924</v>
      </c>
      <c r="BD542" s="49"/>
      <c r="BE542" s="49">
        <f t="shared" si="1895"/>
        <v>0.3762821711223282</v>
      </c>
      <c r="BF542" s="49">
        <f t="shared" si="1896"/>
        <v>0.29964766702887813</v>
      </c>
      <c r="BG542" s="50"/>
      <c r="BH542" s="49">
        <f t="shared" si="1897"/>
        <v>0.34520712427456474</v>
      </c>
      <c r="BI542" s="49"/>
      <c r="BJ542" s="49">
        <f t="shared" si="1898"/>
        <v>0.3920909090909091</v>
      </c>
      <c r="BK542" s="49">
        <f t="shared" si="1899"/>
        <v>0.3335385878489327</v>
      </c>
      <c r="BL542" s="50"/>
      <c r="BM542" s="51">
        <f t="shared" si="1900"/>
        <v>1.1375</v>
      </c>
    </row>
    <row r="543" spans="1:65" x14ac:dyDescent="0.2">
      <c r="A543" s="122" t="s">
        <v>584</v>
      </c>
      <c r="B543" s="133">
        <v>42741</v>
      </c>
      <c r="C543" s="151">
        <v>3.34</v>
      </c>
      <c r="D543" s="154">
        <v>3.6131000000000002</v>
      </c>
      <c r="E543" s="154">
        <v>3.2980999999999998</v>
      </c>
      <c r="F543" s="154">
        <v>3.1093999999999999</v>
      </c>
      <c r="G543" s="156">
        <v>3.1768999999999998</v>
      </c>
      <c r="H543" s="134">
        <v>100.26</v>
      </c>
      <c r="I543" s="127">
        <v>108.5</v>
      </c>
      <c r="J543" s="127">
        <v>110</v>
      </c>
      <c r="K543" s="127">
        <v>99.38</v>
      </c>
      <c r="L543" s="135">
        <v>105</v>
      </c>
      <c r="M543" s="155">
        <v>47.13</v>
      </c>
      <c r="N543" s="153"/>
      <c r="O543" s="154">
        <v>51.5</v>
      </c>
      <c r="P543" s="154">
        <v>54.38</v>
      </c>
      <c r="Q543" s="152">
        <v>51</v>
      </c>
      <c r="R543" s="134">
        <v>34.25</v>
      </c>
      <c r="S543" s="25">
        <v>35</v>
      </c>
      <c r="T543" s="129">
        <v>43.5</v>
      </c>
      <c r="U543" s="129">
        <v>33</v>
      </c>
      <c r="W543" s="155">
        <v>1.53</v>
      </c>
      <c r="X543" s="154">
        <v>1.62</v>
      </c>
      <c r="Y543" s="154">
        <v>1.5</v>
      </c>
      <c r="Z543" s="154">
        <v>1.54</v>
      </c>
      <c r="AA543" s="104"/>
      <c r="AC543" s="29">
        <f t="shared" si="1871"/>
        <v>8.2399999999999949</v>
      </c>
      <c r="AD543" s="25">
        <f t="shared" si="1872"/>
        <v>9.7399999999999949</v>
      </c>
      <c r="AE543" s="25">
        <f t="shared" si="1873"/>
        <v>-0.88000000000000966</v>
      </c>
      <c r="AF543" s="25">
        <f t="shared" si="1874"/>
        <v>4.7399999999999949</v>
      </c>
      <c r="AG543" s="29"/>
      <c r="AH543" s="25">
        <f t="shared" si="1875"/>
        <v>9.25</v>
      </c>
      <c r="AI543" s="25">
        <f t="shared" si="1876"/>
        <v>-1.25</v>
      </c>
      <c r="AJ543" s="30"/>
      <c r="AK543" s="25">
        <f t="shared" si="1877"/>
        <v>9.000000000000008E-2</v>
      </c>
      <c r="AL543" s="25">
        <f t="shared" si="1878"/>
        <v>-3.0000000000000027E-2</v>
      </c>
      <c r="AM543" s="25">
        <f t="shared" si="1879"/>
        <v>1.0000000000000009E-2</v>
      </c>
      <c r="AN543" s="30"/>
      <c r="AO543" s="25">
        <f t="shared" si="1880"/>
        <v>0.27310000000000034</v>
      </c>
      <c r="AP543" s="25">
        <f t="shared" si="1881"/>
        <v>-4.1900000000000048E-2</v>
      </c>
      <c r="AQ543" s="25">
        <f t="shared" si="1882"/>
        <v>-0.23059999999999992</v>
      </c>
      <c r="AR543" s="30">
        <f t="shared" si="1883"/>
        <v>-0.16310000000000002</v>
      </c>
      <c r="AS543" s="25">
        <f t="shared" si="1884"/>
        <v>5.9642857142857143E-2</v>
      </c>
      <c r="AT543" s="25">
        <f t="shared" si="1885"/>
        <v>6.4519642857142859E-2</v>
      </c>
      <c r="AU543" s="25">
        <f t="shared" si="1886"/>
        <v>5.8894642857142854E-2</v>
      </c>
      <c r="AV543" s="25">
        <f t="shared" si="1887"/>
        <v>5.5524999999999998E-2</v>
      </c>
      <c r="AW543" s="30">
        <f t="shared" si="1888"/>
        <v>5.6730357142857138E-2</v>
      </c>
      <c r="AX543" s="4">
        <f t="shared" si="1889"/>
        <v>0.84050299401197603</v>
      </c>
      <c r="AY543" s="4">
        <f t="shared" si="1890"/>
        <v>0.84082920483795076</v>
      </c>
      <c r="AZ543" s="4">
        <f t="shared" si="1891"/>
        <v>0.93387101664594774</v>
      </c>
      <c r="BA543" s="4">
        <f t="shared" si="1892"/>
        <v>0.89491220171094099</v>
      </c>
      <c r="BB543" s="10">
        <f t="shared" si="1893"/>
        <v>0.92543045106865185</v>
      </c>
      <c r="BC543" s="4">
        <f t="shared" si="1894"/>
        <v>0.28712574850299405</v>
      </c>
      <c r="BD543" s="4"/>
      <c r="BE543" s="4">
        <f t="shared" si="1895"/>
        <v>0.36930353840089747</v>
      </c>
      <c r="BF543" s="4">
        <f t="shared" si="1896"/>
        <v>0.29716343989194061</v>
      </c>
      <c r="BG543" s="10"/>
      <c r="BH543" s="4">
        <f t="shared" si="1897"/>
        <v>0.34161180929583085</v>
      </c>
      <c r="BI543" s="4"/>
      <c r="BJ543" s="4">
        <f t="shared" si="1898"/>
        <v>0.39545454545454545</v>
      </c>
      <c r="BK543" s="4">
        <f t="shared" si="1899"/>
        <v>0.33205876433890119</v>
      </c>
      <c r="BL543" s="10"/>
      <c r="BM543" s="35">
        <f t="shared" si="1900"/>
        <v>1.1689999999999998</v>
      </c>
    </row>
    <row r="544" spans="1:65" x14ac:dyDescent="0.2">
      <c r="A544" s="122" t="s">
        <v>585</v>
      </c>
      <c r="B544" s="133">
        <v>42748</v>
      </c>
      <c r="C544" s="134">
        <v>3.36</v>
      </c>
      <c r="D544" s="127">
        <v>3.6364999999999998</v>
      </c>
      <c r="E544" s="127">
        <v>3.3184999999999998</v>
      </c>
      <c r="F544" s="127">
        <v>3.1055000000000001</v>
      </c>
      <c r="G544" s="148">
        <v>3.2065000000000001</v>
      </c>
      <c r="H544" s="134">
        <v>98.6</v>
      </c>
      <c r="I544" s="127">
        <v>102.4</v>
      </c>
      <c r="J544" s="127">
        <v>108.6</v>
      </c>
      <c r="K544" s="127">
        <v>96.85</v>
      </c>
      <c r="L544" s="135">
        <v>101</v>
      </c>
      <c r="M544" s="128">
        <v>46.65</v>
      </c>
      <c r="N544" s="146"/>
      <c r="O544" s="127">
        <v>48.3</v>
      </c>
      <c r="P544" s="127">
        <v>53.75</v>
      </c>
      <c r="Q544" s="130">
        <v>45</v>
      </c>
      <c r="R544" s="134">
        <v>33.5</v>
      </c>
      <c r="S544" s="25">
        <v>35</v>
      </c>
      <c r="T544" s="129">
        <v>43.5</v>
      </c>
      <c r="U544" s="129">
        <v>33.5</v>
      </c>
      <c r="W544" s="128">
        <v>1.42</v>
      </c>
      <c r="X544" s="127">
        <v>1.51</v>
      </c>
      <c r="Y544" s="127">
        <v>1.41</v>
      </c>
      <c r="Z544" s="127">
        <v>1.43</v>
      </c>
      <c r="AA544" s="30"/>
      <c r="AC544" s="29">
        <f t="shared" ref="AC544:AC547" si="1901">I544-H544</f>
        <v>3.8000000000000114</v>
      </c>
      <c r="AD544" s="25">
        <f t="shared" ref="AD544:AD547" si="1902">J544-H544</f>
        <v>10</v>
      </c>
      <c r="AE544" s="25">
        <f t="shared" ref="AE544:AE547" si="1903">K544-$H544</f>
        <v>-1.75</v>
      </c>
      <c r="AF544" s="25">
        <f t="shared" ref="AF544:AF547" si="1904">L544-$H544</f>
        <v>2.4000000000000057</v>
      </c>
      <c r="AG544" s="29"/>
      <c r="AH544" s="25">
        <f t="shared" ref="AH544:AH547" si="1905">T544-R544</f>
        <v>10</v>
      </c>
      <c r="AI544" s="25">
        <f t="shared" ref="AI544:AI547" si="1906">U544-R544</f>
        <v>0</v>
      </c>
      <c r="AJ544" s="30"/>
      <c r="AK544" s="25">
        <f t="shared" ref="AK544:AK547" si="1907">X544-W544</f>
        <v>9.000000000000008E-2</v>
      </c>
      <c r="AL544" s="25">
        <f t="shared" ref="AL544:AL547" si="1908">Y544-W544</f>
        <v>-1.0000000000000009E-2</v>
      </c>
      <c r="AM544" s="25">
        <f t="shared" ref="AM544:AM547" si="1909">Z544-W544</f>
        <v>1.0000000000000009E-2</v>
      </c>
      <c r="AN544" s="30"/>
      <c r="AO544" s="25">
        <f t="shared" ref="AO544:AO547" si="1910">D544-$C544</f>
        <v>0.27649999999999997</v>
      </c>
      <c r="AP544" s="25">
        <f t="shared" ref="AP544:AP547" si="1911">E544-$C544</f>
        <v>-4.1500000000000092E-2</v>
      </c>
      <c r="AQ544" s="25">
        <f t="shared" ref="AQ544:AQ547" si="1912">F544-$C544</f>
        <v>-0.25449999999999973</v>
      </c>
      <c r="AR544" s="30">
        <f t="shared" ref="AR544:AR547" si="1913">G544-$C544</f>
        <v>-0.15349999999999975</v>
      </c>
      <c r="AS544" s="25">
        <f t="shared" ref="AS544:AS547" si="1914">C544/56</f>
        <v>0.06</v>
      </c>
      <c r="AT544" s="25">
        <f t="shared" ref="AT544:AT547" si="1915">D544/56</f>
        <v>6.4937499999999995E-2</v>
      </c>
      <c r="AU544" s="25">
        <f t="shared" ref="AU544:AU547" si="1916">E544/56</f>
        <v>5.9258928571428567E-2</v>
      </c>
      <c r="AV544" s="25">
        <f t="shared" ref="AV544:AV547" si="1917">F544/56</f>
        <v>5.5455357142857147E-2</v>
      </c>
      <c r="AW544" s="30">
        <f t="shared" ref="AW544:AW547" si="1918">G544/56</f>
        <v>5.7258928571428572E-2</v>
      </c>
      <c r="AX544" s="4">
        <f t="shared" ref="AX544:AX547" si="1919">(H544/2000)/AS544</f>
        <v>0.82166666666666666</v>
      </c>
      <c r="AY544" s="4">
        <f t="shared" ref="AY544:AY547" si="1920">(I544/2000)/AT544</f>
        <v>0.78845043310875851</v>
      </c>
      <c r="AZ544" s="4">
        <f t="shared" ref="AZ544:AZ547" si="1921">(J544/2000)/AU544</f>
        <v>0.91631761337953888</v>
      </c>
      <c r="BA544" s="4">
        <f t="shared" ref="BA544:BA547" si="1922">(K544/2000)/AV544</f>
        <v>0.87322492352278203</v>
      </c>
      <c r="BB544" s="10">
        <f t="shared" ref="BB544:BB547" si="1923">(L544/2000)/AW544</f>
        <v>0.88195852175268985</v>
      </c>
      <c r="BC544" s="4">
        <f t="shared" ref="BC544:BC547" si="1924">(R544/2000)/AS544</f>
        <v>0.27916666666666667</v>
      </c>
      <c r="BD544" s="4"/>
      <c r="BE544" s="4">
        <f t="shared" ref="BE544:BE547" si="1925">(T544/2000)/AU544</f>
        <v>0.36703329817688718</v>
      </c>
      <c r="BF544" s="4">
        <f t="shared" ref="BF544:BF547" si="1926">(U544/2000)/AV544</f>
        <v>0.30204475929801966</v>
      </c>
      <c r="BG544" s="10"/>
      <c r="BH544" s="4">
        <f t="shared" ref="BH544:BH547" si="1927">R544/H544</f>
        <v>0.33975659229208927</v>
      </c>
      <c r="BI544" s="4"/>
      <c r="BJ544" s="4">
        <f t="shared" ref="BJ544:BJ547" si="1928">T544/J544</f>
        <v>0.40055248618784534</v>
      </c>
      <c r="BK544" s="4">
        <f t="shared" ref="BK544:BK547" si="1929">U544/K544</f>
        <v>0.3458957150232318</v>
      </c>
      <c r="BL544" s="10"/>
      <c r="BM544" s="35">
        <f t="shared" ref="BM544:BM547" si="1930">C544*0.35</f>
        <v>1.1759999999999999</v>
      </c>
    </row>
    <row r="545" spans="1:65" x14ac:dyDescent="0.2">
      <c r="A545" s="122" t="s">
        <v>586</v>
      </c>
      <c r="B545" s="150">
        <v>42755</v>
      </c>
      <c r="C545" s="134">
        <v>3.41</v>
      </c>
      <c r="D545" s="127">
        <v>3.7006000000000001</v>
      </c>
      <c r="E545" s="127">
        <v>3.3731</v>
      </c>
      <c r="F545" s="127">
        <v>3.1518999999999999</v>
      </c>
      <c r="G545" s="148">
        <v>3.2681</v>
      </c>
      <c r="H545" s="134">
        <v>95</v>
      </c>
      <c r="I545" s="127">
        <v>101.5</v>
      </c>
      <c r="J545" s="127">
        <v>107.5</v>
      </c>
      <c r="K545" s="127">
        <v>93.44</v>
      </c>
      <c r="L545" s="135">
        <v>87.5</v>
      </c>
      <c r="M545" s="128">
        <v>45.94</v>
      </c>
      <c r="N545" s="146"/>
      <c r="O545" s="127">
        <v>50.25</v>
      </c>
      <c r="P545" s="127">
        <v>52.88</v>
      </c>
      <c r="Q545" s="130">
        <v>41</v>
      </c>
      <c r="R545" s="134">
        <v>33.5</v>
      </c>
      <c r="S545" s="25">
        <v>35</v>
      </c>
      <c r="T545" s="129">
        <v>42</v>
      </c>
      <c r="U545" s="129">
        <v>33.5</v>
      </c>
      <c r="W545" s="128">
        <v>1.37</v>
      </c>
      <c r="X545" s="127">
        <v>1.45</v>
      </c>
      <c r="Y545" s="127">
        <v>1.35</v>
      </c>
      <c r="Z545" s="127">
        <v>1.4</v>
      </c>
      <c r="AA545" s="30"/>
      <c r="AC545" s="29">
        <f t="shared" si="1901"/>
        <v>6.5</v>
      </c>
      <c r="AD545" s="25">
        <f t="shared" si="1902"/>
        <v>12.5</v>
      </c>
      <c r="AE545" s="25">
        <f t="shared" si="1903"/>
        <v>-1.5600000000000023</v>
      </c>
      <c r="AF545" s="25">
        <f t="shared" si="1904"/>
        <v>-7.5</v>
      </c>
      <c r="AG545" s="29"/>
      <c r="AH545" s="25">
        <f t="shared" si="1905"/>
        <v>8.5</v>
      </c>
      <c r="AI545" s="25">
        <f t="shared" si="1906"/>
        <v>0</v>
      </c>
      <c r="AJ545" s="30"/>
      <c r="AK545" s="25">
        <f t="shared" si="1907"/>
        <v>7.9999999999999849E-2</v>
      </c>
      <c r="AL545" s="25">
        <f t="shared" si="1908"/>
        <v>-2.0000000000000018E-2</v>
      </c>
      <c r="AM545" s="25">
        <f t="shared" si="1909"/>
        <v>2.9999999999999805E-2</v>
      </c>
      <c r="AN545" s="30"/>
      <c r="AO545" s="25">
        <f t="shared" si="1910"/>
        <v>0.29059999999999997</v>
      </c>
      <c r="AP545" s="25">
        <f t="shared" si="1911"/>
        <v>-3.6900000000000155E-2</v>
      </c>
      <c r="AQ545" s="25">
        <f t="shared" si="1912"/>
        <v>-0.25810000000000022</v>
      </c>
      <c r="AR545" s="30">
        <f t="shared" si="1913"/>
        <v>-0.14190000000000014</v>
      </c>
      <c r="AS545" s="25">
        <f t="shared" si="1914"/>
        <v>6.0892857142857144E-2</v>
      </c>
      <c r="AT545" s="25">
        <f t="shared" si="1915"/>
        <v>6.6082142857142853E-2</v>
      </c>
      <c r="AU545" s="25">
        <f t="shared" si="1916"/>
        <v>6.023392857142857E-2</v>
      </c>
      <c r="AV545" s="25">
        <f t="shared" si="1917"/>
        <v>5.6283928571428568E-2</v>
      </c>
      <c r="AW545" s="30">
        <f t="shared" si="1918"/>
        <v>5.8358928571428569E-2</v>
      </c>
      <c r="AX545" s="4">
        <f t="shared" si="1919"/>
        <v>0.78005865102639294</v>
      </c>
      <c r="AY545" s="4">
        <f t="shared" si="1920"/>
        <v>0.76798357023185437</v>
      </c>
      <c r="AZ545" s="4">
        <f t="shared" si="1921"/>
        <v>0.89235421422430405</v>
      </c>
      <c r="BA545" s="4">
        <f t="shared" si="1922"/>
        <v>0.83007709635457982</v>
      </c>
      <c r="BB545" s="10">
        <f t="shared" si="1923"/>
        <v>0.74967106269697992</v>
      </c>
      <c r="BC545" s="4">
        <f t="shared" si="1924"/>
        <v>0.27507331378299121</v>
      </c>
      <c r="BD545" s="4"/>
      <c r="BE545" s="4">
        <f t="shared" si="1925"/>
        <v>0.34864071625507698</v>
      </c>
      <c r="BF545" s="4">
        <f t="shared" si="1926"/>
        <v>0.29759827405691808</v>
      </c>
      <c r="BG545" s="10"/>
      <c r="BH545" s="4">
        <f t="shared" si="1927"/>
        <v>0.35263157894736841</v>
      </c>
      <c r="BI545" s="4"/>
      <c r="BJ545" s="4">
        <f t="shared" si="1928"/>
        <v>0.39069767441860465</v>
      </c>
      <c r="BK545" s="4">
        <f t="shared" si="1929"/>
        <v>0.35851883561643838</v>
      </c>
      <c r="BL545" s="10"/>
      <c r="BM545" s="35">
        <f t="shared" si="1930"/>
        <v>1.1935</v>
      </c>
    </row>
    <row r="546" spans="1:65" x14ac:dyDescent="0.2">
      <c r="A546" s="122" t="s">
        <v>587</v>
      </c>
      <c r="B546" s="133">
        <v>42762</v>
      </c>
      <c r="C546" s="134">
        <v>3.42</v>
      </c>
      <c r="D546" s="127">
        <v>3.7120000000000002</v>
      </c>
      <c r="E546" s="127">
        <v>3.383</v>
      </c>
      <c r="F546" s="127">
        <v>3.1480000000000001</v>
      </c>
      <c r="G546" s="148">
        <v>3.2949999999999999</v>
      </c>
      <c r="H546" s="134">
        <v>95</v>
      </c>
      <c r="I546" s="127">
        <v>101.8</v>
      </c>
      <c r="J546" s="127">
        <v>107.25</v>
      </c>
      <c r="K546" s="127">
        <v>96.8</v>
      </c>
      <c r="L546" s="135">
        <v>89.5</v>
      </c>
      <c r="M546" s="128">
        <v>45</v>
      </c>
      <c r="N546" s="146"/>
      <c r="O546" s="127">
        <v>51.5</v>
      </c>
      <c r="P546" s="127">
        <v>53.2</v>
      </c>
      <c r="Q546" s="130">
        <v>41</v>
      </c>
      <c r="R546" s="134">
        <v>33.5</v>
      </c>
      <c r="S546" s="25">
        <v>35</v>
      </c>
      <c r="T546" s="129">
        <v>43.5</v>
      </c>
      <c r="U546" s="129">
        <v>33.5</v>
      </c>
      <c r="W546" s="128">
        <v>1.35</v>
      </c>
      <c r="X546" s="127">
        <v>1.45</v>
      </c>
      <c r="Y546" s="127">
        <v>1.33</v>
      </c>
      <c r="Z546" s="127">
        <v>1.44</v>
      </c>
      <c r="AA546" s="30"/>
      <c r="AC546" s="29">
        <f t="shared" si="1901"/>
        <v>6.7999999999999972</v>
      </c>
      <c r="AD546" s="25">
        <f t="shared" si="1902"/>
        <v>12.25</v>
      </c>
      <c r="AE546" s="25">
        <f t="shared" si="1903"/>
        <v>1.7999999999999972</v>
      </c>
      <c r="AF546" s="25">
        <f t="shared" si="1904"/>
        <v>-5.5</v>
      </c>
      <c r="AG546" s="29"/>
      <c r="AH546" s="25">
        <f t="shared" si="1905"/>
        <v>10</v>
      </c>
      <c r="AI546" s="25">
        <f t="shared" si="1906"/>
        <v>0</v>
      </c>
      <c r="AJ546" s="30"/>
      <c r="AK546" s="25">
        <f t="shared" si="1907"/>
        <v>9.9999999999999867E-2</v>
      </c>
      <c r="AL546" s="25">
        <f t="shared" si="1908"/>
        <v>-2.0000000000000018E-2</v>
      </c>
      <c r="AM546" s="25">
        <f t="shared" si="1909"/>
        <v>8.9999999999999858E-2</v>
      </c>
      <c r="AN546" s="30"/>
      <c r="AO546" s="25">
        <f t="shared" si="1910"/>
        <v>0.29200000000000026</v>
      </c>
      <c r="AP546" s="25">
        <f t="shared" si="1911"/>
        <v>-3.6999999999999922E-2</v>
      </c>
      <c r="AQ546" s="25">
        <f t="shared" si="1912"/>
        <v>-0.2719999999999998</v>
      </c>
      <c r="AR546" s="30">
        <f t="shared" si="1913"/>
        <v>-0.125</v>
      </c>
      <c r="AS546" s="25">
        <f t="shared" si="1914"/>
        <v>6.1071428571428568E-2</v>
      </c>
      <c r="AT546" s="25">
        <f t="shared" si="1915"/>
        <v>6.6285714285714295E-2</v>
      </c>
      <c r="AU546" s="25">
        <f t="shared" si="1916"/>
        <v>6.0410714285714283E-2</v>
      </c>
      <c r="AV546" s="25">
        <f t="shared" si="1917"/>
        <v>5.6214285714285717E-2</v>
      </c>
      <c r="AW546" s="30">
        <f t="shared" si="1918"/>
        <v>5.8839285714285712E-2</v>
      </c>
      <c r="AX546" s="4">
        <f t="shared" si="1919"/>
        <v>0.77777777777777779</v>
      </c>
      <c r="AY546" s="4">
        <f t="shared" si="1920"/>
        <v>0.76788793103448272</v>
      </c>
      <c r="AZ546" s="4">
        <f t="shared" si="1921"/>
        <v>0.88767366242979606</v>
      </c>
      <c r="BA546" s="4">
        <f t="shared" si="1922"/>
        <v>0.86099110546378643</v>
      </c>
      <c r="BB546" s="10">
        <f t="shared" si="1923"/>
        <v>0.76054628224582699</v>
      </c>
      <c r="BC546" s="4">
        <f t="shared" si="1924"/>
        <v>0.27426900584795327</v>
      </c>
      <c r="BD546" s="4"/>
      <c r="BE546" s="4">
        <f t="shared" si="1925"/>
        <v>0.36003547147502218</v>
      </c>
      <c r="BF546" s="4">
        <f t="shared" si="1926"/>
        <v>0.29796696315120713</v>
      </c>
      <c r="BG546" s="10"/>
      <c r="BH546" s="4">
        <f t="shared" si="1927"/>
        <v>0.35263157894736841</v>
      </c>
      <c r="BI546" s="4"/>
      <c r="BJ546" s="4">
        <f t="shared" si="1928"/>
        <v>0.40559440559440557</v>
      </c>
      <c r="BK546" s="4">
        <f t="shared" si="1929"/>
        <v>0.34607438016528924</v>
      </c>
      <c r="BL546" s="10"/>
      <c r="BM546" s="35">
        <f t="shared" si="1930"/>
        <v>1.1969999999999998</v>
      </c>
    </row>
    <row r="547" spans="1:65" x14ac:dyDescent="0.2">
      <c r="A547" s="122" t="s">
        <v>588</v>
      </c>
      <c r="B547" s="133">
        <v>42769</v>
      </c>
      <c r="C547" s="134">
        <v>3.38</v>
      </c>
      <c r="D547" s="127">
        <v>3.6675</v>
      </c>
      <c r="E547" s="127">
        <v>3.2865000000000002</v>
      </c>
      <c r="F547" s="127">
        <v>3.1435</v>
      </c>
      <c r="G547" s="127">
        <v>3.2654999999999998</v>
      </c>
      <c r="H547" s="128">
        <v>95.25</v>
      </c>
      <c r="I547" s="127">
        <v>99</v>
      </c>
      <c r="J547" s="127">
        <v>106.5</v>
      </c>
      <c r="K547" s="127">
        <v>97.35</v>
      </c>
      <c r="L547" s="135">
        <v>90</v>
      </c>
      <c r="M547" s="128">
        <v>45.1</v>
      </c>
      <c r="N547" s="146"/>
      <c r="O547" s="127">
        <v>50.5</v>
      </c>
      <c r="P547" s="127">
        <v>53.05</v>
      </c>
      <c r="Q547" s="130">
        <v>45.4</v>
      </c>
      <c r="R547" s="134">
        <v>33</v>
      </c>
      <c r="S547" s="25">
        <v>31</v>
      </c>
      <c r="T547" s="129">
        <v>42</v>
      </c>
      <c r="U547" s="129">
        <v>33.299999999999997</v>
      </c>
      <c r="W547" s="128">
        <v>1.29</v>
      </c>
      <c r="X547" s="127">
        <v>1.41</v>
      </c>
      <c r="Y547" s="127">
        <v>1.28</v>
      </c>
      <c r="Z547" s="127">
        <v>1.44</v>
      </c>
      <c r="AA547" s="30"/>
      <c r="AC547" s="29">
        <f t="shared" si="1901"/>
        <v>3.75</v>
      </c>
      <c r="AD547" s="25">
        <f t="shared" si="1902"/>
        <v>11.25</v>
      </c>
      <c r="AE547" s="25">
        <f t="shared" si="1903"/>
        <v>2.0999999999999943</v>
      </c>
      <c r="AF547" s="25">
        <f t="shared" si="1904"/>
        <v>-5.25</v>
      </c>
      <c r="AG547" s="29"/>
      <c r="AH547" s="25">
        <f t="shared" si="1905"/>
        <v>9</v>
      </c>
      <c r="AI547" s="25">
        <f t="shared" si="1906"/>
        <v>0.29999999999999716</v>
      </c>
      <c r="AJ547" s="30"/>
      <c r="AK547" s="25">
        <f t="shared" si="1907"/>
        <v>0.11999999999999988</v>
      </c>
      <c r="AL547" s="25">
        <f t="shared" si="1908"/>
        <v>-1.0000000000000009E-2</v>
      </c>
      <c r="AM547" s="25">
        <f t="shared" si="1909"/>
        <v>0.14999999999999991</v>
      </c>
      <c r="AN547" s="30"/>
      <c r="AO547" s="25">
        <f t="shared" si="1910"/>
        <v>0.28750000000000009</v>
      </c>
      <c r="AP547" s="25">
        <f t="shared" si="1911"/>
        <v>-9.3499999999999694E-2</v>
      </c>
      <c r="AQ547" s="25">
        <f t="shared" si="1912"/>
        <v>-0.23649999999999993</v>
      </c>
      <c r="AR547" s="30">
        <f t="shared" si="1913"/>
        <v>-0.11450000000000005</v>
      </c>
      <c r="AS547" s="25">
        <f t="shared" si="1914"/>
        <v>6.0357142857142852E-2</v>
      </c>
      <c r="AT547" s="25">
        <f t="shared" si="1915"/>
        <v>6.5491071428571426E-2</v>
      </c>
      <c r="AU547" s="25">
        <f t="shared" si="1916"/>
        <v>5.8687500000000004E-2</v>
      </c>
      <c r="AV547" s="25">
        <f t="shared" si="1917"/>
        <v>5.6133928571428571E-2</v>
      </c>
      <c r="AW547" s="30">
        <f t="shared" si="1918"/>
        <v>5.8312499999999996E-2</v>
      </c>
      <c r="AX547" s="4">
        <f t="shared" si="1919"/>
        <v>0.78905325443786989</v>
      </c>
      <c r="AY547" s="4">
        <f t="shared" si="1920"/>
        <v>0.75582822085889578</v>
      </c>
      <c r="AZ547" s="4">
        <f t="shared" si="1921"/>
        <v>0.9073482428115015</v>
      </c>
      <c r="BA547" s="4">
        <f t="shared" si="1922"/>
        <v>0.86712263400668044</v>
      </c>
      <c r="BB547" s="10">
        <f t="shared" si="1923"/>
        <v>0.77170418006430874</v>
      </c>
      <c r="BC547" s="4">
        <f t="shared" si="1924"/>
        <v>0.27337278106508878</v>
      </c>
      <c r="BD547" s="4"/>
      <c r="BE547" s="4">
        <f t="shared" si="1925"/>
        <v>0.35782747603833864</v>
      </c>
      <c r="BF547" s="4">
        <f t="shared" si="1926"/>
        <v>0.29661205662478124</v>
      </c>
      <c r="BG547" s="10"/>
      <c r="BH547" s="4">
        <f t="shared" si="1927"/>
        <v>0.34645669291338582</v>
      </c>
      <c r="BI547" s="4"/>
      <c r="BJ547" s="4">
        <f t="shared" si="1928"/>
        <v>0.39436619718309857</v>
      </c>
      <c r="BK547" s="4">
        <f t="shared" si="1929"/>
        <v>0.34206471494607088</v>
      </c>
      <c r="BL547" s="10"/>
      <c r="BM547" s="35">
        <f t="shared" si="1930"/>
        <v>1.1829999999999998</v>
      </c>
    </row>
    <row r="548" spans="1:65" x14ac:dyDescent="0.2">
      <c r="A548" s="122" t="s">
        <v>591</v>
      </c>
      <c r="B548" s="133">
        <v>42776</v>
      </c>
      <c r="C548" s="134">
        <v>3.41</v>
      </c>
      <c r="D548" s="127">
        <v>3.6924999999999999</v>
      </c>
      <c r="E548" s="127">
        <v>3.3304999999999998</v>
      </c>
      <c r="F548" s="127">
        <v>3.1724999999999999</v>
      </c>
      <c r="G548" s="127">
        <v>3.3235000000000001</v>
      </c>
      <c r="H548" s="128">
        <v>96.35</v>
      </c>
      <c r="I548" s="127">
        <v>99.5</v>
      </c>
      <c r="J548" s="127">
        <v>105</v>
      </c>
      <c r="K548" s="127">
        <v>98</v>
      </c>
      <c r="L548" s="135">
        <v>90.4</v>
      </c>
      <c r="M548" s="128">
        <v>45.5</v>
      </c>
      <c r="N548" s="146"/>
      <c r="O548" s="127">
        <v>50.5</v>
      </c>
      <c r="P548" s="127">
        <v>53.45</v>
      </c>
      <c r="Q548" s="130">
        <v>46.1</v>
      </c>
      <c r="R548" s="134">
        <v>31.1</v>
      </c>
      <c r="S548" s="25">
        <v>25</v>
      </c>
      <c r="T548" s="129">
        <v>43.25</v>
      </c>
      <c r="U548" s="129">
        <v>32.5</v>
      </c>
      <c r="W548" s="128">
        <v>1.36</v>
      </c>
      <c r="X548" s="127">
        <v>1.46</v>
      </c>
      <c r="Y548" s="127">
        <v>1.32</v>
      </c>
      <c r="Z548" s="127">
        <v>1.47</v>
      </c>
      <c r="AA548" s="30"/>
      <c r="AC548" s="29">
        <f t="shared" ref="AC548:AC551" si="1931">I548-H548</f>
        <v>3.1500000000000057</v>
      </c>
      <c r="AD548" s="25">
        <f t="shared" ref="AD548:AD551" si="1932">J548-H548</f>
        <v>8.6500000000000057</v>
      </c>
      <c r="AE548" s="25">
        <f t="shared" ref="AE548:AE551" si="1933">K548-$H548</f>
        <v>1.6500000000000057</v>
      </c>
      <c r="AF548" s="25">
        <f t="shared" ref="AF548:AF551" si="1934">L548-$H548</f>
        <v>-5.9499999999999886</v>
      </c>
      <c r="AG548" s="29"/>
      <c r="AH548" s="25">
        <f t="shared" ref="AH548:AH551" si="1935">T548-R548</f>
        <v>12.149999999999999</v>
      </c>
      <c r="AI548" s="25">
        <f t="shared" ref="AI548:AI551" si="1936">U548-R548</f>
        <v>1.3999999999999986</v>
      </c>
      <c r="AJ548" s="30"/>
      <c r="AK548" s="25">
        <f t="shared" ref="AK548:AK551" si="1937">X548-W548</f>
        <v>9.9999999999999867E-2</v>
      </c>
      <c r="AL548" s="25">
        <f t="shared" ref="AL548:AL551" si="1938">Y548-W548</f>
        <v>-4.0000000000000036E-2</v>
      </c>
      <c r="AM548" s="25">
        <f t="shared" ref="AM548:AM551" si="1939">Z548-W548</f>
        <v>0.10999999999999988</v>
      </c>
      <c r="AN548" s="30"/>
      <c r="AO548" s="25">
        <f t="shared" ref="AO548:AO551" si="1940">D548-$C548</f>
        <v>0.28249999999999975</v>
      </c>
      <c r="AP548" s="25">
        <f t="shared" ref="AP548:AP551" si="1941">E548-$C548</f>
        <v>-7.9500000000000348E-2</v>
      </c>
      <c r="AQ548" s="25">
        <f t="shared" ref="AQ548:AQ551" si="1942">F548-$C548</f>
        <v>-0.23750000000000027</v>
      </c>
      <c r="AR548" s="30">
        <f t="shared" ref="AR548:AR551" si="1943">G548-$C548</f>
        <v>-8.6500000000000021E-2</v>
      </c>
      <c r="AS548" s="25">
        <f t="shared" ref="AS548:AS551" si="1944">C548/56</f>
        <v>6.0892857142857144E-2</v>
      </c>
      <c r="AT548" s="25">
        <f t="shared" ref="AT548:AT551" si="1945">D548/56</f>
        <v>6.5937499999999996E-2</v>
      </c>
      <c r="AU548" s="25">
        <f t="shared" ref="AU548:AU551" si="1946">E548/56</f>
        <v>5.9473214285714282E-2</v>
      </c>
      <c r="AV548" s="25">
        <f t="shared" ref="AV548:AV551" si="1947">F548/56</f>
        <v>5.665178571428571E-2</v>
      </c>
      <c r="AW548" s="30">
        <f t="shared" ref="AW548:AW551" si="1948">G548/56</f>
        <v>5.9348214285714289E-2</v>
      </c>
      <c r="AX548" s="4">
        <f t="shared" ref="AX548:AX551" si="1949">(H548/2000)/AS548</f>
        <v>0.79114369501466264</v>
      </c>
      <c r="AY548" s="4">
        <f t="shared" ref="AY548:AY551" si="1950">(I548/2000)/AT548</f>
        <v>0.75450236966824658</v>
      </c>
      <c r="AZ548" s="4">
        <f t="shared" ref="AZ548:AZ551" si="1951">(J548/2000)/AU548</f>
        <v>0.88275033778711909</v>
      </c>
      <c r="BA548" s="4">
        <f t="shared" ref="BA548:BA551" si="1952">(K548/2000)/AV548</f>
        <v>0.86493301812450762</v>
      </c>
      <c r="BB548" s="10">
        <f t="shared" ref="BB548:BB551" si="1953">(L548/2000)/AW548</f>
        <v>0.76160673988265382</v>
      </c>
      <c r="BC548" s="4">
        <f t="shared" ref="BC548:BC551" si="1954">(R548/2000)/AS548</f>
        <v>0.25536656891495602</v>
      </c>
      <c r="BD548" s="4"/>
      <c r="BE548" s="4">
        <f t="shared" ref="BE548:BE551" si="1955">(T548/2000)/AU548</f>
        <v>0.36360906770755141</v>
      </c>
      <c r="BF548" s="4">
        <f t="shared" ref="BF548:BF551" si="1956">(U548/2000)/AV548</f>
        <v>0.28684003152088261</v>
      </c>
      <c r="BG548" s="10"/>
      <c r="BH548" s="4">
        <f t="shared" ref="BH548:BH551" si="1957">R548/H548</f>
        <v>0.32278152568759733</v>
      </c>
      <c r="BI548" s="4"/>
      <c r="BJ548" s="4">
        <f t="shared" ref="BJ548:BJ551" si="1958">T548/J548</f>
        <v>0.41190476190476188</v>
      </c>
      <c r="BK548" s="4">
        <f t="shared" ref="BK548:BK551" si="1959">U548/K548</f>
        <v>0.33163265306122447</v>
      </c>
      <c r="BL548" s="10"/>
      <c r="BM548" s="35">
        <f t="shared" ref="BM548:BM551" si="1960">C548*0.35</f>
        <v>1.1935</v>
      </c>
    </row>
    <row r="549" spans="1:65" x14ac:dyDescent="0.2">
      <c r="A549" s="122" t="s">
        <v>589</v>
      </c>
      <c r="B549" s="133">
        <v>42783</v>
      </c>
      <c r="C549" s="134">
        <v>3.47</v>
      </c>
      <c r="D549" s="127">
        <v>3.758</v>
      </c>
      <c r="E549" s="127">
        <v>3.4060000000000001</v>
      </c>
      <c r="F549" s="127">
        <v>3.2370000000000001</v>
      </c>
      <c r="G549" s="127">
        <v>3.3959999999999999</v>
      </c>
      <c r="H549" s="128">
        <v>96.75</v>
      </c>
      <c r="I549" s="127">
        <v>106</v>
      </c>
      <c r="J549" s="127">
        <v>103.3</v>
      </c>
      <c r="K549" s="127">
        <v>97.05</v>
      </c>
      <c r="L549" s="135">
        <v>91.3</v>
      </c>
      <c r="M549" s="128">
        <v>45.8</v>
      </c>
      <c r="N549" s="146"/>
      <c r="O549" s="127">
        <v>52</v>
      </c>
      <c r="P549" s="127">
        <v>54.15</v>
      </c>
      <c r="Q549" s="130">
        <v>44.4</v>
      </c>
      <c r="R549" s="134">
        <v>31.5</v>
      </c>
      <c r="S549" s="25">
        <v>25</v>
      </c>
      <c r="T549" s="129">
        <v>43.75</v>
      </c>
      <c r="U549" s="129">
        <v>32.5</v>
      </c>
      <c r="W549" s="128">
        <v>1.43</v>
      </c>
      <c r="X549" s="127">
        <v>1.55</v>
      </c>
      <c r="Y549" s="127">
        <v>1.44</v>
      </c>
      <c r="Z549" s="127">
        <v>1.52</v>
      </c>
      <c r="AA549" s="30"/>
      <c r="AC549" s="29">
        <f t="shared" si="1931"/>
        <v>9.25</v>
      </c>
      <c r="AD549" s="25">
        <f t="shared" si="1932"/>
        <v>6.5499999999999972</v>
      </c>
      <c r="AE549" s="25">
        <f t="shared" si="1933"/>
        <v>0.29999999999999716</v>
      </c>
      <c r="AF549" s="25">
        <f t="shared" si="1934"/>
        <v>-5.4500000000000028</v>
      </c>
      <c r="AG549" s="29"/>
      <c r="AH549" s="25">
        <f t="shared" si="1935"/>
        <v>12.25</v>
      </c>
      <c r="AI549" s="25">
        <f t="shared" si="1936"/>
        <v>1</v>
      </c>
      <c r="AJ549" s="30"/>
      <c r="AK549" s="25">
        <f t="shared" si="1937"/>
        <v>0.12000000000000011</v>
      </c>
      <c r="AL549" s="25">
        <f t="shared" si="1938"/>
        <v>1.0000000000000009E-2</v>
      </c>
      <c r="AM549" s="25">
        <f t="shared" si="1939"/>
        <v>9.000000000000008E-2</v>
      </c>
      <c r="AN549" s="30"/>
      <c r="AO549" s="25">
        <f t="shared" si="1940"/>
        <v>0.28799999999999981</v>
      </c>
      <c r="AP549" s="25">
        <f t="shared" si="1941"/>
        <v>-6.4000000000000057E-2</v>
      </c>
      <c r="AQ549" s="25">
        <f t="shared" si="1942"/>
        <v>-0.2330000000000001</v>
      </c>
      <c r="AR549" s="30">
        <f t="shared" si="1943"/>
        <v>-7.4000000000000288E-2</v>
      </c>
      <c r="AS549" s="25">
        <f t="shared" si="1944"/>
        <v>6.1964285714285715E-2</v>
      </c>
      <c r="AT549" s="25">
        <f t="shared" si="1945"/>
        <v>6.7107142857142851E-2</v>
      </c>
      <c r="AU549" s="25">
        <f t="shared" si="1946"/>
        <v>6.0821428571428575E-2</v>
      </c>
      <c r="AV549" s="25">
        <f t="shared" si="1947"/>
        <v>5.7803571428571433E-2</v>
      </c>
      <c r="AW549" s="30">
        <f t="shared" si="1948"/>
        <v>6.0642857142857144E-2</v>
      </c>
      <c r="AX549" s="4">
        <f t="shared" si="1949"/>
        <v>0.78069164265129687</v>
      </c>
      <c r="AY549" s="4">
        <f t="shared" si="1950"/>
        <v>0.78978179882916455</v>
      </c>
      <c r="AZ549" s="4">
        <f t="shared" si="1951"/>
        <v>0.84920728126834999</v>
      </c>
      <c r="BA549" s="4">
        <f t="shared" si="1952"/>
        <v>0.83948100092678402</v>
      </c>
      <c r="BB549" s="10">
        <f t="shared" si="1953"/>
        <v>0.75276796230859833</v>
      </c>
      <c r="BC549" s="4">
        <f t="shared" si="1954"/>
        <v>0.25417867435158503</v>
      </c>
      <c r="BD549" s="4"/>
      <c r="BE549" s="4">
        <f t="shared" si="1955"/>
        <v>0.35965942454492067</v>
      </c>
      <c r="BF549" s="4">
        <f t="shared" si="1956"/>
        <v>0.28112449799196787</v>
      </c>
      <c r="BG549" s="10"/>
      <c r="BH549" s="4">
        <f t="shared" si="1957"/>
        <v>0.32558139534883723</v>
      </c>
      <c r="BI549" s="4"/>
      <c r="BJ549" s="4">
        <f t="shared" si="1958"/>
        <v>0.4235237173281704</v>
      </c>
      <c r="BK549" s="4">
        <f t="shared" si="1959"/>
        <v>0.33487892838742916</v>
      </c>
      <c r="BL549" s="10"/>
      <c r="BM549" s="35">
        <f t="shared" si="1960"/>
        <v>1.2144999999999999</v>
      </c>
    </row>
    <row r="550" spans="1:65" x14ac:dyDescent="0.2">
      <c r="A550" s="122" t="s">
        <v>590</v>
      </c>
      <c r="B550" s="133">
        <v>42790</v>
      </c>
      <c r="C550" s="134">
        <v>3.41</v>
      </c>
      <c r="D550" s="127">
        <v>3.69</v>
      </c>
      <c r="E550" s="127">
        <v>3.335</v>
      </c>
      <c r="F550" s="127">
        <v>3.1549999999999998</v>
      </c>
      <c r="G550" s="127">
        <v>3.3287</v>
      </c>
      <c r="H550" s="128">
        <v>97.88</v>
      </c>
      <c r="I550" s="127">
        <v>112</v>
      </c>
      <c r="J550" s="127">
        <v>100</v>
      </c>
      <c r="K550" s="127">
        <v>95.94</v>
      </c>
      <c r="L550" s="135">
        <v>97.5</v>
      </c>
      <c r="M550" s="128">
        <v>47.32</v>
      </c>
      <c r="N550" s="146"/>
      <c r="O550" s="127">
        <v>49</v>
      </c>
      <c r="P550" s="127">
        <v>54.13</v>
      </c>
      <c r="Q550" s="130">
        <v>44.5</v>
      </c>
      <c r="R550" s="134">
        <v>31.75</v>
      </c>
      <c r="S550" s="25">
        <v>27.5</v>
      </c>
      <c r="T550" s="129">
        <v>43.63</v>
      </c>
      <c r="U550" s="129">
        <v>32.5</v>
      </c>
      <c r="W550" s="128">
        <v>1.4</v>
      </c>
      <c r="X550" s="127">
        <v>1.51</v>
      </c>
      <c r="Y550" s="127">
        <v>1.39</v>
      </c>
      <c r="Z550" s="127">
        <v>1.52</v>
      </c>
      <c r="AA550" s="30"/>
      <c r="AC550" s="29">
        <f t="shared" si="1931"/>
        <v>14.120000000000005</v>
      </c>
      <c r="AD550" s="25">
        <f t="shared" si="1932"/>
        <v>2.1200000000000045</v>
      </c>
      <c r="AE550" s="25">
        <f t="shared" si="1933"/>
        <v>-1.9399999999999977</v>
      </c>
      <c r="AF550" s="25">
        <f t="shared" si="1934"/>
        <v>-0.37999999999999545</v>
      </c>
      <c r="AG550" s="29"/>
      <c r="AH550" s="25">
        <f t="shared" si="1935"/>
        <v>11.880000000000003</v>
      </c>
      <c r="AI550" s="25">
        <f t="shared" si="1936"/>
        <v>0.75</v>
      </c>
      <c r="AJ550" s="30"/>
      <c r="AK550" s="25">
        <f t="shared" si="1937"/>
        <v>0.1100000000000001</v>
      </c>
      <c r="AL550" s="25">
        <f t="shared" si="1938"/>
        <v>-1.0000000000000009E-2</v>
      </c>
      <c r="AM550" s="25">
        <f t="shared" si="1939"/>
        <v>0.12000000000000011</v>
      </c>
      <c r="AN550" s="30"/>
      <c r="AO550" s="25">
        <f t="shared" si="1940"/>
        <v>0.2799999999999998</v>
      </c>
      <c r="AP550" s="25">
        <f t="shared" si="1941"/>
        <v>-7.5000000000000178E-2</v>
      </c>
      <c r="AQ550" s="25">
        <f t="shared" si="1942"/>
        <v>-0.25500000000000034</v>
      </c>
      <c r="AR550" s="30">
        <f t="shared" si="1943"/>
        <v>-8.130000000000015E-2</v>
      </c>
      <c r="AS550" s="25">
        <f t="shared" si="1944"/>
        <v>6.0892857142857144E-2</v>
      </c>
      <c r="AT550" s="25">
        <f t="shared" si="1945"/>
        <v>6.5892857142857142E-2</v>
      </c>
      <c r="AU550" s="25">
        <f t="shared" si="1946"/>
        <v>5.9553571428571428E-2</v>
      </c>
      <c r="AV550" s="25">
        <f t="shared" si="1947"/>
        <v>5.633928571428571E-2</v>
      </c>
      <c r="AW550" s="30">
        <f t="shared" si="1948"/>
        <v>5.9441071428571426E-2</v>
      </c>
      <c r="AX550" s="4">
        <f t="shared" si="1949"/>
        <v>0.80370674486803517</v>
      </c>
      <c r="AY550" s="4">
        <f t="shared" si="1950"/>
        <v>0.84986449864498648</v>
      </c>
      <c r="AZ550" s="4">
        <f t="shared" si="1951"/>
        <v>0.83958020989505255</v>
      </c>
      <c r="BA550" s="4">
        <f t="shared" si="1952"/>
        <v>0.85144849445324888</v>
      </c>
      <c r="BB550" s="10">
        <f t="shared" si="1953"/>
        <v>0.82013999459248366</v>
      </c>
      <c r="BC550" s="4">
        <f t="shared" si="1954"/>
        <v>0.26070381231671552</v>
      </c>
      <c r="BD550" s="4"/>
      <c r="BE550" s="4">
        <f t="shared" si="1955"/>
        <v>0.36630884557721144</v>
      </c>
      <c r="BF550" s="4">
        <f t="shared" si="1956"/>
        <v>0.28843106180665612</v>
      </c>
      <c r="BG550" s="10"/>
      <c r="BH550" s="4">
        <f t="shared" si="1957"/>
        <v>0.3243767879035554</v>
      </c>
      <c r="BI550" s="4"/>
      <c r="BJ550" s="4">
        <f t="shared" si="1958"/>
        <v>0.43630000000000002</v>
      </c>
      <c r="BK550" s="4">
        <f t="shared" si="1959"/>
        <v>0.33875338753387535</v>
      </c>
      <c r="BL550" s="10"/>
      <c r="BM550" s="35">
        <f t="shared" si="1960"/>
        <v>1.1935</v>
      </c>
    </row>
    <row r="551" spans="1:65" x14ac:dyDescent="0.2">
      <c r="A551" s="122" t="s">
        <v>592</v>
      </c>
      <c r="B551" s="133">
        <v>42797</v>
      </c>
      <c r="C551" s="134">
        <v>3.4</v>
      </c>
      <c r="D551" s="127">
        <v>3.6930000000000001</v>
      </c>
      <c r="E551" s="127">
        <v>3.3357000000000001</v>
      </c>
      <c r="F551" s="127">
        <v>3.169</v>
      </c>
      <c r="G551" s="127">
        <v>3.3357999999999999</v>
      </c>
      <c r="H551" s="128">
        <v>101</v>
      </c>
      <c r="I551" s="127">
        <v>110.1</v>
      </c>
      <c r="J551" s="127">
        <v>100</v>
      </c>
      <c r="K551" s="127">
        <v>96.15</v>
      </c>
      <c r="L551" s="130">
        <v>97.5</v>
      </c>
      <c r="M551" s="134">
        <v>47.9</v>
      </c>
      <c r="N551" s="146"/>
      <c r="O551" s="127">
        <v>49</v>
      </c>
      <c r="P551" s="127">
        <v>54.2</v>
      </c>
      <c r="Q551" s="135">
        <v>44.5</v>
      </c>
      <c r="R551" s="128">
        <v>32.5</v>
      </c>
      <c r="S551" s="25">
        <v>30</v>
      </c>
      <c r="T551" s="129">
        <v>40.4</v>
      </c>
      <c r="U551" s="129">
        <v>32.5</v>
      </c>
      <c r="V551" s="30"/>
      <c r="W551" s="134">
        <v>1.39</v>
      </c>
      <c r="X551" s="127">
        <v>1.5</v>
      </c>
      <c r="Y551" s="127">
        <v>1.39</v>
      </c>
      <c r="Z551" s="127">
        <v>1.5</v>
      </c>
      <c r="AA551" s="30"/>
      <c r="AC551" s="29">
        <f t="shared" si="1931"/>
        <v>9.0999999999999943</v>
      </c>
      <c r="AD551" s="25">
        <f t="shared" si="1932"/>
        <v>-1</v>
      </c>
      <c r="AE551" s="25">
        <f t="shared" si="1933"/>
        <v>-4.8499999999999943</v>
      </c>
      <c r="AF551" s="25">
        <f t="shared" si="1934"/>
        <v>-3.5</v>
      </c>
      <c r="AG551" s="29"/>
      <c r="AH551" s="25">
        <f t="shared" si="1935"/>
        <v>7.8999999999999986</v>
      </c>
      <c r="AI551" s="25">
        <f t="shared" si="1936"/>
        <v>0</v>
      </c>
      <c r="AJ551" s="30"/>
      <c r="AK551" s="25">
        <f t="shared" si="1937"/>
        <v>0.1100000000000001</v>
      </c>
      <c r="AL551" s="25">
        <f t="shared" si="1938"/>
        <v>0</v>
      </c>
      <c r="AM551" s="25">
        <f t="shared" si="1939"/>
        <v>0.1100000000000001</v>
      </c>
      <c r="AN551" s="30"/>
      <c r="AO551" s="25">
        <f t="shared" si="1940"/>
        <v>0.29300000000000015</v>
      </c>
      <c r="AP551" s="25">
        <f t="shared" si="1941"/>
        <v>-6.4299999999999802E-2</v>
      </c>
      <c r="AQ551" s="25">
        <f t="shared" si="1942"/>
        <v>-0.23099999999999987</v>
      </c>
      <c r="AR551" s="30">
        <f t="shared" si="1943"/>
        <v>-6.4200000000000035E-2</v>
      </c>
      <c r="AS551" s="25">
        <f t="shared" si="1944"/>
        <v>6.0714285714285714E-2</v>
      </c>
      <c r="AT551" s="25">
        <f t="shared" si="1945"/>
        <v>6.5946428571428573E-2</v>
      </c>
      <c r="AU551" s="25">
        <f t="shared" si="1946"/>
        <v>5.9566071428571433E-2</v>
      </c>
      <c r="AV551" s="25">
        <f t="shared" si="1947"/>
        <v>5.6589285714285717E-2</v>
      </c>
      <c r="AW551" s="30">
        <f t="shared" si="1948"/>
        <v>5.9567857142857138E-2</v>
      </c>
      <c r="AX551" s="4">
        <f t="shared" si="1949"/>
        <v>0.83176470588235296</v>
      </c>
      <c r="AY551" s="4">
        <f t="shared" si="1950"/>
        <v>0.83476848090982936</v>
      </c>
      <c r="AZ551" s="4">
        <f t="shared" si="1951"/>
        <v>0.83940402314356799</v>
      </c>
      <c r="BA551" s="4">
        <f t="shared" si="1952"/>
        <v>0.84954244241085508</v>
      </c>
      <c r="BB551" s="10">
        <f t="shared" si="1953"/>
        <v>0.8183943881527671</v>
      </c>
      <c r="BC551" s="4">
        <f t="shared" si="1954"/>
        <v>0.2676470588235294</v>
      </c>
      <c r="BD551" s="4"/>
      <c r="BE551" s="4">
        <f t="shared" si="1955"/>
        <v>0.33911922535000144</v>
      </c>
      <c r="BF551" s="4">
        <f t="shared" si="1956"/>
        <v>0.28715683180814139</v>
      </c>
      <c r="BG551" s="10"/>
      <c r="BH551" s="4">
        <f t="shared" si="1957"/>
        <v>0.32178217821782179</v>
      </c>
      <c r="BI551" s="4"/>
      <c r="BJ551" s="4">
        <f t="shared" si="1958"/>
        <v>0.40399999999999997</v>
      </c>
      <c r="BK551" s="4">
        <f t="shared" si="1959"/>
        <v>0.33801352054082162</v>
      </c>
      <c r="BL551" s="10"/>
      <c r="BM551" s="35">
        <f t="shared" si="1960"/>
        <v>1.19</v>
      </c>
    </row>
    <row r="552" spans="1:65" x14ac:dyDescent="0.2">
      <c r="A552" s="122" t="s">
        <v>593</v>
      </c>
      <c r="B552" s="133">
        <v>42804</v>
      </c>
      <c r="C552" s="134">
        <v>3.41</v>
      </c>
      <c r="D552" s="127">
        <v>3.734</v>
      </c>
      <c r="E552" s="127">
        <v>3.3290000000000002</v>
      </c>
      <c r="F552" s="127">
        <v>3.19</v>
      </c>
      <c r="G552" s="127">
        <v>3.3879999999999999</v>
      </c>
      <c r="H552" s="128">
        <v>98.75</v>
      </c>
      <c r="I552" s="127">
        <v>104.8</v>
      </c>
      <c r="J552" s="127">
        <v>97</v>
      </c>
      <c r="K552" s="127">
        <v>95.7</v>
      </c>
      <c r="L552" s="130">
        <v>93.5</v>
      </c>
      <c r="M552" s="134">
        <v>46.2</v>
      </c>
      <c r="N552" s="146"/>
      <c r="O552" s="127">
        <v>49.5</v>
      </c>
      <c r="P552" s="127">
        <v>54</v>
      </c>
      <c r="Q552" s="135">
        <v>46.5</v>
      </c>
      <c r="R552" s="128">
        <v>32.5</v>
      </c>
      <c r="S552" s="25">
        <v>30</v>
      </c>
      <c r="T552" s="129">
        <v>40.75</v>
      </c>
      <c r="U552" s="129">
        <v>32.5</v>
      </c>
      <c r="V552" s="30"/>
      <c r="W552" s="134">
        <v>1.37</v>
      </c>
      <c r="X552" s="127">
        <v>1.48</v>
      </c>
      <c r="Y552" s="127">
        <v>1.37</v>
      </c>
      <c r="Z552" s="127">
        <v>1.46</v>
      </c>
      <c r="AB552" s="34"/>
      <c r="AC552" s="29">
        <f t="shared" ref="AC552:AC554" si="1961">I552-H552</f>
        <v>6.0499999999999972</v>
      </c>
      <c r="AD552" s="25">
        <f t="shared" ref="AD552:AD554" si="1962">J552-H552</f>
        <v>-1.75</v>
      </c>
      <c r="AE552" s="25">
        <f t="shared" ref="AE552:AE554" si="1963">K552-$H552</f>
        <v>-3.0499999999999972</v>
      </c>
      <c r="AF552" s="25">
        <f t="shared" ref="AF552:AF554" si="1964">L552-$H552</f>
        <v>-5.25</v>
      </c>
      <c r="AG552" s="29"/>
      <c r="AH552" s="25">
        <f t="shared" ref="AH552:AH554" si="1965">T552-R552</f>
        <v>8.25</v>
      </c>
      <c r="AI552" s="25">
        <f t="shared" ref="AI552:AI554" si="1966">U552-R552</f>
        <v>0</v>
      </c>
      <c r="AJ552" s="30"/>
      <c r="AK552" s="25">
        <f t="shared" ref="AK552:AK554" si="1967">X552-W552</f>
        <v>0.10999999999999988</v>
      </c>
      <c r="AL552" s="25">
        <f t="shared" ref="AL552:AL554" si="1968">Y552-W552</f>
        <v>0</v>
      </c>
      <c r="AM552" s="25">
        <f t="shared" ref="AM552:AM554" si="1969">Z552-W552</f>
        <v>8.9999999999999858E-2</v>
      </c>
      <c r="AN552" s="30"/>
      <c r="AO552" s="25">
        <f t="shared" ref="AO552:AO554" si="1970">D552-$C552</f>
        <v>0.32399999999999984</v>
      </c>
      <c r="AP552" s="25">
        <f t="shared" ref="AP552:AP554" si="1971">E552-$C552</f>
        <v>-8.0999999999999961E-2</v>
      </c>
      <c r="AQ552" s="25">
        <f t="shared" ref="AQ552:AQ554" si="1972">F552-$C552</f>
        <v>-0.2200000000000002</v>
      </c>
      <c r="AR552" s="30">
        <f t="shared" ref="AR552:AR554" si="1973">G552-$C552</f>
        <v>-2.2000000000000242E-2</v>
      </c>
      <c r="AS552" s="25">
        <f t="shared" ref="AS552:AS554" si="1974">C552/56</f>
        <v>6.0892857142857144E-2</v>
      </c>
      <c r="AT552" s="25">
        <f t="shared" ref="AT552:AT554" si="1975">D552/56</f>
        <v>6.6678571428571434E-2</v>
      </c>
      <c r="AU552" s="25">
        <f t="shared" ref="AU552:AU554" si="1976">E552/56</f>
        <v>5.9446428571428574E-2</v>
      </c>
      <c r="AV552" s="25">
        <f t="shared" ref="AV552:AV554" si="1977">F552/56</f>
        <v>5.696428571428571E-2</v>
      </c>
      <c r="AW552" s="30">
        <f t="shared" ref="AW552:AW554" si="1978">G552/56</f>
        <v>6.0499999999999998E-2</v>
      </c>
      <c r="AX552" s="4">
        <f t="shared" ref="AX552:AX554" si="1979">(H552/2000)/AS552</f>
        <v>0.810850439882698</v>
      </c>
      <c r="AY552" s="4">
        <f t="shared" ref="AY552:AY554" si="1980">(I552/2000)/AT552</f>
        <v>0.78585966791644335</v>
      </c>
      <c r="AZ552" s="4">
        <f t="shared" ref="AZ552:AZ554" si="1981">(J552/2000)/AU552</f>
        <v>0.81586061880444583</v>
      </c>
      <c r="BA552" s="4">
        <f t="shared" ref="BA552:BA554" si="1982">(K552/2000)/AV552</f>
        <v>0.84000000000000008</v>
      </c>
      <c r="BB552" s="10">
        <f t="shared" ref="BB552:BB554" si="1983">(L552/2000)/AW552</f>
        <v>0.77272727272727271</v>
      </c>
      <c r="BC552" s="4">
        <f t="shared" ref="BC552:BC554" si="1984">(R552/2000)/AS552</f>
        <v>0.26686217008797652</v>
      </c>
      <c r="BD552" s="4"/>
      <c r="BE552" s="4">
        <f t="shared" ref="BE552:BE554" si="1985">(T552/2000)/AU552</f>
        <v>0.34274556924001204</v>
      </c>
      <c r="BF552" s="4">
        <f t="shared" ref="BF552:BF554" si="1986">(U552/2000)/AV552</f>
        <v>0.28526645768025083</v>
      </c>
      <c r="BG552" s="10"/>
      <c r="BH552" s="4">
        <f t="shared" ref="BH552:BH554" si="1987">R552/H552</f>
        <v>0.32911392405063289</v>
      </c>
      <c r="BI552" s="4"/>
      <c r="BJ552" s="4">
        <f t="shared" ref="BJ552:BJ554" si="1988">T552/J552</f>
        <v>0.42010309278350516</v>
      </c>
      <c r="BK552" s="4">
        <f t="shared" ref="BK552:BK554" si="1989">U552/K552</f>
        <v>0.33960292580982238</v>
      </c>
      <c r="BL552" s="10"/>
      <c r="BM552" s="35">
        <f t="shared" ref="BM552:BM554" si="1990">C552*0.35</f>
        <v>1.1935</v>
      </c>
    </row>
    <row r="553" spans="1:65" x14ac:dyDescent="0.2">
      <c r="A553" s="122" t="s">
        <v>594</v>
      </c>
      <c r="B553" s="133">
        <v>42811</v>
      </c>
      <c r="C553" s="134">
        <v>3.32</v>
      </c>
      <c r="D553" s="127">
        <v>3.6230000000000002</v>
      </c>
      <c r="E553" s="127">
        <v>3.214</v>
      </c>
      <c r="F553" s="127">
        <v>3.093</v>
      </c>
      <c r="G553" s="127">
        <v>3.2759999999999998</v>
      </c>
      <c r="H553" s="128">
        <v>94</v>
      </c>
      <c r="I553" s="127">
        <v>101.7</v>
      </c>
      <c r="J553" s="127">
        <v>93.5</v>
      </c>
      <c r="K553" s="127">
        <v>90.25</v>
      </c>
      <c r="L553" s="130">
        <v>92.5</v>
      </c>
      <c r="M553" s="134">
        <v>45</v>
      </c>
      <c r="N553" s="146"/>
      <c r="O553" s="127">
        <v>48</v>
      </c>
      <c r="P553" s="127">
        <v>50.4</v>
      </c>
      <c r="Q553" s="135">
        <v>47</v>
      </c>
      <c r="R553" s="128">
        <v>32.700000000000003</v>
      </c>
      <c r="S553" s="25">
        <v>30</v>
      </c>
      <c r="T553" s="129">
        <v>39.75</v>
      </c>
      <c r="U553" s="129">
        <v>32.5</v>
      </c>
      <c r="V553" s="30"/>
      <c r="W553" s="134">
        <v>1.33</v>
      </c>
      <c r="X553" s="127">
        <v>1.42</v>
      </c>
      <c r="Y553" s="127">
        <v>1.32</v>
      </c>
      <c r="Z553" s="127">
        <v>1.47</v>
      </c>
      <c r="AB553" s="34"/>
      <c r="AC553" s="29">
        <f t="shared" si="1961"/>
        <v>7.7000000000000028</v>
      </c>
      <c r="AD553" s="25">
        <f t="shared" si="1962"/>
        <v>-0.5</v>
      </c>
      <c r="AE553" s="25">
        <f t="shared" si="1963"/>
        <v>-3.75</v>
      </c>
      <c r="AF553" s="25">
        <f t="shared" si="1964"/>
        <v>-1.5</v>
      </c>
      <c r="AG553" s="29"/>
      <c r="AH553" s="25">
        <f t="shared" si="1965"/>
        <v>7.0499999999999972</v>
      </c>
      <c r="AI553" s="25">
        <f t="shared" si="1966"/>
        <v>-0.20000000000000284</v>
      </c>
      <c r="AJ553" s="30"/>
      <c r="AK553" s="25">
        <f t="shared" si="1967"/>
        <v>8.9999999999999858E-2</v>
      </c>
      <c r="AL553" s="25">
        <f t="shared" si="1968"/>
        <v>-1.0000000000000009E-2</v>
      </c>
      <c r="AM553" s="25">
        <f t="shared" si="1969"/>
        <v>0.1399999999999999</v>
      </c>
      <c r="AN553" s="30"/>
      <c r="AO553" s="25">
        <f t="shared" si="1970"/>
        <v>0.30300000000000038</v>
      </c>
      <c r="AP553" s="25">
        <f t="shared" si="1971"/>
        <v>-0.10599999999999987</v>
      </c>
      <c r="AQ553" s="25">
        <f t="shared" si="1972"/>
        <v>-0.22699999999999987</v>
      </c>
      <c r="AR553" s="30">
        <f t="shared" si="1973"/>
        <v>-4.4000000000000039E-2</v>
      </c>
      <c r="AS553" s="25">
        <f t="shared" si="1974"/>
        <v>5.9285714285714282E-2</v>
      </c>
      <c r="AT553" s="25">
        <f t="shared" si="1975"/>
        <v>6.4696428571428571E-2</v>
      </c>
      <c r="AU553" s="25">
        <f t="shared" si="1976"/>
        <v>5.7392857142857141E-2</v>
      </c>
      <c r="AV553" s="25">
        <f t="shared" si="1977"/>
        <v>5.5232142857142855E-2</v>
      </c>
      <c r="AW553" s="30">
        <f t="shared" si="1978"/>
        <v>5.8499999999999996E-2</v>
      </c>
      <c r="AX553" s="4">
        <f t="shared" si="1979"/>
        <v>0.79277108433734944</v>
      </c>
      <c r="AY553" s="4">
        <f t="shared" si="1980"/>
        <v>0.78597847088048578</v>
      </c>
      <c r="AZ553" s="4">
        <f t="shared" si="1981"/>
        <v>0.81456129433727442</v>
      </c>
      <c r="BA553" s="4">
        <f t="shared" si="1982"/>
        <v>0.81700614290333007</v>
      </c>
      <c r="BB553" s="10">
        <f t="shared" si="1983"/>
        <v>0.79059829059829068</v>
      </c>
      <c r="BC553" s="4">
        <f t="shared" si="1984"/>
        <v>0.27578313253012049</v>
      </c>
      <c r="BD553" s="4"/>
      <c r="BE553" s="4">
        <f t="shared" si="1985"/>
        <v>0.34629744866210332</v>
      </c>
      <c r="BF553" s="4">
        <f t="shared" si="1986"/>
        <v>0.29421273844164242</v>
      </c>
      <c r="BG553" s="10"/>
      <c r="BH553" s="4">
        <f t="shared" si="1987"/>
        <v>0.34787234042553195</v>
      </c>
      <c r="BI553" s="4"/>
      <c r="BJ553" s="4">
        <f t="shared" si="1988"/>
        <v>0.42513368983957217</v>
      </c>
      <c r="BK553" s="4">
        <f t="shared" si="1989"/>
        <v>0.36011080332409973</v>
      </c>
      <c r="BL553" s="10"/>
      <c r="BM553" s="35">
        <f t="shared" si="1990"/>
        <v>1.1619999999999999</v>
      </c>
    </row>
    <row r="554" spans="1:65" x14ac:dyDescent="0.2">
      <c r="A554" s="122" t="s">
        <v>595</v>
      </c>
      <c r="B554" s="133">
        <v>42818</v>
      </c>
      <c r="C554" s="134">
        <v>3.31</v>
      </c>
      <c r="D554" s="127">
        <v>3.6055000000000001</v>
      </c>
      <c r="E554" s="127">
        <v>3.2185000000000001</v>
      </c>
      <c r="F554" s="127">
        <v>3.0884999999999998</v>
      </c>
      <c r="G554" s="127">
        <v>3.2605</v>
      </c>
      <c r="H554" s="128">
        <v>94.5</v>
      </c>
      <c r="I554" s="127">
        <v>100.1</v>
      </c>
      <c r="J554" s="127">
        <v>96</v>
      </c>
      <c r="K554" s="127">
        <v>89.95</v>
      </c>
      <c r="L554" s="130">
        <v>96.5</v>
      </c>
      <c r="M554" s="134">
        <v>45</v>
      </c>
      <c r="N554" s="146"/>
      <c r="O554" s="127">
        <v>48</v>
      </c>
      <c r="P554" s="127">
        <v>51.3</v>
      </c>
      <c r="Q554" s="135">
        <v>47</v>
      </c>
      <c r="R554" s="128">
        <v>33.5</v>
      </c>
      <c r="S554" s="25">
        <v>30</v>
      </c>
      <c r="T554" s="129">
        <v>40.76</v>
      </c>
      <c r="U554" s="129">
        <v>32.5</v>
      </c>
      <c r="V554" s="30"/>
      <c r="W554" s="134">
        <v>1.38</v>
      </c>
      <c r="X554" s="127">
        <v>1.45</v>
      </c>
      <c r="Y554" s="127">
        <v>1.37</v>
      </c>
      <c r="Z554" s="127">
        <v>1.5</v>
      </c>
      <c r="AB554" s="34"/>
      <c r="AC554" s="25">
        <f t="shared" si="1961"/>
        <v>5.5999999999999943</v>
      </c>
      <c r="AD554" s="25">
        <f t="shared" si="1962"/>
        <v>1.5</v>
      </c>
      <c r="AE554" s="25">
        <f t="shared" si="1963"/>
        <v>-4.5499999999999972</v>
      </c>
      <c r="AF554" s="25">
        <f t="shared" si="1964"/>
        <v>2</v>
      </c>
      <c r="AG554" s="29"/>
      <c r="AH554" s="25">
        <f t="shared" si="1965"/>
        <v>7.259999999999998</v>
      </c>
      <c r="AI554" s="25">
        <f t="shared" si="1966"/>
        <v>-1</v>
      </c>
      <c r="AJ554" s="30"/>
      <c r="AK554" s="25">
        <f t="shared" si="1967"/>
        <v>7.0000000000000062E-2</v>
      </c>
      <c r="AL554" s="25">
        <f t="shared" si="1968"/>
        <v>-9.9999999999997868E-3</v>
      </c>
      <c r="AM554" s="25">
        <f t="shared" si="1969"/>
        <v>0.12000000000000011</v>
      </c>
      <c r="AN554" s="30"/>
      <c r="AO554" s="25">
        <f t="shared" si="1970"/>
        <v>0.2955000000000001</v>
      </c>
      <c r="AP554" s="25">
        <f t="shared" si="1971"/>
        <v>-9.1499999999999915E-2</v>
      </c>
      <c r="AQ554" s="25">
        <f t="shared" si="1972"/>
        <v>-0.22150000000000025</v>
      </c>
      <c r="AR554" s="30">
        <f t="shared" si="1973"/>
        <v>-4.9500000000000099E-2</v>
      </c>
      <c r="AS554" s="25">
        <f t="shared" si="1974"/>
        <v>5.9107142857142858E-2</v>
      </c>
      <c r="AT554" s="25">
        <f t="shared" si="1975"/>
        <v>6.4383928571428578E-2</v>
      </c>
      <c r="AU554" s="25">
        <f t="shared" si="1976"/>
        <v>5.7473214285714287E-2</v>
      </c>
      <c r="AV554" s="25">
        <f t="shared" si="1977"/>
        <v>5.5151785714285709E-2</v>
      </c>
      <c r="AW554" s="30">
        <f t="shared" si="1978"/>
        <v>5.8223214285714288E-2</v>
      </c>
      <c r="AX554" s="4">
        <f t="shared" si="1979"/>
        <v>0.79939577039274923</v>
      </c>
      <c r="AY554" s="4">
        <f t="shared" si="1980"/>
        <v>0.77736791013729012</v>
      </c>
      <c r="AZ554" s="4">
        <f t="shared" si="1981"/>
        <v>0.83517166381854901</v>
      </c>
      <c r="BA554" s="4">
        <f t="shared" si="1982"/>
        <v>0.81547676865792462</v>
      </c>
      <c r="BB554" s="10">
        <f t="shared" si="1983"/>
        <v>0.82870725348872876</v>
      </c>
      <c r="BC554" s="4">
        <f t="shared" si="1984"/>
        <v>0.28338368580060425</v>
      </c>
      <c r="BD554" s="4"/>
      <c r="BE554" s="4">
        <f t="shared" si="1985"/>
        <v>0.35459996892962559</v>
      </c>
      <c r="BF554" s="4">
        <f t="shared" si="1986"/>
        <v>0.29464141168852198</v>
      </c>
      <c r="BG554" s="10"/>
      <c r="BH554" s="4">
        <f t="shared" si="1987"/>
        <v>0.35449735449735448</v>
      </c>
      <c r="BI554" s="4"/>
      <c r="BJ554" s="4">
        <f t="shared" si="1988"/>
        <v>0.42458333333333331</v>
      </c>
      <c r="BK554" s="4">
        <f t="shared" si="1989"/>
        <v>0.36131183991106169</v>
      </c>
      <c r="BL554" s="10"/>
      <c r="BM554" s="35">
        <f t="shared" si="1990"/>
        <v>1.1584999999999999</v>
      </c>
    </row>
    <row r="555" spans="1:65" x14ac:dyDescent="0.2">
      <c r="A555" s="122" t="s">
        <v>596</v>
      </c>
      <c r="B555" s="133">
        <v>42825</v>
      </c>
      <c r="C555" s="134">
        <v>3.27</v>
      </c>
      <c r="D555" s="127">
        <v>3.5615000000000001</v>
      </c>
      <c r="E555" s="127">
        <v>3.2035</v>
      </c>
      <c r="F555" s="127">
        <v>3.0695000000000001</v>
      </c>
      <c r="G555" s="127">
        <v>3.2044999999999999</v>
      </c>
      <c r="H555" s="128">
        <v>92.5</v>
      </c>
      <c r="I555" s="127">
        <v>100.9</v>
      </c>
      <c r="J555" s="127">
        <v>98</v>
      </c>
      <c r="K555" s="127">
        <v>89.5</v>
      </c>
      <c r="L555" s="130">
        <v>95.5</v>
      </c>
      <c r="M555" s="134">
        <v>45</v>
      </c>
      <c r="N555" s="146"/>
      <c r="O555" s="127">
        <v>48.5</v>
      </c>
      <c r="P555" s="127">
        <v>50.65</v>
      </c>
      <c r="Q555" s="135">
        <v>47</v>
      </c>
      <c r="R555" s="128">
        <v>33.5</v>
      </c>
      <c r="S555" s="25">
        <v>30</v>
      </c>
      <c r="T555" s="129">
        <v>43.28</v>
      </c>
      <c r="U555" s="129">
        <v>32.5</v>
      </c>
      <c r="V555" s="30"/>
      <c r="W555" s="134">
        <v>1.44</v>
      </c>
      <c r="X555" s="127">
        <v>1.51</v>
      </c>
      <c r="Y555" s="127">
        <v>1.42</v>
      </c>
      <c r="Z555" s="127">
        <v>1.5</v>
      </c>
      <c r="AB555" s="34"/>
      <c r="AC555" s="25">
        <f t="shared" ref="AC555:AC559" si="1991">I555-H555</f>
        <v>8.4000000000000057</v>
      </c>
      <c r="AD555" s="25">
        <f t="shared" ref="AD555:AD559" si="1992">J555-H555</f>
        <v>5.5</v>
      </c>
      <c r="AE555" s="25">
        <f t="shared" ref="AE555:AE559" si="1993">K555-$H555</f>
        <v>-3</v>
      </c>
      <c r="AF555" s="25">
        <f t="shared" ref="AF555:AF559" si="1994">L555-$H555</f>
        <v>3</v>
      </c>
      <c r="AG555" s="29"/>
      <c r="AH555" s="25">
        <f t="shared" ref="AH555:AH559" si="1995">T555-R555</f>
        <v>9.7800000000000011</v>
      </c>
      <c r="AI555" s="25">
        <f t="shared" ref="AI555:AI559" si="1996">U555-R555</f>
        <v>-1</v>
      </c>
      <c r="AJ555" s="30"/>
      <c r="AK555" s="25">
        <f t="shared" ref="AK555:AK559" si="1997">X555-W555</f>
        <v>7.0000000000000062E-2</v>
      </c>
      <c r="AL555" s="25">
        <f t="shared" ref="AL555:AL559" si="1998">Y555-W555</f>
        <v>-2.0000000000000018E-2</v>
      </c>
      <c r="AM555" s="25">
        <f t="shared" ref="AM555:AM559" si="1999">Z555-W555</f>
        <v>6.0000000000000053E-2</v>
      </c>
      <c r="AN555" s="30"/>
      <c r="AO555" s="25">
        <f t="shared" ref="AO555:AO559" si="2000">D555-$C555</f>
        <v>0.29150000000000009</v>
      </c>
      <c r="AP555" s="25">
        <f t="shared" ref="AP555:AP559" si="2001">E555-$C555</f>
        <v>-6.6500000000000004E-2</v>
      </c>
      <c r="AQ555" s="25">
        <f t="shared" ref="AQ555:AQ559" si="2002">F555-$C555</f>
        <v>-0.2004999999999999</v>
      </c>
      <c r="AR555" s="30">
        <f t="shared" ref="AR555:AR559" si="2003">G555-$C555</f>
        <v>-6.5500000000000114E-2</v>
      </c>
      <c r="AS555" s="25">
        <f t="shared" ref="AS555:AS559" si="2004">C555/56</f>
        <v>5.8392857142857142E-2</v>
      </c>
      <c r="AT555" s="25">
        <f t="shared" ref="AT555:AT559" si="2005">D555/56</f>
        <v>6.3598214285714286E-2</v>
      </c>
      <c r="AU555" s="25">
        <f t="shared" ref="AU555:AU559" si="2006">E555/56</f>
        <v>5.7205357142857141E-2</v>
      </c>
      <c r="AV555" s="25">
        <f t="shared" ref="AV555:AV559" si="2007">F555/56</f>
        <v>5.48125E-2</v>
      </c>
      <c r="AW555" s="30">
        <f t="shared" ref="AW555:AW559" si="2008">G555/56</f>
        <v>5.7223214285714287E-2</v>
      </c>
      <c r="AX555" s="4">
        <f t="shared" ref="AX555:AX559" si="2009">(H555/2000)/AS555</f>
        <v>0.79204892966360851</v>
      </c>
      <c r="AY555" s="4">
        <f t="shared" ref="AY555:AY559" si="2010">(I555/2000)/AT555</f>
        <v>0.79326126632037064</v>
      </c>
      <c r="AZ555" s="4">
        <f t="shared" ref="AZ555:AZ559" si="2011">(J555/2000)/AU555</f>
        <v>0.85656313407210871</v>
      </c>
      <c r="BA555" s="4">
        <f t="shared" ref="BA555:BA559" si="2012">(K555/2000)/AV555</f>
        <v>0.81641961231470916</v>
      </c>
      <c r="BB555" s="10">
        <f t="shared" ref="BB555:BB559" si="2013">(L555/2000)/AW555</f>
        <v>0.83445155250429082</v>
      </c>
      <c r="BC555" s="4">
        <f t="shared" ref="BC555:BC559" si="2014">(R555/2000)/AS555</f>
        <v>0.28685015290519877</v>
      </c>
      <c r="BD555" s="4"/>
      <c r="BE555" s="4">
        <f t="shared" ref="BE555:BE559" si="2015">(T555/2000)/AU555</f>
        <v>0.37828624941470268</v>
      </c>
      <c r="BF555" s="4">
        <f t="shared" ref="BF555:BF559" si="2016">(U555/2000)/AV555</f>
        <v>0.29646522234891676</v>
      </c>
      <c r="BG555" s="10"/>
      <c r="BH555" s="4">
        <f t="shared" ref="BH555:BH559" si="2017">R555/H555</f>
        <v>0.36216216216216218</v>
      </c>
      <c r="BI555" s="4"/>
      <c r="BJ555" s="4">
        <f t="shared" ref="BJ555:BJ559" si="2018">T555/J555</f>
        <v>0.44163265306122451</v>
      </c>
      <c r="BK555" s="4">
        <f t="shared" ref="BK555:BK559" si="2019">U555/K555</f>
        <v>0.36312849162011174</v>
      </c>
      <c r="BL555" s="10"/>
      <c r="BM555" s="35">
        <f t="shared" ref="BM555:BM559" si="2020">C555*0.35</f>
        <v>1.1444999999999999</v>
      </c>
    </row>
    <row r="556" spans="1:65" x14ac:dyDescent="0.2">
      <c r="A556" s="122" t="s">
        <v>597</v>
      </c>
      <c r="B556" s="133">
        <v>42832</v>
      </c>
      <c r="C556" s="134">
        <v>3.35</v>
      </c>
      <c r="D556" s="127">
        <v>3.6320000000000001</v>
      </c>
      <c r="E556" s="127">
        <v>3.2810000000000001</v>
      </c>
      <c r="F556" s="127">
        <v>3.1509999999999998</v>
      </c>
      <c r="G556" s="127">
        <v>3.2989999999999999</v>
      </c>
      <c r="H556" s="128">
        <v>92.5</v>
      </c>
      <c r="I556" s="127">
        <v>103.2</v>
      </c>
      <c r="J556" s="127">
        <v>100.5</v>
      </c>
      <c r="K556" s="127">
        <v>89.6</v>
      </c>
      <c r="L556" s="130">
        <v>97.8</v>
      </c>
      <c r="M556" s="134">
        <v>45</v>
      </c>
      <c r="N556" s="146"/>
      <c r="O556" s="127">
        <v>47</v>
      </c>
      <c r="P556" s="127">
        <v>49.65</v>
      </c>
      <c r="Q556" s="135">
        <v>47.4</v>
      </c>
      <c r="R556" s="128">
        <v>33.5</v>
      </c>
      <c r="S556" s="25">
        <v>30</v>
      </c>
      <c r="T556" s="129">
        <v>42.5</v>
      </c>
      <c r="U556" s="129">
        <v>32.1</v>
      </c>
      <c r="V556" s="30"/>
      <c r="W556" s="134">
        <v>1.46</v>
      </c>
      <c r="X556" s="127">
        <v>1.53</v>
      </c>
      <c r="Y556" s="127">
        <v>1.44</v>
      </c>
      <c r="Z556" s="127">
        <v>1.53</v>
      </c>
      <c r="AB556" s="34"/>
      <c r="AC556" s="25">
        <f t="shared" si="1991"/>
        <v>10.700000000000003</v>
      </c>
      <c r="AD556" s="25">
        <f t="shared" si="1992"/>
        <v>8</v>
      </c>
      <c r="AE556" s="25">
        <f t="shared" si="1993"/>
        <v>-2.9000000000000057</v>
      </c>
      <c r="AF556" s="25">
        <f t="shared" si="1994"/>
        <v>5.2999999999999972</v>
      </c>
      <c r="AG556" s="29"/>
      <c r="AH556" s="25">
        <f t="shared" si="1995"/>
        <v>9</v>
      </c>
      <c r="AI556" s="25">
        <f t="shared" si="1996"/>
        <v>-1.3999999999999986</v>
      </c>
      <c r="AJ556" s="30"/>
      <c r="AK556" s="25">
        <f t="shared" si="1997"/>
        <v>7.0000000000000062E-2</v>
      </c>
      <c r="AL556" s="25">
        <f t="shared" si="1998"/>
        <v>-2.0000000000000018E-2</v>
      </c>
      <c r="AM556" s="25">
        <f t="shared" si="1999"/>
        <v>7.0000000000000062E-2</v>
      </c>
      <c r="AN556" s="30"/>
      <c r="AO556" s="25">
        <f t="shared" si="2000"/>
        <v>0.28200000000000003</v>
      </c>
      <c r="AP556" s="25">
        <f t="shared" si="2001"/>
        <v>-6.899999999999995E-2</v>
      </c>
      <c r="AQ556" s="25">
        <f t="shared" si="2002"/>
        <v>-0.19900000000000029</v>
      </c>
      <c r="AR556" s="30">
        <f t="shared" si="2003"/>
        <v>-5.1000000000000156E-2</v>
      </c>
      <c r="AS556" s="25">
        <f t="shared" si="2004"/>
        <v>5.9821428571428574E-2</v>
      </c>
      <c r="AT556" s="25">
        <f t="shared" si="2005"/>
        <v>6.4857142857142863E-2</v>
      </c>
      <c r="AU556" s="25">
        <f t="shared" si="2006"/>
        <v>5.8589285714285719E-2</v>
      </c>
      <c r="AV556" s="25">
        <f t="shared" si="2007"/>
        <v>5.626785714285714E-2</v>
      </c>
      <c r="AW556" s="30">
        <f t="shared" si="2008"/>
        <v>5.8910714285714282E-2</v>
      </c>
      <c r="AX556" s="4">
        <f t="shared" si="2009"/>
        <v>0.77313432835820894</v>
      </c>
      <c r="AY556" s="4">
        <f t="shared" si="2010"/>
        <v>0.79559471365638756</v>
      </c>
      <c r="AZ556" s="4">
        <f t="shared" si="2011"/>
        <v>0.85766534593111854</v>
      </c>
      <c r="BA556" s="4">
        <f t="shared" si="2012"/>
        <v>0.79619168517930816</v>
      </c>
      <c r="BB556" s="10">
        <f t="shared" si="2013"/>
        <v>0.83006971809639285</v>
      </c>
      <c r="BC556" s="4">
        <f t="shared" si="2014"/>
        <v>0.28000000000000003</v>
      </c>
      <c r="BD556" s="4"/>
      <c r="BE556" s="4">
        <f t="shared" si="2015"/>
        <v>0.36269430051813473</v>
      </c>
      <c r="BF556" s="4">
        <f t="shared" si="2016"/>
        <v>0.28524278006981912</v>
      </c>
      <c r="BG556" s="10"/>
      <c r="BH556" s="4">
        <f t="shared" si="2017"/>
        <v>0.36216216216216218</v>
      </c>
      <c r="BI556" s="4"/>
      <c r="BJ556" s="4">
        <f t="shared" si="2018"/>
        <v>0.4228855721393035</v>
      </c>
      <c r="BK556" s="4">
        <f t="shared" si="2019"/>
        <v>0.3582589285714286</v>
      </c>
      <c r="BL556" s="10"/>
      <c r="BM556" s="35">
        <f t="shared" si="2020"/>
        <v>1.1724999999999999</v>
      </c>
    </row>
    <row r="557" spans="1:65" x14ac:dyDescent="0.2">
      <c r="A557" s="122" t="s">
        <v>598</v>
      </c>
      <c r="B557" s="133">
        <v>42839</v>
      </c>
      <c r="C557" s="134">
        <v>3.39</v>
      </c>
      <c r="D557" s="127">
        <v>3.6509999999999998</v>
      </c>
      <c r="E557" s="127">
        <v>3.2930000000000001</v>
      </c>
      <c r="F557" s="127">
        <v>3.1709999999999998</v>
      </c>
      <c r="G557" s="127">
        <v>3.339</v>
      </c>
      <c r="H557" s="128">
        <v>92.85</v>
      </c>
      <c r="I557" s="127">
        <v>104</v>
      </c>
      <c r="J557" s="127">
        <v>103.75</v>
      </c>
      <c r="K557" s="127">
        <v>90</v>
      </c>
      <c r="L557" s="130">
        <v>98.5</v>
      </c>
      <c r="M557" s="134">
        <v>45.1</v>
      </c>
      <c r="N557" s="146"/>
      <c r="O557" s="127">
        <v>49</v>
      </c>
      <c r="P557" s="127">
        <v>50.45</v>
      </c>
      <c r="Q557" s="135">
        <v>45.5</v>
      </c>
      <c r="R557" s="128">
        <v>33.5</v>
      </c>
      <c r="S557" s="25">
        <v>30</v>
      </c>
      <c r="T557" s="129">
        <v>41.3</v>
      </c>
      <c r="U557" s="129">
        <v>31.5</v>
      </c>
      <c r="V557" s="30"/>
      <c r="W557" s="134">
        <v>1.57</v>
      </c>
      <c r="X557" s="127">
        <v>1.61</v>
      </c>
      <c r="Y557" s="127">
        <v>1.52</v>
      </c>
      <c r="Z557" s="127">
        <v>1.63</v>
      </c>
      <c r="AB557" s="34"/>
      <c r="AC557" s="25">
        <f t="shared" si="1991"/>
        <v>11.150000000000006</v>
      </c>
      <c r="AD557" s="25">
        <f t="shared" si="1992"/>
        <v>10.900000000000006</v>
      </c>
      <c r="AE557" s="25">
        <f t="shared" si="1993"/>
        <v>-2.8499999999999943</v>
      </c>
      <c r="AF557" s="25">
        <f t="shared" si="1994"/>
        <v>5.6500000000000057</v>
      </c>
      <c r="AG557" s="29"/>
      <c r="AH557" s="25">
        <f t="shared" si="1995"/>
        <v>7.7999999999999972</v>
      </c>
      <c r="AI557" s="25">
        <f t="shared" si="1996"/>
        <v>-2</v>
      </c>
      <c r="AJ557" s="30"/>
      <c r="AK557" s="25">
        <f t="shared" si="1997"/>
        <v>4.0000000000000036E-2</v>
      </c>
      <c r="AL557" s="25">
        <f t="shared" si="1998"/>
        <v>-5.0000000000000044E-2</v>
      </c>
      <c r="AM557" s="25">
        <f t="shared" si="1999"/>
        <v>5.9999999999999831E-2</v>
      </c>
      <c r="AN557" s="30"/>
      <c r="AO557" s="25">
        <f t="shared" si="2000"/>
        <v>0.26099999999999968</v>
      </c>
      <c r="AP557" s="25">
        <f t="shared" si="2001"/>
        <v>-9.6999999999999975E-2</v>
      </c>
      <c r="AQ557" s="25">
        <f t="shared" si="2002"/>
        <v>-0.21900000000000031</v>
      </c>
      <c r="AR557" s="30">
        <f t="shared" si="2003"/>
        <v>-5.1000000000000156E-2</v>
      </c>
      <c r="AS557" s="25">
        <f t="shared" si="2004"/>
        <v>6.053571428571429E-2</v>
      </c>
      <c r="AT557" s="25">
        <f t="shared" si="2005"/>
        <v>6.5196428571428572E-2</v>
      </c>
      <c r="AU557" s="25">
        <f t="shared" si="2006"/>
        <v>5.8803571428571434E-2</v>
      </c>
      <c r="AV557" s="25">
        <f t="shared" si="2007"/>
        <v>5.6624999999999995E-2</v>
      </c>
      <c r="AW557" s="30">
        <f t="shared" si="2008"/>
        <v>5.9624999999999997E-2</v>
      </c>
      <c r="AX557" s="4">
        <f t="shared" si="2009"/>
        <v>0.76690265486725651</v>
      </c>
      <c r="AY557" s="4">
        <f t="shared" si="2010"/>
        <v>0.79758970145165708</v>
      </c>
      <c r="AZ557" s="4">
        <f t="shared" si="2011"/>
        <v>0.88217430914060113</v>
      </c>
      <c r="BA557" s="4">
        <f t="shared" si="2012"/>
        <v>0.79470198675496695</v>
      </c>
      <c r="BB557" s="10">
        <f t="shared" si="2013"/>
        <v>0.82599580712788268</v>
      </c>
      <c r="BC557" s="4">
        <f t="shared" si="2014"/>
        <v>0.2766961651917404</v>
      </c>
      <c r="BD557" s="4"/>
      <c r="BE557" s="4">
        <f t="shared" si="2015"/>
        <v>0.35116914667476457</v>
      </c>
      <c r="BF557" s="4">
        <f t="shared" si="2016"/>
        <v>0.27814569536423844</v>
      </c>
      <c r="BG557" s="10"/>
      <c r="BH557" s="4">
        <f t="shared" si="2017"/>
        <v>0.36079698438341412</v>
      </c>
      <c r="BI557" s="4"/>
      <c r="BJ557" s="4">
        <f t="shared" si="2018"/>
        <v>0.39807228915662646</v>
      </c>
      <c r="BK557" s="4">
        <f t="shared" si="2019"/>
        <v>0.35</v>
      </c>
      <c r="BL557" s="10"/>
      <c r="BM557" s="35">
        <f t="shared" si="2020"/>
        <v>1.1864999999999999</v>
      </c>
    </row>
    <row r="558" spans="1:65" x14ac:dyDescent="0.2">
      <c r="A558" s="122" t="s">
        <v>599</v>
      </c>
      <c r="B558" s="133">
        <v>42846</v>
      </c>
      <c r="C558" s="134">
        <v>3.37</v>
      </c>
      <c r="D558" s="127">
        <v>3.6335000000000002</v>
      </c>
      <c r="E558" s="127">
        <v>3.2755000000000001</v>
      </c>
      <c r="F558" s="127">
        <v>3.1425000000000001</v>
      </c>
      <c r="G558" s="127">
        <v>3.3125</v>
      </c>
      <c r="H558" s="128">
        <v>94.4</v>
      </c>
      <c r="I558" s="127">
        <v>104.2</v>
      </c>
      <c r="J558" s="127">
        <v>105</v>
      </c>
      <c r="K558" s="127">
        <v>90.4</v>
      </c>
      <c r="L558" s="130">
        <v>97</v>
      </c>
      <c r="M558" s="134">
        <v>45.5</v>
      </c>
      <c r="N558" s="146"/>
      <c r="O558" s="127">
        <v>49.25</v>
      </c>
      <c r="P558" s="127">
        <v>50.2</v>
      </c>
      <c r="Q558" s="135">
        <v>45</v>
      </c>
      <c r="R558" s="128">
        <v>33.5</v>
      </c>
      <c r="S558" s="25">
        <v>30</v>
      </c>
      <c r="T558" s="129">
        <v>40.5</v>
      </c>
      <c r="U558" s="129">
        <v>31.5</v>
      </c>
      <c r="V558" s="30"/>
      <c r="W558" s="134">
        <v>1.56</v>
      </c>
      <c r="X558" s="127">
        <v>1.63</v>
      </c>
      <c r="Y558" s="127">
        <v>1.52</v>
      </c>
      <c r="Z558" s="127">
        <v>1.66</v>
      </c>
      <c r="AB558" s="34"/>
      <c r="AC558" s="25">
        <f t="shared" si="1991"/>
        <v>9.7999999999999972</v>
      </c>
      <c r="AD558" s="25">
        <f t="shared" si="1992"/>
        <v>10.599999999999994</v>
      </c>
      <c r="AE558" s="25">
        <f t="shared" si="1993"/>
        <v>-4</v>
      </c>
      <c r="AF558" s="25">
        <f t="shared" si="1994"/>
        <v>2.5999999999999943</v>
      </c>
      <c r="AG558" s="29"/>
      <c r="AH558" s="25">
        <f t="shared" si="1995"/>
        <v>7</v>
      </c>
      <c r="AI558" s="25">
        <f t="shared" si="1996"/>
        <v>-2</v>
      </c>
      <c r="AJ558" s="30"/>
      <c r="AK558" s="25">
        <f t="shared" si="1997"/>
        <v>6.999999999999984E-2</v>
      </c>
      <c r="AL558" s="25">
        <f t="shared" si="1998"/>
        <v>-4.0000000000000036E-2</v>
      </c>
      <c r="AM558" s="25">
        <f t="shared" si="1999"/>
        <v>9.9999999999999867E-2</v>
      </c>
      <c r="AN558" s="30"/>
      <c r="AO558" s="25">
        <f t="shared" si="2000"/>
        <v>0.26350000000000007</v>
      </c>
      <c r="AP558" s="25">
        <f t="shared" si="2001"/>
        <v>-9.4500000000000028E-2</v>
      </c>
      <c r="AQ558" s="25">
        <f t="shared" si="2002"/>
        <v>-0.22750000000000004</v>
      </c>
      <c r="AR558" s="30">
        <f t="shared" si="2003"/>
        <v>-5.7500000000000107E-2</v>
      </c>
      <c r="AS558" s="25">
        <f t="shared" si="2004"/>
        <v>6.0178571428571428E-2</v>
      </c>
      <c r="AT558" s="25">
        <f t="shared" si="2005"/>
        <v>6.4883928571428579E-2</v>
      </c>
      <c r="AU558" s="25">
        <f t="shared" si="2006"/>
        <v>5.8491071428571427E-2</v>
      </c>
      <c r="AV558" s="25">
        <f t="shared" si="2007"/>
        <v>5.6116071428571432E-2</v>
      </c>
      <c r="AW558" s="30">
        <f t="shared" si="2008"/>
        <v>5.9151785714285712E-2</v>
      </c>
      <c r="AX558" s="4">
        <f t="shared" si="2009"/>
        <v>0.78433234421364995</v>
      </c>
      <c r="AY558" s="4">
        <f t="shared" si="2010"/>
        <v>0.80297234071831558</v>
      </c>
      <c r="AZ558" s="4">
        <f t="shared" si="2011"/>
        <v>0.89757288963517023</v>
      </c>
      <c r="BA558" s="4">
        <f t="shared" si="2012"/>
        <v>0.80547334924423231</v>
      </c>
      <c r="BB558" s="10">
        <f t="shared" si="2013"/>
        <v>0.81992452830188689</v>
      </c>
      <c r="BC558" s="4">
        <f t="shared" si="2014"/>
        <v>0.27833827893175078</v>
      </c>
      <c r="BD558" s="4"/>
      <c r="BE558" s="4">
        <f t="shared" si="2015"/>
        <v>0.34620668600213711</v>
      </c>
      <c r="BF558" s="4">
        <f t="shared" si="2016"/>
        <v>0.28066825775656323</v>
      </c>
      <c r="BG558" s="10"/>
      <c r="BH558" s="4">
        <f t="shared" si="2017"/>
        <v>0.3548728813559322</v>
      </c>
      <c r="BI558" s="4"/>
      <c r="BJ558" s="4">
        <f t="shared" si="2018"/>
        <v>0.38571428571428573</v>
      </c>
      <c r="BK558" s="4">
        <f t="shared" si="2019"/>
        <v>0.34845132743362828</v>
      </c>
      <c r="BL558" s="10"/>
      <c r="BM558" s="35">
        <f t="shared" si="2020"/>
        <v>1.1795</v>
      </c>
    </row>
    <row r="559" spans="1:65" x14ac:dyDescent="0.2">
      <c r="A559" s="122" t="s">
        <v>600</v>
      </c>
      <c r="B559" s="133">
        <v>42853</v>
      </c>
      <c r="C559" s="134">
        <v>3.34</v>
      </c>
      <c r="D559" s="127">
        <v>3.6044999999999998</v>
      </c>
      <c r="E559" s="127">
        <v>3.2915000000000001</v>
      </c>
      <c r="F559" s="127">
        <v>3.1074999999999999</v>
      </c>
      <c r="G559" s="127">
        <v>3.2928000000000002</v>
      </c>
      <c r="H559" s="128">
        <v>94</v>
      </c>
      <c r="I559" s="127">
        <v>104</v>
      </c>
      <c r="J559" s="127">
        <v>103.25</v>
      </c>
      <c r="K559" s="127">
        <v>90.8</v>
      </c>
      <c r="L559" s="130">
        <v>98</v>
      </c>
      <c r="M559" s="134">
        <v>45.35</v>
      </c>
      <c r="N559" s="146"/>
      <c r="O559" s="127">
        <v>49.4</v>
      </c>
      <c r="P559" s="127">
        <v>49.8</v>
      </c>
      <c r="Q559" s="135">
        <v>45</v>
      </c>
      <c r="R559" s="128">
        <v>32.700000000000003</v>
      </c>
      <c r="S559" s="25">
        <v>30</v>
      </c>
      <c r="T559" s="129">
        <v>41</v>
      </c>
      <c r="U559" s="129">
        <v>31.5</v>
      </c>
      <c r="V559" s="30"/>
      <c r="W559" s="134">
        <v>1.57</v>
      </c>
      <c r="X559" s="127">
        <v>1.61</v>
      </c>
      <c r="Y559" s="127">
        <v>1.52</v>
      </c>
      <c r="Z559" s="127">
        <v>1.62</v>
      </c>
      <c r="AB559" s="34"/>
      <c r="AC559" s="25">
        <f t="shared" si="1991"/>
        <v>10</v>
      </c>
      <c r="AD559" s="25">
        <f t="shared" si="1992"/>
        <v>9.25</v>
      </c>
      <c r="AE559" s="25">
        <f t="shared" si="1993"/>
        <v>-3.2000000000000028</v>
      </c>
      <c r="AF559" s="25">
        <f t="shared" si="1994"/>
        <v>4</v>
      </c>
      <c r="AG559" s="29"/>
      <c r="AH559" s="25">
        <f t="shared" si="1995"/>
        <v>8.2999999999999972</v>
      </c>
      <c r="AI559" s="25">
        <f t="shared" si="1996"/>
        <v>-1.2000000000000028</v>
      </c>
      <c r="AJ559" s="30"/>
      <c r="AK559" s="25">
        <f t="shared" si="1997"/>
        <v>4.0000000000000036E-2</v>
      </c>
      <c r="AL559" s="25">
        <f t="shared" si="1998"/>
        <v>-5.0000000000000044E-2</v>
      </c>
      <c r="AM559" s="25">
        <f t="shared" si="1999"/>
        <v>5.0000000000000044E-2</v>
      </c>
      <c r="AN559" s="30"/>
      <c r="AO559" s="25">
        <f t="shared" si="2000"/>
        <v>0.26449999999999996</v>
      </c>
      <c r="AP559" s="25">
        <f t="shared" si="2001"/>
        <v>-4.8499999999999766E-2</v>
      </c>
      <c r="AQ559" s="25">
        <f t="shared" si="2002"/>
        <v>-0.23249999999999993</v>
      </c>
      <c r="AR559" s="30">
        <f t="shared" si="2003"/>
        <v>-4.7199999999999687E-2</v>
      </c>
      <c r="AS559" s="25">
        <f t="shared" si="2004"/>
        <v>5.9642857142857143E-2</v>
      </c>
      <c r="AT559" s="25">
        <f t="shared" si="2005"/>
        <v>6.4366071428571425E-2</v>
      </c>
      <c r="AU559" s="25">
        <f t="shared" si="2006"/>
        <v>5.8776785714285719E-2</v>
      </c>
      <c r="AV559" s="25">
        <f t="shared" si="2007"/>
        <v>5.5491071428571424E-2</v>
      </c>
      <c r="AW559" s="30">
        <f t="shared" si="2008"/>
        <v>5.8800000000000005E-2</v>
      </c>
      <c r="AX559" s="4">
        <f t="shared" si="2009"/>
        <v>0.78802395209580833</v>
      </c>
      <c r="AY559" s="4">
        <f t="shared" si="2010"/>
        <v>0.80787904008877787</v>
      </c>
      <c r="AZ559" s="4">
        <f t="shared" si="2011"/>
        <v>0.87832295306091435</v>
      </c>
      <c r="BA559" s="4">
        <f t="shared" si="2012"/>
        <v>0.81814963797264684</v>
      </c>
      <c r="BB559" s="10">
        <f t="shared" si="2013"/>
        <v>0.83333333333333326</v>
      </c>
      <c r="BC559" s="4">
        <f t="shared" si="2014"/>
        <v>0.27413173652694611</v>
      </c>
      <c r="BD559" s="4"/>
      <c r="BE559" s="4">
        <f t="shared" si="2015"/>
        <v>0.34877715327358344</v>
      </c>
      <c r="BF559" s="4">
        <f t="shared" si="2016"/>
        <v>0.28382944489139184</v>
      </c>
      <c r="BG559" s="10"/>
      <c r="BH559" s="4">
        <f t="shared" si="2017"/>
        <v>0.34787234042553195</v>
      </c>
      <c r="BI559" s="4"/>
      <c r="BJ559" s="4">
        <f t="shared" si="2018"/>
        <v>0.39709443099273606</v>
      </c>
      <c r="BK559" s="4">
        <f t="shared" si="2019"/>
        <v>0.3469162995594714</v>
      </c>
      <c r="BL559" s="10"/>
      <c r="BM559" s="35">
        <f t="shared" si="2020"/>
        <v>1.1689999999999998</v>
      </c>
    </row>
    <row r="560" spans="1:65" x14ac:dyDescent="0.2">
      <c r="A560" s="122" t="s">
        <v>601</v>
      </c>
      <c r="B560" s="133">
        <v>42860</v>
      </c>
      <c r="C560" s="134">
        <v>3.4</v>
      </c>
      <c r="D560" s="127">
        <v>3.6480000000000001</v>
      </c>
      <c r="E560" s="127">
        <v>3.3119999999999998</v>
      </c>
      <c r="F560" s="127">
        <v>3.177</v>
      </c>
      <c r="G560" s="127">
        <v>3.3525</v>
      </c>
      <c r="H560" s="128">
        <v>91.25</v>
      </c>
      <c r="I560" s="127">
        <v>110</v>
      </c>
      <c r="J560" s="127">
        <v>104.25</v>
      </c>
      <c r="K560" s="127">
        <v>91</v>
      </c>
      <c r="L560" s="130">
        <v>99.3</v>
      </c>
      <c r="M560" s="134">
        <v>44.9</v>
      </c>
      <c r="N560" s="146"/>
      <c r="O560" s="127">
        <v>49.5</v>
      </c>
      <c r="P560" s="127">
        <v>48.3</v>
      </c>
      <c r="Q560" s="135">
        <v>47</v>
      </c>
      <c r="R560" s="128">
        <v>30.3</v>
      </c>
      <c r="S560" s="25">
        <v>30</v>
      </c>
      <c r="T560" s="129">
        <v>41</v>
      </c>
      <c r="U560" s="129">
        <v>31.5</v>
      </c>
      <c r="V560" s="30"/>
      <c r="W560" s="134">
        <v>1.54</v>
      </c>
      <c r="X560" s="127">
        <v>1.58</v>
      </c>
      <c r="Y560" s="127">
        <v>1.49</v>
      </c>
      <c r="Z560" s="127">
        <v>1.59</v>
      </c>
      <c r="AA560" s="30"/>
      <c r="AB560" s="34"/>
      <c r="AC560" s="25">
        <f t="shared" ref="AC560:AC563" si="2021">I560-H560</f>
        <v>18.75</v>
      </c>
      <c r="AD560" s="25">
        <f t="shared" ref="AD560:AD563" si="2022">J560-H560</f>
        <v>13</v>
      </c>
      <c r="AE560" s="25">
        <f t="shared" ref="AE560:AE563" si="2023">K560-$H560</f>
        <v>-0.25</v>
      </c>
      <c r="AF560" s="25">
        <f t="shared" ref="AF560:AF563" si="2024">L560-$H560</f>
        <v>8.0499999999999972</v>
      </c>
      <c r="AG560" s="29"/>
      <c r="AH560" s="25">
        <f t="shared" ref="AH560:AH563" si="2025">T560-R560</f>
        <v>10.7</v>
      </c>
      <c r="AI560" s="25">
        <f t="shared" ref="AI560:AI563" si="2026">U560-R560</f>
        <v>1.1999999999999993</v>
      </c>
      <c r="AJ560" s="30"/>
      <c r="AK560" s="25">
        <f t="shared" ref="AK560:AK563" si="2027">X560-W560</f>
        <v>4.0000000000000036E-2</v>
      </c>
      <c r="AL560" s="25">
        <f t="shared" ref="AL560:AL563" si="2028">Y560-W560</f>
        <v>-5.0000000000000044E-2</v>
      </c>
      <c r="AM560" s="25">
        <f t="shared" ref="AM560:AM563" si="2029">Z560-W560</f>
        <v>5.0000000000000044E-2</v>
      </c>
      <c r="AN560" s="30"/>
      <c r="AO560" s="25">
        <f t="shared" ref="AO560:AO563" si="2030">D560-$C560</f>
        <v>0.24800000000000022</v>
      </c>
      <c r="AP560" s="25">
        <f t="shared" ref="AP560:AP563" si="2031">E560-$C560</f>
        <v>-8.8000000000000078E-2</v>
      </c>
      <c r="AQ560" s="25">
        <f t="shared" ref="AQ560:AQ563" si="2032">F560-$C560</f>
        <v>-0.22299999999999986</v>
      </c>
      <c r="AR560" s="30">
        <f t="shared" ref="AR560:AR563" si="2033">G560-$C560</f>
        <v>-4.7499999999999876E-2</v>
      </c>
      <c r="AS560" s="25">
        <f t="shared" ref="AS560:AS563" si="2034">C560/56</f>
        <v>6.0714285714285714E-2</v>
      </c>
      <c r="AT560" s="25">
        <f t="shared" ref="AT560:AT563" si="2035">D560/56</f>
        <v>6.5142857142857141E-2</v>
      </c>
      <c r="AU560" s="25">
        <f t="shared" ref="AU560:AU563" si="2036">E560/56</f>
        <v>5.9142857142857143E-2</v>
      </c>
      <c r="AV560" s="25">
        <f t="shared" ref="AV560:AV563" si="2037">F560/56</f>
        <v>5.6732142857142856E-2</v>
      </c>
      <c r="AW560" s="30">
        <f t="shared" ref="AW560:AW563" si="2038">G560/56</f>
        <v>5.9866071428571428E-2</v>
      </c>
      <c r="AX560" s="4">
        <f t="shared" ref="AX560:AX563" si="2039">(H560/2000)/AS560</f>
        <v>0.75147058823529411</v>
      </c>
      <c r="AY560" s="4">
        <f t="shared" ref="AY560:AY563" si="2040">(I560/2000)/AT560</f>
        <v>0.8442982456140351</v>
      </c>
      <c r="AZ560" s="4">
        <f t="shared" ref="AZ560:AZ563" si="2041">(J560/2000)/AU560</f>
        <v>0.8813405797101449</v>
      </c>
      <c r="BA560" s="4">
        <f t="shared" ref="BA560:BA563" si="2042">(K560/2000)/AV560</f>
        <v>0.80201447906830348</v>
      </c>
      <c r="BB560" s="10">
        <f t="shared" ref="BB560:BB563" si="2043">(L560/2000)/AW560</f>
        <v>0.82935123042505587</v>
      </c>
      <c r="BC560" s="4">
        <f t="shared" ref="BC560:BC563" si="2044">(R560/2000)/AS560</f>
        <v>0.24952941176470589</v>
      </c>
      <c r="BD560" s="4"/>
      <c r="BE560" s="4">
        <f t="shared" ref="BE560:BE563" si="2045">(T560/2000)/AU560</f>
        <v>0.34661835748792275</v>
      </c>
      <c r="BF560" s="4">
        <f t="shared" ref="BF560:BF563" si="2046">(U560/2000)/AV560</f>
        <v>0.27762039660056659</v>
      </c>
      <c r="BG560" s="10"/>
      <c r="BH560" s="4">
        <f t="shared" ref="BH560:BH563" si="2047">R560/H560</f>
        <v>0.33205479452054798</v>
      </c>
      <c r="BI560" s="4"/>
      <c r="BJ560" s="4">
        <f t="shared" ref="BJ560:BJ563" si="2048">T560/J560</f>
        <v>0.39328537170263789</v>
      </c>
      <c r="BK560" s="4">
        <f t="shared" ref="BK560:BK563" si="2049">U560/K560</f>
        <v>0.34615384615384615</v>
      </c>
      <c r="BL560" s="10"/>
      <c r="BM560" s="35">
        <f t="shared" ref="BM560:BM563" si="2050">C560*0.35</f>
        <v>1.19</v>
      </c>
    </row>
    <row r="561" spans="1:65" x14ac:dyDescent="0.2">
      <c r="A561" s="122" t="s">
        <v>602</v>
      </c>
      <c r="B561" s="133">
        <v>42867</v>
      </c>
      <c r="C561" s="134">
        <v>3.39</v>
      </c>
      <c r="D561" s="127">
        <v>3.6154999999999999</v>
      </c>
      <c r="E561" s="127">
        <v>3.3045</v>
      </c>
      <c r="F561" s="127">
        <v>3.1484999999999999</v>
      </c>
      <c r="G561" s="127">
        <v>3.3384999999999998</v>
      </c>
      <c r="H561" s="128">
        <v>95.65</v>
      </c>
      <c r="I561" s="127">
        <v>105.1</v>
      </c>
      <c r="J561" s="127">
        <v>104</v>
      </c>
      <c r="K561" s="127">
        <v>90.6</v>
      </c>
      <c r="L561" s="130">
        <v>100.3</v>
      </c>
      <c r="M561" s="134">
        <v>45.75</v>
      </c>
      <c r="N561" s="146"/>
      <c r="O561" s="127">
        <v>51</v>
      </c>
      <c r="P561" s="127">
        <v>48.7</v>
      </c>
      <c r="Q561" s="135">
        <v>45.5</v>
      </c>
      <c r="R561" s="128">
        <v>33.5</v>
      </c>
      <c r="S561" s="25">
        <v>30</v>
      </c>
      <c r="T561" s="129">
        <v>41</v>
      </c>
      <c r="U561" s="129">
        <v>31.2</v>
      </c>
      <c r="V561" s="30"/>
      <c r="W561" s="134">
        <v>1.47</v>
      </c>
      <c r="X561" s="127">
        <v>1.49</v>
      </c>
      <c r="Y561" s="127">
        <v>1.43</v>
      </c>
      <c r="Z561" s="127">
        <v>1.48</v>
      </c>
      <c r="AA561" s="30"/>
      <c r="AB561" s="34"/>
      <c r="AC561" s="25">
        <f t="shared" si="2021"/>
        <v>9.4499999999999886</v>
      </c>
      <c r="AD561" s="25">
        <f t="shared" si="2022"/>
        <v>8.3499999999999943</v>
      </c>
      <c r="AE561" s="25">
        <f t="shared" si="2023"/>
        <v>-5.0500000000000114</v>
      </c>
      <c r="AF561" s="25">
        <f t="shared" si="2024"/>
        <v>4.6499999999999915</v>
      </c>
      <c r="AG561" s="29"/>
      <c r="AH561" s="25">
        <f t="shared" si="2025"/>
        <v>7.5</v>
      </c>
      <c r="AI561" s="25">
        <f t="shared" si="2026"/>
        <v>-2.3000000000000007</v>
      </c>
      <c r="AJ561" s="30"/>
      <c r="AK561" s="25">
        <f t="shared" si="2027"/>
        <v>2.0000000000000018E-2</v>
      </c>
      <c r="AL561" s="25">
        <f t="shared" si="2028"/>
        <v>-4.0000000000000036E-2</v>
      </c>
      <c r="AM561" s="25">
        <f t="shared" si="2029"/>
        <v>1.0000000000000009E-2</v>
      </c>
      <c r="AN561" s="30"/>
      <c r="AO561" s="25">
        <f t="shared" si="2030"/>
        <v>0.22549999999999981</v>
      </c>
      <c r="AP561" s="25">
        <f t="shared" si="2031"/>
        <v>-8.5500000000000131E-2</v>
      </c>
      <c r="AQ561" s="25">
        <f t="shared" si="2032"/>
        <v>-0.24150000000000027</v>
      </c>
      <c r="AR561" s="30">
        <f t="shared" si="2033"/>
        <v>-5.1500000000000323E-2</v>
      </c>
      <c r="AS561" s="25">
        <f t="shared" si="2034"/>
        <v>6.053571428571429E-2</v>
      </c>
      <c r="AT561" s="25">
        <f t="shared" si="2035"/>
        <v>6.4562499999999995E-2</v>
      </c>
      <c r="AU561" s="25">
        <f t="shared" si="2036"/>
        <v>5.9008928571428573E-2</v>
      </c>
      <c r="AV561" s="25">
        <f t="shared" si="2037"/>
        <v>5.6223214285714286E-2</v>
      </c>
      <c r="AW561" s="30">
        <f t="shared" si="2038"/>
        <v>5.9616071428571428E-2</v>
      </c>
      <c r="AX561" s="4">
        <f t="shared" si="2039"/>
        <v>0.79002949852507365</v>
      </c>
      <c r="AY561" s="4">
        <f t="shared" si="2040"/>
        <v>0.81393998063891582</v>
      </c>
      <c r="AZ561" s="4">
        <f t="shared" si="2041"/>
        <v>0.88122257527613856</v>
      </c>
      <c r="BA561" s="4">
        <f t="shared" si="2042"/>
        <v>0.80571700809909486</v>
      </c>
      <c r="BB561" s="10">
        <f t="shared" si="2043"/>
        <v>0.84121611502171634</v>
      </c>
      <c r="BC561" s="4">
        <f t="shared" si="2044"/>
        <v>0.2766961651917404</v>
      </c>
      <c r="BD561" s="4"/>
      <c r="BE561" s="4">
        <f t="shared" si="2045"/>
        <v>0.34740505371463154</v>
      </c>
      <c r="BF561" s="4">
        <f t="shared" si="2046"/>
        <v>0.27746545974273462</v>
      </c>
      <c r="BG561" s="10"/>
      <c r="BH561" s="4">
        <f t="shared" si="2047"/>
        <v>0.35023523261892314</v>
      </c>
      <c r="BI561" s="4"/>
      <c r="BJ561" s="4">
        <f t="shared" si="2048"/>
        <v>0.39423076923076922</v>
      </c>
      <c r="BK561" s="4">
        <f t="shared" si="2049"/>
        <v>0.34437086092715236</v>
      </c>
      <c r="BL561" s="10"/>
      <c r="BM561" s="35">
        <f t="shared" si="2050"/>
        <v>1.1864999999999999</v>
      </c>
    </row>
    <row r="562" spans="1:65" x14ac:dyDescent="0.2">
      <c r="A562" s="122" t="s">
        <v>603</v>
      </c>
      <c r="B562" s="133">
        <v>42874</v>
      </c>
      <c r="C562" s="134">
        <v>3.39</v>
      </c>
      <c r="D562" s="127">
        <v>3.6429999999999998</v>
      </c>
      <c r="E562" s="127">
        <v>3.3119999999999998</v>
      </c>
      <c r="F562" s="127">
        <v>3.1539999999999999</v>
      </c>
      <c r="G562" s="127">
        <v>3.34</v>
      </c>
      <c r="H562" s="128">
        <v>93.2</v>
      </c>
      <c r="I562" s="127">
        <v>103.2</v>
      </c>
      <c r="J562" s="127">
        <v>104</v>
      </c>
      <c r="K562" s="127">
        <v>90.5</v>
      </c>
      <c r="L562" s="130">
        <v>96.9</v>
      </c>
      <c r="M562" s="134">
        <v>46.75</v>
      </c>
      <c r="N562" s="146"/>
      <c r="O562" s="127">
        <v>51</v>
      </c>
      <c r="P562" s="127">
        <v>48</v>
      </c>
      <c r="Q562" s="135">
        <v>47</v>
      </c>
      <c r="R562" s="128">
        <v>33.5</v>
      </c>
      <c r="S562" s="25">
        <v>30</v>
      </c>
      <c r="T562" s="129">
        <v>40</v>
      </c>
      <c r="U562" s="129">
        <v>31</v>
      </c>
      <c r="V562" s="30"/>
      <c r="W562" s="134">
        <v>1.38</v>
      </c>
      <c r="X562" s="127">
        <v>1.41</v>
      </c>
      <c r="Y562" s="127">
        <v>1.34</v>
      </c>
      <c r="Z562" s="127">
        <v>1.42</v>
      </c>
      <c r="AA562" s="30"/>
      <c r="AB562" s="34"/>
      <c r="AC562" s="25">
        <f t="shared" si="2021"/>
        <v>10</v>
      </c>
      <c r="AD562" s="25">
        <f t="shared" si="2022"/>
        <v>10.799999999999997</v>
      </c>
      <c r="AE562" s="25">
        <f t="shared" si="2023"/>
        <v>-2.7000000000000028</v>
      </c>
      <c r="AF562" s="25">
        <f t="shared" si="2024"/>
        <v>3.7000000000000028</v>
      </c>
      <c r="AG562" s="29"/>
      <c r="AH562" s="25">
        <f t="shared" si="2025"/>
        <v>6.5</v>
      </c>
      <c r="AI562" s="25">
        <f t="shared" si="2026"/>
        <v>-2.5</v>
      </c>
      <c r="AJ562" s="30"/>
      <c r="AK562" s="25">
        <f t="shared" si="2027"/>
        <v>3.0000000000000027E-2</v>
      </c>
      <c r="AL562" s="25">
        <f t="shared" si="2028"/>
        <v>-3.9999999999999813E-2</v>
      </c>
      <c r="AM562" s="25">
        <f t="shared" si="2029"/>
        <v>4.0000000000000036E-2</v>
      </c>
      <c r="AN562" s="30"/>
      <c r="AO562" s="25">
        <f t="shared" si="2030"/>
        <v>0.25299999999999967</v>
      </c>
      <c r="AP562" s="25">
        <f t="shared" si="2031"/>
        <v>-7.8000000000000291E-2</v>
      </c>
      <c r="AQ562" s="25">
        <f t="shared" si="2032"/>
        <v>-0.23600000000000021</v>
      </c>
      <c r="AR562" s="30">
        <f t="shared" si="2033"/>
        <v>-5.0000000000000266E-2</v>
      </c>
      <c r="AS562" s="25">
        <f t="shared" si="2034"/>
        <v>6.053571428571429E-2</v>
      </c>
      <c r="AT562" s="25">
        <f t="shared" si="2035"/>
        <v>6.5053571428571419E-2</v>
      </c>
      <c r="AU562" s="25">
        <f t="shared" si="2036"/>
        <v>5.9142857142857143E-2</v>
      </c>
      <c r="AV562" s="25">
        <f t="shared" si="2037"/>
        <v>5.6321428571428571E-2</v>
      </c>
      <c r="AW562" s="30">
        <f t="shared" si="2038"/>
        <v>5.9642857142857143E-2</v>
      </c>
      <c r="AX562" s="4">
        <f t="shared" si="2039"/>
        <v>0.76979351032448373</v>
      </c>
      <c r="AY562" s="4">
        <f t="shared" si="2040"/>
        <v>0.79319242382651678</v>
      </c>
      <c r="AZ562" s="4">
        <f t="shared" si="2041"/>
        <v>0.87922705314009653</v>
      </c>
      <c r="BA562" s="4">
        <f t="shared" si="2042"/>
        <v>0.80342422320862394</v>
      </c>
      <c r="BB562" s="10">
        <f t="shared" si="2043"/>
        <v>0.81233532934131736</v>
      </c>
      <c r="BC562" s="4">
        <f t="shared" si="2044"/>
        <v>0.2766961651917404</v>
      </c>
      <c r="BD562" s="4"/>
      <c r="BE562" s="4">
        <f t="shared" si="2045"/>
        <v>0.33816425120772947</v>
      </c>
      <c r="BF562" s="4">
        <f t="shared" si="2046"/>
        <v>0.27520608750792647</v>
      </c>
      <c r="BG562" s="10"/>
      <c r="BH562" s="4">
        <f t="shared" si="2047"/>
        <v>0.3594420600858369</v>
      </c>
      <c r="BI562" s="4"/>
      <c r="BJ562" s="4">
        <f t="shared" si="2048"/>
        <v>0.38461538461538464</v>
      </c>
      <c r="BK562" s="4">
        <f t="shared" si="2049"/>
        <v>0.34254143646408841</v>
      </c>
      <c r="BL562" s="10"/>
      <c r="BM562" s="35">
        <f t="shared" si="2050"/>
        <v>1.1864999999999999</v>
      </c>
    </row>
    <row r="563" spans="1:65" x14ac:dyDescent="0.2">
      <c r="A563" s="122" t="s">
        <v>604</v>
      </c>
      <c r="B563" s="133">
        <v>42881</v>
      </c>
      <c r="C563" s="134">
        <v>3.42</v>
      </c>
      <c r="D563" s="127">
        <v>3.68</v>
      </c>
      <c r="E563" s="127">
        <v>3.3519999999999999</v>
      </c>
      <c r="F563" s="127">
        <v>3.1890000000000001</v>
      </c>
      <c r="G563" s="127">
        <v>3.37</v>
      </c>
      <c r="H563" s="128">
        <v>93.3</v>
      </c>
      <c r="I563" s="127">
        <v>103.9</v>
      </c>
      <c r="J563" s="127">
        <v>103.5</v>
      </c>
      <c r="K563" s="127">
        <v>91</v>
      </c>
      <c r="L563" s="130">
        <v>96</v>
      </c>
      <c r="M563" s="134">
        <v>46.65</v>
      </c>
      <c r="N563" s="146"/>
      <c r="O563" s="127">
        <v>50.2</v>
      </c>
      <c r="P563" s="127">
        <v>48</v>
      </c>
      <c r="Q563" s="135">
        <v>47.5</v>
      </c>
      <c r="R563" s="128">
        <v>33.5</v>
      </c>
      <c r="S563" s="25">
        <v>33</v>
      </c>
      <c r="T563" s="129">
        <v>40</v>
      </c>
      <c r="U563" s="129">
        <v>31</v>
      </c>
      <c r="V563" s="30"/>
      <c r="W563" s="134">
        <v>1.42</v>
      </c>
      <c r="X563" s="127">
        <v>1.42</v>
      </c>
      <c r="Y563" s="127">
        <v>1.35</v>
      </c>
      <c r="Z563" s="127">
        <v>1.45</v>
      </c>
      <c r="AA563" s="30"/>
      <c r="AB563" s="34"/>
      <c r="AC563" s="25">
        <f t="shared" si="2021"/>
        <v>10.600000000000009</v>
      </c>
      <c r="AD563" s="25">
        <f t="shared" si="2022"/>
        <v>10.200000000000003</v>
      </c>
      <c r="AE563" s="25">
        <f t="shared" si="2023"/>
        <v>-2.2999999999999972</v>
      </c>
      <c r="AF563" s="25">
        <f t="shared" si="2024"/>
        <v>2.7000000000000028</v>
      </c>
      <c r="AG563" s="29"/>
      <c r="AH563" s="25">
        <f t="shared" si="2025"/>
        <v>6.5</v>
      </c>
      <c r="AI563" s="25">
        <f t="shared" si="2026"/>
        <v>-2.5</v>
      </c>
      <c r="AJ563" s="30"/>
      <c r="AK563" s="25">
        <f t="shared" si="2027"/>
        <v>0</v>
      </c>
      <c r="AL563" s="25">
        <f t="shared" si="2028"/>
        <v>-6.999999999999984E-2</v>
      </c>
      <c r="AM563" s="25">
        <f t="shared" si="2029"/>
        <v>3.0000000000000027E-2</v>
      </c>
      <c r="AN563" s="30"/>
      <c r="AO563" s="25">
        <f t="shared" si="2030"/>
        <v>0.26000000000000023</v>
      </c>
      <c r="AP563" s="25">
        <f t="shared" si="2031"/>
        <v>-6.800000000000006E-2</v>
      </c>
      <c r="AQ563" s="25">
        <f t="shared" si="2032"/>
        <v>-0.23099999999999987</v>
      </c>
      <c r="AR563" s="30">
        <f t="shared" si="2033"/>
        <v>-4.9999999999999822E-2</v>
      </c>
      <c r="AS563" s="25">
        <f t="shared" si="2034"/>
        <v>6.1071428571428568E-2</v>
      </c>
      <c r="AT563" s="25">
        <f t="shared" si="2035"/>
        <v>6.5714285714285711E-2</v>
      </c>
      <c r="AU563" s="25">
        <f t="shared" si="2036"/>
        <v>5.9857142857142852E-2</v>
      </c>
      <c r="AV563" s="25">
        <f t="shared" si="2037"/>
        <v>5.6946428571428571E-2</v>
      </c>
      <c r="AW563" s="30">
        <f t="shared" si="2038"/>
        <v>6.0178571428571428E-2</v>
      </c>
      <c r="AX563" s="4">
        <f t="shared" si="2039"/>
        <v>0.76385964912280702</v>
      </c>
      <c r="AY563" s="4">
        <f t="shared" si="2040"/>
        <v>0.79054347826086968</v>
      </c>
      <c r="AZ563" s="4">
        <f t="shared" si="2041"/>
        <v>0.86455847255369933</v>
      </c>
      <c r="BA563" s="4">
        <f t="shared" si="2042"/>
        <v>0.7989965506428347</v>
      </c>
      <c r="BB563" s="10">
        <f t="shared" si="2043"/>
        <v>0.7976261127596439</v>
      </c>
      <c r="BC563" s="4">
        <f t="shared" si="2044"/>
        <v>0.27426900584795327</v>
      </c>
      <c r="BD563" s="4"/>
      <c r="BE563" s="4">
        <f t="shared" si="2045"/>
        <v>0.33412887828162297</v>
      </c>
      <c r="BF563" s="4">
        <f t="shared" si="2046"/>
        <v>0.27218563813107555</v>
      </c>
      <c r="BG563" s="10"/>
      <c r="BH563" s="4">
        <f t="shared" si="2047"/>
        <v>0.35905680600214362</v>
      </c>
      <c r="BI563" s="4"/>
      <c r="BJ563" s="4">
        <f t="shared" si="2048"/>
        <v>0.38647342995169082</v>
      </c>
      <c r="BK563" s="4">
        <f t="shared" si="2049"/>
        <v>0.34065934065934067</v>
      </c>
      <c r="BL563" s="10"/>
      <c r="BM563" s="35">
        <f t="shared" si="2050"/>
        <v>1.1969999999999998</v>
      </c>
    </row>
    <row r="564" spans="1:65" x14ac:dyDescent="0.2">
      <c r="A564" s="122" t="s">
        <v>605</v>
      </c>
      <c r="B564" s="133">
        <v>42888</v>
      </c>
      <c r="C564" s="134">
        <v>3.4</v>
      </c>
      <c r="D564" s="127">
        <v>3.6694</v>
      </c>
      <c r="E564" s="127">
        <v>3.3494000000000002</v>
      </c>
      <c r="F564" s="127">
        <v>3.1644000000000001</v>
      </c>
      <c r="G564" s="127">
        <v>3.4119000000000002</v>
      </c>
      <c r="H564" s="128">
        <v>95.13</v>
      </c>
      <c r="I564" s="127">
        <v>105.5</v>
      </c>
      <c r="J564" s="127">
        <v>101.5</v>
      </c>
      <c r="K564" s="127">
        <v>91</v>
      </c>
      <c r="L564" s="130">
        <v>96</v>
      </c>
      <c r="M564" s="134">
        <v>45.76</v>
      </c>
      <c r="N564" s="146"/>
      <c r="O564" s="127">
        <v>50</v>
      </c>
      <c r="P564" s="127">
        <v>48</v>
      </c>
      <c r="Q564" s="135">
        <v>47.5</v>
      </c>
      <c r="R564" s="128">
        <v>33.5</v>
      </c>
      <c r="S564" s="25">
        <v>35</v>
      </c>
      <c r="T564" s="129">
        <v>40</v>
      </c>
      <c r="U564" s="129">
        <v>31</v>
      </c>
      <c r="V564" s="30"/>
      <c r="W564" s="134">
        <v>1.43</v>
      </c>
      <c r="X564" s="127">
        <v>1.46</v>
      </c>
      <c r="Y564" s="127">
        <v>1.41</v>
      </c>
      <c r="Z564" s="127">
        <v>1.48</v>
      </c>
      <c r="AB564" s="34"/>
      <c r="AC564" s="25">
        <f t="shared" ref="AC564:AC567" si="2051">I564-H564</f>
        <v>10.370000000000005</v>
      </c>
      <c r="AD564" s="25">
        <f t="shared" ref="AD564:AD567" si="2052">J564-H564</f>
        <v>6.3700000000000045</v>
      </c>
      <c r="AE564" s="25">
        <f t="shared" ref="AE564:AE567" si="2053">K564-$H564</f>
        <v>-4.1299999999999955</v>
      </c>
      <c r="AF564" s="25">
        <f t="shared" ref="AF564:AF567" si="2054">L564-$H564</f>
        <v>0.87000000000000455</v>
      </c>
      <c r="AG564" s="29"/>
      <c r="AH564" s="25">
        <f t="shared" ref="AH564:AH567" si="2055">T564-R564</f>
        <v>6.5</v>
      </c>
      <c r="AI564" s="25">
        <f t="shared" ref="AI564:AI567" si="2056">U564-R564</f>
        <v>-2.5</v>
      </c>
      <c r="AJ564" s="30"/>
      <c r="AK564" s="25">
        <f t="shared" ref="AK564:AK567" si="2057">X564-W564</f>
        <v>3.0000000000000027E-2</v>
      </c>
      <c r="AL564" s="25">
        <f t="shared" ref="AL564:AL567" si="2058">Y564-W564</f>
        <v>-2.0000000000000018E-2</v>
      </c>
      <c r="AM564" s="25">
        <f t="shared" ref="AM564:AM567" si="2059">Z564-W564</f>
        <v>5.0000000000000044E-2</v>
      </c>
      <c r="AN564" s="30"/>
      <c r="AO564" s="25">
        <f t="shared" ref="AO564:AO567" si="2060">D564-$C564</f>
        <v>0.26940000000000008</v>
      </c>
      <c r="AP564" s="25">
        <f t="shared" ref="AP564:AP567" si="2061">E564-$C564</f>
        <v>-5.0599999999999756E-2</v>
      </c>
      <c r="AQ564" s="25">
        <f t="shared" ref="AQ564:AQ567" si="2062">F564-$C564</f>
        <v>-0.23559999999999981</v>
      </c>
      <c r="AR564" s="30">
        <f t="shared" ref="AR564:AR567" si="2063">G564-$C564</f>
        <v>1.1900000000000244E-2</v>
      </c>
      <c r="AS564" s="25">
        <f t="shared" ref="AS564:AS567" si="2064">C564/56</f>
        <v>6.0714285714285714E-2</v>
      </c>
      <c r="AT564" s="25">
        <f t="shared" ref="AT564:AT567" si="2065">D564/56</f>
        <v>6.5525E-2</v>
      </c>
      <c r="AU564" s="25">
        <f t="shared" ref="AU564:AU567" si="2066">E564/56</f>
        <v>5.9810714285714286E-2</v>
      </c>
      <c r="AV564" s="25">
        <f t="shared" ref="AV564:AV567" si="2067">F564/56</f>
        <v>5.650714285714286E-2</v>
      </c>
      <c r="AW564" s="30">
        <f t="shared" ref="AW564:AW567" si="2068">G564/56</f>
        <v>6.0926785714285718E-2</v>
      </c>
      <c r="AX564" s="4">
        <f t="shared" ref="AX564:AX567" si="2069">(H564/2000)/AS564</f>
        <v>0.78342352941176463</v>
      </c>
      <c r="AY564" s="4">
        <f t="shared" ref="AY564:AY567" si="2070">(I564/2000)/AT564</f>
        <v>0.80503624570774512</v>
      </c>
      <c r="AZ564" s="4">
        <f t="shared" ref="AZ564:AZ567" si="2071">(J564/2000)/AU564</f>
        <v>0.8485101809279274</v>
      </c>
      <c r="BA564" s="4">
        <f t="shared" ref="BA564:BA567" si="2072">(K564/2000)/AV564</f>
        <v>0.80520793831374027</v>
      </c>
      <c r="BB564" s="10">
        <f t="shared" ref="BB564:BB567" si="2073">(L564/2000)/AW564</f>
        <v>0.78783082739822385</v>
      </c>
      <c r="BC564" s="4">
        <f t="shared" ref="BC564:BC567" si="2074">(R564/2000)/AS564</f>
        <v>0.27588235294117647</v>
      </c>
      <c r="BD564" s="4"/>
      <c r="BE564" s="4">
        <f t="shared" ref="BE564:BE567" si="2075">(T564/2000)/AU564</f>
        <v>0.33438824864154776</v>
      </c>
      <c r="BF564" s="4">
        <f t="shared" ref="BF564:BF567" si="2076">(U564/2000)/AV564</f>
        <v>0.27430160535962583</v>
      </c>
      <c r="BG564" s="10"/>
      <c r="BH564" s="4">
        <f t="shared" ref="BH564:BH567" si="2077">R564/H564</f>
        <v>0.3521496898980343</v>
      </c>
      <c r="BI564" s="4"/>
      <c r="BJ564" s="4">
        <f t="shared" ref="BJ564:BJ567" si="2078">T564/J564</f>
        <v>0.39408866995073893</v>
      </c>
      <c r="BK564" s="4">
        <f t="shared" ref="BK564:BK567" si="2079">U564/K564</f>
        <v>0.34065934065934067</v>
      </c>
      <c r="BL564" s="10"/>
      <c r="BM564" s="35">
        <f t="shared" ref="BM564:BM567" si="2080">C564*0.35</f>
        <v>1.19</v>
      </c>
    </row>
    <row r="565" spans="1:65" x14ac:dyDescent="0.2">
      <c r="A565" s="122" t="s">
        <v>606</v>
      </c>
      <c r="B565" s="133">
        <v>42895</v>
      </c>
      <c r="C565" s="134">
        <v>3.46</v>
      </c>
      <c r="D565" s="127">
        <v>3.7290000000000001</v>
      </c>
      <c r="E565" s="127">
        <v>3.431</v>
      </c>
      <c r="F565" s="127">
        <v>3.2250000000000001</v>
      </c>
      <c r="G565" s="127">
        <v>3.48</v>
      </c>
      <c r="H565" s="128">
        <v>97.6</v>
      </c>
      <c r="I565" s="127">
        <v>111.2</v>
      </c>
      <c r="J565" s="127">
        <v>101</v>
      </c>
      <c r="K565" s="127">
        <v>93</v>
      </c>
      <c r="L565" s="130">
        <v>99.2</v>
      </c>
      <c r="M565" s="134">
        <v>44.4</v>
      </c>
      <c r="N565" s="146"/>
      <c r="O565" s="127">
        <v>49.5</v>
      </c>
      <c r="P565" s="127">
        <v>48.55</v>
      </c>
      <c r="Q565" s="135">
        <v>49.9</v>
      </c>
      <c r="R565" s="128">
        <v>33.5</v>
      </c>
      <c r="S565" s="25">
        <v>35</v>
      </c>
      <c r="T565" s="129">
        <v>39.4</v>
      </c>
      <c r="U565" s="129">
        <v>31</v>
      </c>
      <c r="V565" s="30"/>
      <c r="W565" s="134">
        <v>1.5</v>
      </c>
      <c r="X565" s="127">
        <v>1.5</v>
      </c>
      <c r="Y565" s="127">
        <v>1.43</v>
      </c>
      <c r="Z565" s="127">
        <v>1.54</v>
      </c>
      <c r="AB565" s="34"/>
      <c r="AC565" s="25">
        <f t="shared" si="2051"/>
        <v>13.600000000000009</v>
      </c>
      <c r="AD565" s="25">
        <f t="shared" si="2052"/>
        <v>3.4000000000000057</v>
      </c>
      <c r="AE565" s="25">
        <f t="shared" si="2053"/>
        <v>-4.5999999999999943</v>
      </c>
      <c r="AF565" s="25">
        <f t="shared" si="2054"/>
        <v>1.6000000000000085</v>
      </c>
      <c r="AG565" s="29"/>
      <c r="AH565" s="25">
        <f t="shared" si="2055"/>
        <v>5.8999999999999986</v>
      </c>
      <c r="AI565" s="25">
        <f t="shared" si="2056"/>
        <v>-2.5</v>
      </c>
      <c r="AJ565" s="30"/>
      <c r="AK565" s="25">
        <f t="shared" si="2057"/>
        <v>0</v>
      </c>
      <c r="AL565" s="25">
        <f t="shared" si="2058"/>
        <v>-7.0000000000000062E-2</v>
      </c>
      <c r="AM565" s="25">
        <f t="shared" si="2059"/>
        <v>4.0000000000000036E-2</v>
      </c>
      <c r="AN565" s="30"/>
      <c r="AO565" s="25">
        <f t="shared" si="2060"/>
        <v>0.26900000000000013</v>
      </c>
      <c r="AP565" s="25">
        <f t="shared" si="2061"/>
        <v>-2.8999999999999915E-2</v>
      </c>
      <c r="AQ565" s="25">
        <f t="shared" si="2062"/>
        <v>-0.23499999999999988</v>
      </c>
      <c r="AR565" s="30">
        <f t="shared" si="2063"/>
        <v>2.0000000000000018E-2</v>
      </c>
      <c r="AS565" s="25">
        <f t="shared" si="2064"/>
        <v>6.1785714285714284E-2</v>
      </c>
      <c r="AT565" s="25">
        <f t="shared" si="2065"/>
        <v>6.6589285714285712E-2</v>
      </c>
      <c r="AU565" s="25">
        <f t="shared" si="2066"/>
        <v>6.1267857142857145E-2</v>
      </c>
      <c r="AV565" s="25">
        <f t="shared" si="2067"/>
        <v>5.7589285714285718E-2</v>
      </c>
      <c r="AW565" s="30">
        <f t="shared" si="2068"/>
        <v>6.2142857142857146E-2</v>
      </c>
      <c r="AX565" s="4">
        <f t="shared" si="2069"/>
        <v>0.78982658959537566</v>
      </c>
      <c r="AY565" s="4">
        <f t="shared" si="2070"/>
        <v>0.83496916063287752</v>
      </c>
      <c r="AZ565" s="4">
        <f t="shared" si="2071"/>
        <v>0.82424948994462255</v>
      </c>
      <c r="BA565" s="4">
        <f t="shared" si="2072"/>
        <v>0.80744186046511623</v>
      </c>
      <c r="BB565" s="10">
        <f t="shared" si="2073"/>
        <v>0.79816091954022983</v>
      </c>
      <c r="BC565" s="4">
        <f t="shared" si="2074"/>
        <v>0.27109826589595376</v>
      </c>
      <c r="BD565" s="4"/>
      <c r="BE565" s="4">
        <f t="shared" si="2075"/>
        <v>0.3215389099387933</v>
      </c>
      <c r="BF565" s="4">
        <f t="shared" si="2076"/>
        <v>0.26914728682170541</v>
      </c>
      <c r="BG565" s="10"/>
      <c r="BH565" s="4">
        <f t="shared" si="2077"/>
        <v>0.34323770491803279</v>
      </c>
      <c r="BI565" s="4"/>
      <c r="BJ565" s="4">
        <f t="shared" si="2078"/>
        <v>0.39009900990099011</v>
      </c>
      <c r="BK565" s="4">
        <f t="shared" si="2079"/>
        <v>0.33333333333333331</v>
      </c>
      <c r="BL565" s="10"/>
      <c r="BM565" s="35">
        <f t="shared" si="2080"/>
        <v>1.2109999999999999</v>
      </c>
    </row>
    <row r="566" spans="1:65" x14ac:dyDescent="0.2">
      <c r="A566" s="122" t="s">
        <v>607</v>
      </c>
      <c r="B566" s="133">
        <v>42902</v>
      </c>
      <c r="C566" s="134">
        <v>3.44</v>
      </c>
      <c r="D566" s="127">
        <v>3.6970000000000001</v>
      </c>
      <c r="E566" s="127">
        <v>3.42</v>
      </c>
      <c r="F566" s="127">
        <v>3.226</v>
      </c>
      <c r="G566" s="127">
        <v>3.4750000000000001</v>
      </c>
      <c r="H566" s="128">
        <v>100</v>
      </c>
      <c r="I566" s="127">
        <v>109.5</v>
      </c>
      <c r="J566" s="127">
        <v>101</v>
      </c>
      <c r="K566" s="127">
        <v>95.2</v>
      </c>
      <c r="L566" s="130">
        <v>100</v>
      </c>
      <c r="M566" s="134">
        <v>45.05</v>
      </c>
      <c r="N566" s="146"/>
      <c r="O566" s="127">
        <v>49</v>
      </c>
      <c r="P566" s="127">
        <v>48.8</v>
      </c>
      <c r="Q566" s="135">
        <v>50.8</v>
      </c>
      <c r="R566" s="128">
        <v>33.5</v>
      </c>
      <c r="S566" s="25">
        <v>35</v>
      </c>
      <c r="T566" s="129">
        <v>39.9</v>
      </c>
      <c r="U566" s="129">
        <v>31</v>
      </c>
      <c r="V566" s="30"/>
      <c r="W566" s="134">
        <v>1.53</v>
      </c>
      <c r="X566" s="127">
        <v>1.49</v>
      </c>
      <c r="Y566" s="127">
        <v>1.47</v>
      </c>
      <c r="Z566" s="127">
        <v>1.57</v>
      </c>
      <c r="AB566" s="34"/>
      <c r="AC566" s="25">
        <f t="shared" si="2051"/>
        <v>9.5</v>
      </c>
      <c r="AD566" s="25">
        <f t="shared" si="2052"/>
        <v>1</v>
      </c>
      <c r="AE566" s="25">
        <f t="shared" si="2053"/>
        <v>-4.7999999999999972</v>
      </c>
      <c r="AF566" s="25">
        <f t="shared" si="2054"/>
        <v>0</v>
      </c>
      <c r="AG566" s="29"/>
      <c r="AH566" s="25">
        <f t="shared" si="2055"/>
        <v>6.3999999999999986</v>
      </c>
      <c r="AI566" s="25">
        <f t="shared" si="2056"/>
        <v>-2.5</v>
      </c>
      <c r="AJ566" s="30"/>
      <c r="AK566" s="25">
        <f t="shared" si="2057"/>
        <v>-4.0000000000000036E-2</v>
      </c>
      <c r="AL566" s="25">
        <f t="shared" si="2058"/>
        <v>-6.0000000000000053E-2</v>
      </c>
      <c r="AM566" s="25">
        <f t="shared" si="2059"/>
        <v>4.0000000000000036E-2</v>
      </c>
      <c r="AN566" s="30"/>
      <c r="AO566" s="25">
        <f t="shared" si="2060"/>
        <v>0.25700000000000012</v>
      </c>
      <c r="AP566" s="25">
        <f t="shared" si="2061"/>
        <v>-2.0000000000000018E-2</v>
      </c>
      <c r="AQ566" s="25">
        <f t="shared" si="2062"/>
        <v>-0.21399999999999997</v>
      </c>
      <c r="AR566" s="30">
        <f t="shared" si="2063"/>
        <v>3.5000000000000142E-2</v>
      </c>
      <c r="AS566" s="25">
        <f t="shared" si="2064"/>
        <v>6.142857142857143E-2</v>
      </c>
      <c r="AT566" s="25">
        <f t="shared" si="2065"/>
        <v>6.6017857142857142E-2</v>
      </c>
      <c r="AU566" s="25">
        <f t="shared" si="2066"/>
        <v>6.1071428571428568E-2</v>
      </c>
      <c r="AV566" s="25">
        <f t="shared" si="2067"/>
        <v>5.7607142857142857E-2</v>
      </c>
      <c r="AW566" s="30">
        <f t="shared" si="2068"/>
        <v>6.205357142857143E-2</v>
      </c>
      <c r="AX566" s="4">
        <f t="shared" si="2069"/>
        <v>0.81395348837209303</v>
      </c>
      <c r="AY566" s="4">
        <f t="shared" si="2070"/>
        <v>0.82932107113876119</v>
      </c>
      <c r="AZ566" s="4">
        <f t="shared" si="2071"/>
        <v>0.82690058479532169</v>
      </c>
      <c r="BA566" s="4">
        <f t="shared" si="2072"/>
        <v>0.82628642281463116</v>
      </c>
      <c r="BB566" s="10">
        <f t="shared" si="2073"/>
        <v>0.80575539568345322</v>
      </c>
      <c r="BC566" s="4">
        <f t="shared" si="2074"/>
        <v>0.27267441860465119</v>
      </c>
      <c r="BD566" s="4"/>
      <c r="BE566" s="4">
        <f t="shared" si="2075"/>
        <v>0.32666666666666666</v>
      </c>
      <c r="BF566" s="4">
        <f t="shared" si="2076"/>
        <v>0.26906385616862988</v>
      </c>
      <c r="BG566" s="10"/>
      <c r="BH566" s="4">
        <f t="shared" si="2077"/>
        <v>0.33500000000000002</v>
      </c>
      <c r="BI566" s="4"/>
      <c r="BJ566" s="4">
        <f t="shared" si="2078"/>
        <v>0.39504950495049501</v>
      </c>
      <c r="BK566" s="4">
        <f t="shared" si="2079"/>
        <v>0.32563025210084034</v>
      </c>
      <c r="BL566" s="10"/>
      <c r="BM566" s="35">
        <f t="shared" si="2080"/>
        <v>1.204</v>
      </c>
    </row>
    <row r="567" spans="1:65" x14ac:dyDescent="0.2">
      <c r="A567" s="122" t="s">
        <v>608</v>
      </c>
      <c r="B567" s="133">
        <v>42909</v>
      </c>
      <c r="C567" s="134">
        <v>3.35</v>
      </c>
      <c r="D567" s="127">
        <v>3.6164999999999998</v>
      </c>
      <c r="E567" s="127">
        <v>3.3365</v>
      </c>
      <c r="F567" s="127">
        <v>3.1665000000000001</v>
      </c>
      <c r="G567" s="127">
        <v>3.3864999999999998</v>
      </c>
      <c r="H567" s="128">
        <v>100</v>
      </c>
      <c r="I567" s="127">
        <v>110</v>
      </c>
      <c r="J567" s="127">
        <v>100.75</v>
      </c>
      <c r="K567" s="127">
        <v>96.25</v>
      </c>
      <c r="L567" s="130">
        <v>101.2</v>
      </c>
      <c r="M567" s="134">
        <v>45.55</v>
      </c>
      <c r="N567" s="146"/>
      <c r="O567" s="127">
        <v>48.5</v>
      </c>
      <c r="P567" s="127">
        <v>48.9</v>
      </c>
      <c r="Q567" s="135">
        <v>51</v>
      </c>
      <c r="R567" s="128">
        <v>33.5</v>
      </c>
      <c r="S567" s="25">
        <v>35</v>
      </c>
      <c r="T567" s="129">
        <v>40</v>
      </c>
      <c r="U567" s="129">
        <v>31</v>
      </c>
      <c r="V567" s="30"/>
      <c r="W567" s="134">
        <v>1.52</v>
      </c>
      <c r="X567" s="127">
        <v>1.53</v>
      </c>
      <c r="Y567" s="127">
        <v>1.45</v>
      </c>
      <c r="Z567" s="127">
        <v>1.56</v>
      </c>
      <c r="AB567" s="34"/>
      <c r="AC567" s="25">
        <f t="shared" si="2051"/>
        <v>10</v>
      </c>
      <c r="AD567" s="25">
        <f t="shared" si="2052"/>
        <v>0.75</v>
      </c>
      <c r="AE567" s="25">
        <f t="shared" si="2053"/>
        <v>-3.75</v>
      </c>
      <c r="AF567" s="25">
        <f t="shared" si="2054"/>
        <v>1.2000000000000028</v>
      </c>
      <c r="AG567" s="29"/>
      <c r="AH567" s="25">
        <f t="shared" si="2055"/>
        <v>6.5</v>
      </c>
      <c r="AI567" s="25">
        <f t="shared" si="2056"/>
        <v>-2.5</v>
      </c>
      <c r="AJ567" s="30"/>
      <c r="AK567" s="25">
        <f t="shared" si="2057"/>
        <v>1.0000000000000009E-2</v>
      </c>
      <c r="AL567" s="25">
        <f t="shared" si="2058"/>
        <v>-7.0000000000000062E-2</v>
      </c>
      <c r="AM567" s="25">
        <f t="shared" si="2059"/>
        <v>4.0000000000000036E-2</v>
      </c>
      <c r="AN567" s="30"/>
      <c r="AO567" s="25">
        <f t="shared" si="2060"/>
        <v>0.26649999999999974</v>
      </c>
      <c r="AP567" s="25">
        <f t="shared" si="2061"/>
        <v>-1.3500000000000068E-2</v>
      </c>
      <c r="AQ567" s="25">
        <f t="shared" si="2062"/>
        <v>-0.1835</v>
      </c>
      <c r="AR567" s="30">
        <f t="shared" si="2063"/>
        <v>3.6499999999999755E-2</v>
      </c>
      <c r="AS567" s="25">
        <f t="shared" si="2064"/>
        <v>5.9821428571428574E-2</v>
      </c>
      <c r="AT567" s="25">
        <f t="shared" si="2065"/>
        <v>6.4580357142857134E-2</v>
      </c>
      <c r="AU567" s="25">
        <f t="shared" si="2066"/>
        <v>5.9580357142857143E-2</v>
      </c>
      <c r="AV567" s="25">
        <f t="shared" si="2067"/>
        <v>5.6544642857142856E-2</v>
      </c>
      <c r="AW567" s="30">
        <f t="shared" si="2068"/>
        <v>6.0473214285714283E-2</v>
      </c>
      <c r="AX567" s="4">
        <f t="shared" si="2069"/>
        <v>0.83582089552238803</v>
      </c>
      <c r="AY567" s="4">
        <f t="shared" si="2070"/>
        <v>0.85165214986865767</v>
      </c>
      <c r="AZ567" s="4">
        <f t="shared" si="2071"/>
        <v>0.84549677806084222</v>
      </c>
      <c r="BA567" s="4">
        <f t="shared" si="2072"/>
        <v>0.85109742618032536</v>
      </c>
      <c r="BB567" s="10">
        <f t="shared" si="2073"/>
        <v>0.83673409124464793</v>
      </c>
      <c r="BC567" s="4">
        <f t="shared" si="2074"/>
        <v>0.28000000000000003</v>
      </c>
      <c r="BD567" s="4"/>
      <c r="BE567" s="4">
        <f t="shared" si="2075"/>
        <v>0.33568110295219544</v>
      </c>
      <c r="BF567" s="4">
        <f t="shared" si="2076"/>
        <v>0.27411969051002683</v>
      </c>
      <c r="BG567" s="10"/>
      <c r="BH567" s="4">
        <f t="shared" si="2077"/>
        <v>0.33500000000000002</v>
      </c>
      <c r="BI567" s="4"/>
      <c r="BJ567" s="4">
        <f t="shared" si="2078"/>
        <v>0.3970223325062035</v>
      </c>
      <c r="BK567" s="4">
        <f t="shared" si="2079"/>
        <v>0.32207792207792207</v>
      </c>
      <c r="BL567" s="10"/>
      <c r="BM567" s="35">
        <f t="shared" si="2080"/>
        <v>1.1724999999999999</v>
      </c>
    </row>
    <row r="568" spans="1:65" x14ac:dyDescent="0.2">
      <c r="A568" s="122" t="s">
        <v>609</v>
      </c>
      <c r="B568" s="133">
        <v>42916</v>
      </c>
      <c r="C568" s="134">
        <v>3.22</v>
      </c>
      <c r="D568" s="127">
        <v>3.4796999999999998</v>
      </c>
      <c r="E568" s="127">
        <v>3.2357999999999998</v>
      </c>
      <c r="F568" s="127">
        <v>3.0350000000000001</v>
      </c>
      <c r="G568" s="127">
        <v>3.254</v>
      </c>
      <c r="H568" s="128">
        <v>100</v>
      </c>
      <c r="I568" s="127">
        <v>110</v>
      </c>
      <c r="J568" s="127">
        <v>98.5</v>
      </c>
      <c r="K568" s="127">
        <v>94.9</v>
      </c>
      <c r="L568" s="130">
        <v>101.5</v>
      </c>
      <c r="M568" s="134">
        <v>46.75</v>
      </c>
      <c r="N568" s="146"/>
      <c r="O568" s="127">
        <v>46.5</v>
      </c>
      <c r="P568" s="127">
        <v>47.85</v>
      </c>
      <c r="Q568" s="135">
        <v>49</v>
      </c>
      <c r="R568" s="128">
        <v>33.5</v>
      </c>
      <c r="S568" s="25">
        <v>35</v>
      </c>
      <c r="T568" s="129">
        <v>40</v>
      </c>
      <c r="U568" s="129">
        <v>27.8</v>
      </c>
      <c r="V568" s="30"/>
      <c r="W568" s="134">
        <v>1.5</v>
      </c>
      <c r="X568" s="127">
        <v>1.51</v>
      </c>
      <c r="Y568" s="127">
        <v>1.44</v>
      </c>
      <c r="Z568" s="127">
        <v>1.53</v>
      </c>
      <c r="AB568" s="34"/>
      <c r="AC568" s="25">
        <f t="shared" ref="AC568:AC573" si="2081">I568-H568</f>
        <v>10</v>
      </c>
      <c r="AD568" s="25">
        <f t="shared" ref="AD568:AD573" si="2082">J568-H568</f>
        <v>-1.5</v>
      </c>
      <c r="AE568" s="25">
        <f t="shared" ref="AE568:AE573" si="2083">K568-$H568</f>
        <v>-5.0999999999999943</v>
      </c>
      <c r="AF568" s="25">
        <f t="shared" ref="AF568:AF573" si="2084">L568-$H568</f>
        <v>1.5</v>
      </c>
      <c r="AG568" s="29"/>
      <c r="AH568" s="25">
        <f t="shared" ref="AH568:AH573" si="2085">T568-R568</f>
        <v>6.5</v>
      </c>
      <c r="AI568" s="25">
        <f t="shared" ref="AI568:AI573" si="2086">U568-R568</f>
        <v>-5.6999999999999993</v>
      </c>
      <c r="AJ568" s="30"/>
      <c r="AK568" s="25">
        <f t="shared" ref="AK568:AK573" si="2087">X568-W568</f>
        <v>1.0000000000000009E-2</v>
      </c>
      <c r="AL568" s="25">
        <f t="shared" ref="AL568:AL573" si="2088">Y568-W568</f>
        <v>-6.0000000000000053E-2</v>
      </c>
      <c r="AM568" s="25">
        <f t="shared" ref="AM568:AM573" si="2089">Z568-W568</f>
        <v>3.0000000000000027E-2</v>
      </c>
      <c r="AN568" s="30"/>
      <c r="AO568" s="25">
        <f t="shared" ref="AO568:AO573" si="2090">D568-$C568</f>
        <v>0.2596999999999996</v>
      </c>
      <c r="AP568" s="25">
        <f t="shared" ref="AP568:AP573" si="2091">E568-$C568</f>
        <v>1.5799999999999592E-2</v>
      </c>
      <c r="AQ568" s="25">
        <f t="shared" ref="AQ568:AQ573" si="2092">F568-$C568</f>
        <v>-0.18500000000000005</v>
      </c>
      <c r="AR568" s="30">
        <f t="shared" ref="AR568:AR573" si="2093">G568-$C568</f>
        <v>3.3999999999999808E-2</v>
      </c>
      <c r="AS568" s="25">
        <f t="shared" ref="AS568:AS573" si="2094">C568/56</f>
        <v>5.7500000000000002E-2</v>
      </c>
      <c r="AT568" s="25">
        <f t="shared" ref="AT568:AT573" si="2095">D568/56</f>
        <v>6.2137499999999998E-2</v>
      </c>
      <c r="AU568" s="25">
        <f t="shared" ref="AU568:AU573" si="2096">E568/56</f>
        <v>5.7782142857142851E-2</v>
      </c>
      <c r="AV568" s="25">
        <f t="shared" ref="AV568:AV573" si="2097">F568/56</f>
        <v>5.4196428571428576E-2</v>
      </c>
      <c r="AW568" s="30">
        <f t="shared" ref="AW568:AW573" si="2098">G568/56</f>
        <v>5.8107142857142857E-2</v>
      </c>
      <c r="AX568" s="4">
        <f t="shared" ref="AX568:AX573" si="2099">(H568/2000)/AS568</f>
        <v>0.86956521739130432</v>
      </c>
      <c r="AY568" s="4">
        <f t="shared" ref="AY568:AY573" si="2100">(I568/2000)/AT568</f>
        <v>0.88513377590022135</v>
      </c>
      <c r="AZ568" s="4">
        <f t="shared" ref="AZ568:AZ573" si="2101">(J568/2000)/AU568</f>
        <v>0.85233945237653763</v>
      </c>
      <c r="BA568" s="4">
        <f t="shared" ref="BA568:BA573" si="2102">(K568/2000)/AV568</f>
        <v>0.87551894563426691</v>
      </c>
      <c r="BB568" s="10">
        <f t="shared" ref="BB568:BB573" si="2103">(L568/2000)/AW568</f>
        <v>0.87338660110633071</v>
      </c>
      <c r="BC568" s="4">
        <f t="shared" ref="BC568:BC573" si="2104">(R568/2000)/AS568</f>
        <v>0.29130434782608694</v>
      </c>
      <c r="BD568" s="4"/>
      <c r="BE568" s="4">
        <f t="shared" ref="BE568:BE573" si="2105">(T568/2000)/AU568</f>
        <v>0.34612769639656349</v>
      </c>
      <c r="BF568" s="4">
        <f t="shared" ref="BF568:BF573" si="2106">(U568/2000)/AV568</f>
        <v>0.25647446457990114</v>
      </c>
      <c r="BG568" s="10"/>
      <c r="BH568" s="4">
        <f t="shared" ref="BH568:BH573" si="2107">R568/H568</f>
        <v>0.33500000000000002</v>
      </c>
      <c r="BI568" s="4"/>
      <c r="BJ568" s="4">
        <f t="shared" ref="BJ568:BJ573" si="2108">T568/J568</f>
        <v>0.40609137055837563</v>
      </c>
      <c r="BK568" s="4">
        <f t="shared" ref="BK568:BK573" si="2109">U568/K568</f>
        <v>0.29293993677555319</v>
      </c>
      <c r="BL568" s="10"/>
      <c r="BM568" s="35">
        <f t="shared" ref="BM568:BM573" si="2110">C568*0.35</f>
        <v>1.127</v>
      </c>
    </row>
    <row r="569" spans="1:65" x14ac:dyDescent="0.2">
      <c r="A569" s="122" t="s">
        <v>610</v>
      </c>
      <c r="B569" s="133">
        <v>42923</v>
      </c>
      <c r="C569" s="134">
        <v>3.46</v>
      </c>
      <c r="D569" s="127">
        <v>3.6938</v>
      </c>
      <c r="E569" s="127">
        <v>3.46</v>
      </c>
      <c r="F569" s="127">
        <v>3.23</v>
      </c>
      <c r="G569" s="127">
        <v>3.4937999999999998</v>
      </c>
      <c r="H569" s="128">
        <v>100.32</v>
      </c>
      <c r="I569" s="127">
        <v>111.88</v>
      </c>
      <c r="J569" s="127">
        <v>101.75</v>
      </c>
      <c r="K569" s="127">
        <v>98.94</v>
      </c>
      <c r="L569" s="130">
        <v>101.5</v>
      </c>
      <c r="M569" s="134">
        <v>46.88</v>
      </c>
      <c r="N569" s="146"/>
      <c r="O569" s="127">
        <v>48.5</v>
      </c>
      <c r="P569" s="127">
        <v>49.13</v>
      </c>
      <c r="Q569" s="135">
        <v>48.5</v>
      </c>
      <c r="R569" s="128">
        <v>33.630000000000003</v>
      </c>
      <c r="S569" s="25">
        <v>35</v>
      </c>
      <c r="T569" s="129">
        <v>40</v>
      </c>
      <c r="U569" s="129">
        <v>27.5</v>
      </c>
      <c r="V569" s="30"/>
      <c r="W569" s="134">
        <v>1.46</v>
      </c>
      <c r="X569" s="127">
        <v>1.5</v>
      </c>
      <c r="Y569" s="127">
        <v>1.43</v>
      </c>
      <c r="Z569" s="127">
        <v>1.5</v>
      </c>
      <c r="AB569" s="34"/>
      <c r="AC569" s="25">
        <f t="shared" si="2081"/>
        <v>11.560000000000002</v>
      </c>
      <c r="AD569" s="25">
        <f t="shared" si="2082"/>
        <v>1.4300000000000068</v>
      </c>
      <c r="AE569" s="25">
        <f t="shared" si="2083"/>
        <v>-1.3799999999999955</v>
      </c>
      <c r="AF569" s="25">
        <f t="shared" si="2084"/>
        <v>1.1800000000000068</v>
      </c>
      <c r="AG569" s="29"/>
      <c r="AH569" s="25">
        <f t="shared" si="2085"/>
        <v>6.3699999999999974</v>
      </c>
      <c r="AI569" s="25">
        <f t="shared" si="2086"/>
        <v>-6.1300000000000026</v>
      </c>
      <c r="AJ569" s="30"/>
      <c r="AK569" s="25">
        <f t="shared" si="2087"/>
        <v>4.0000000000000036E-2</v>
      </c>
      <c r="AL569" s="25">
        <f t="shared" si="2088"/>
        <v>-3.0000000000000027E-2</v>
      </c>
      <c r="AM569" s="25">
        <f t="shared" si="2089"/>
        <v>4.0000000000000036E-2</v>
      </c>
      <c r="AN569" s="30"/>
      <c r="AO569" s="25">
        <f t="shared" si="2090"/>
        <v>0.23380000000000001</v>
      </c>
      <c r="AP569" s="25">
        <f t="shared" si="2091"/>
        <v>0</v>
      </c>
      <c r="AQ569" s="25">
        <f t="shared" si="2092"/>
        <v>-0.22999999999999998</v>
      </c>
      <c r="AR569" s="30">
        <f t="shared" si="2093"/>
        <v>3.379999999999983E-2</v>
      </c>
      <c r="AS569" s="25">
        <f t="shared" si="2094"/>
        <v>6.1785714285714284E-2</v>
      </c>
      <c r="AT569" s="25">
        <f t="shared" si="2095"/>
        <v>6.5960714285714289E-2</v>
      </c>
      <c r="AU569" s="25">
        <f t="shared" si="2096"/>
        <v>6.1785714285714284E-2</v>
      </c>
      <c r="AV569" s="25">
        <f t="shared" si="2097"/>
        <v>5.7678571428571426E-2</v>
      </c>
      <c r="AW569" s="30">
        <f t="shared" si="2098"/>
        <v>6.238928571428571E-2</v>
      </c>
      <c r="AX569" s="4">
        <f t="shared" si="2099"/>
        <v>0.81183815028901729</v>
      </c>
      <c r="AY569" s="4">
        <f t="shared" si="2100"/>
        <v>0.84808056743732729</v>
      </c>
      <c r="AZ569" s="4">
        <f t="shared" si="2101"/>
        <v>0.82341040462427739</v>
      </c>
      <c r="BA569" s="4">
        <f t="shared" si="2102"/>
        <v>0.85768421052631583</v>
      </c>
      <c r="BB569" s="10">
        <f t="shared" si="2103"/>
        <v>0.81344095254450755</v>
      </c>
      <c r="BC569" s="4">
        <f t="shared" si="2104"/>
        <v>0.27215028901734106</v>
      </c>
      <c r="BD569" s="4"/>
      <c r="BE569" s="4">
        <f t="shared" si="2105"/>
        <v>0.32369942196531792</v>
      </c>
      <c r="BF569" s="4">
        <f t="shared" si="2106"/>
        <v>0.23839009287925697</v>
      </c>
      <c r="BG569" s="10"/>
      <c r="BH569" s="4">
        <f t="shared" si="2107"/>
        <v>0.33522727272727276</v>
      </c>
      <c r="BI569" s="4"/>
      <c r="BJ569" s="4">
        <f t="shared" si="2108"/>
        <v>0.3931203931203931</v>
      </c>
      <c r="BK569" s="4">
        <f t="shared" si="2109"/>
        <v>0.27794623003840713</v>
      </c>
      <c r="BL569" s="10"/>
      <c r="BM569" s="35">
        <f t="shared" si="2110"/>
        <v>1.2109999999999999</v>
      </c>
    </row>
    <row r="570" spans="1:65" x14ac:dyDescent="0.2">
      <c r="A570" s="122" t="s">
        <v>611</v>
      </c>
      <c r="B570" s="133">
        <v>42930</v>
      </c>
      <c r="C570" s="134">
        <v>3.48</v>
      </c>
      <c r="D570" s="127">
        <v>3.7170000000000001</v>
      </c>
      <c r="E570" s="127">
        <v>3.5190000000000001</v>
      </c>
      <c r="F570" s="127">
        <v>3.2530000000000001</v>
      </c>
      <c r="G570" s="127">
        <v>3.5089999999999999</v>
      </c>
      <c r="H570" s="128">
        <v>101.5</v>
      </c>
      <c r="I570" s="127">
        <v>112.5</v>
      </c>
      <c r="J570" s="127">
        <v>104.4</v>
      </c>
      <c r="K570" s="127">
        <v>101.8</v>
      </c>
      <c r="L570" s="130">
        <v>102.3</v>
      </c>
      <c r="M570" s="134">
        <v>47.55</v>
      </c>
      <c r="N570" s="146"/>
      <c r="O570" s="127">
        <v>49.5</v>
      </c>
      <c r="P570" s="127">
        <v>50.05</v>
      </c>
      <c r="Q570" s="135">
        <v>49.3</v>
      </c>
      <c r="R570" s="128">
        <v>34</v>
      </c>
      <c r="S570" s="25">
        <v>35</v>
      </c>
      <c r="T570" s="129">
        <v>42</v>
      </c>
      <c r="U570" s="129">
        <v>28</v>
      </c>
      <c r="V570" s="30"/>
      <c r="W570" s="134">
        <v>1.44</v>
      </c>
      <c r="X570" s="127">
        <v>1.5</v>
      </c>
      <c r="Y570" s="127">
        <v>1.44</v>
      </c>
      <c r="Z570" s="127">
        <v>1.57</v>
      </c>
      <c r="AB570" s="34"/>
      <c r="AC570" s="25">
        <f t="shared" si="2081"/>
        <v>11</v>
      </c>
      <c r="AD570" s="25">
        <f t="shared" si="2082"/>
        <v>2.9000000000000057</v>
      </c>
      <c r="AE570" s="25">
        <f t="shared" si="2083"/>
        <v>0.29999999999999716</v>
      </c>
      <c r="AF570" s="25">
        <f t="shared" si="2084"/>
        <v>0.79999999999999716</v>
      </c>
      <c r="AG570" s="29"/>
      <c r="AH570" s="25">
        <f t="shared" si="2085"/>
        <v>8</v>
      </c>
      <c r="AI570" s="25">
        <f t="shared" si="2086"/>
        <v>-6</v>
      </c>
      <c r="AJ570" s="30"/>
      <c r="AK570" s="25">
        <f t="shared" si="2087"/>
        <v>6.0000000000000053E-2</v>
      </c>
      <c r="AL570" s="25">
        <f t="shared" si="2088"/>
        <v>0</v>
      </c>
      <c r="AM570" s="25">
        <f t="shared" si="2089"/>
        <v>0.13000000000000012</v>
      </c>
      <c r="AN570" s="30"/>
      <c r="AO570" s="25">
        <f t="shared" si="2090"/>
        <v>0.2370000000000001</v>
      </c>
      <c r="AP570" s="25">
        <f t="shared" si="2091"/>
        <v>3.9000000000000146E-2</v>
      </c>
      <c r="AQ570" s="25">
        <f t="shared" si="2092"/>
        <v>-0.22699999999999987</v>
      </c>
      <c r="AR570" s="30">
        <f t="shared" si="2093"/>
        <v>2.8999999999999915E-2</v>
      </c>
      <c r="AS570" s="25">
        <f t="shared" si="2094"/>
        <v>6.2142857142857146E-2</v>
      </c>
      <c r="AT570" s="25">
        <f t="shared" si="2095"/>
        <v>6.6375000000000003E-2</v>
      </c>
      <c r="AU570" s="25">
        <f t="shared" si="2096"/>
        <v>6.2839285714285723E-2</v>
      </c>
      <c r="AV570" s="25">
        <f t="shared" si="2097"/>
        <v>5.8089285714285718E-2</v>
      </c>
      <c r="AW570" s="30">
        <f t="shared" si="2098"/>
        <v>6.2660714285714278E-2</v>
      </c>
      <c r="AX570" s="4">
        <f t="shared" si="2099"/>
        <v>0.81666666666666665</v>
      </c>
      <c r="AY570" s="4">
        <f t="shared" si="2100"/>
        <v>0.84745762711864403</v>
      </c>
      <c r="AZ570" s="4">
        <f t="shared" si="2101"/>
        <v>0.83069053708439888</v>
      </c>
      <c r="BA570" s="4">
        <f t="shared" si="2102"/>
        <v>0.87623731939747918</v>
      </c>
      <c r="BB570" s="10">
        <f t="shared" si="2103"/>
        <v>0.81630094043887158</v>
      </c>
      <c r="BC570" s="4">
        <f t="shared" si="2104"/>
        <v>0.27356321839080461</v>
      </c>
      <c r="BD570" s="4"/>
      <c r="BE570" s="4">
        <f t="shared" si="2105"/>
        <v>0.33418584825234438</v>
      </c>
      <c r="BF570" s="4">
        <f t="shared" si="2106"/>
        <v>0.24100830003074084</v>
      </c>
      <c r="BG570" s="10"/>
      <c r="BH570" s="4">
        <f t="shared" si="2107"/>
        <v>0.33497536945812806</v>
      </c>
      <c r="BI570" s="4"/>
      <c r="BJ570" s="4">
        <f t="shared" si="2108"/>
        <v>0.4022988505747126</v>
      </c>
      <c r="BK570" s="4">
        <f t="shared" si="2109"/>
        <v>0.27504911591355602</v>
      </c>
      <c r="BL570" s="10"/>
      <c r="BM570" s="35">
        <f t="shared" si="2110"/>
        <v>1.218</v>
      </c>
    </row>
    <row r="571" spans="1:65" x14ac:dyDescent="0.2">
      <c r="A571" s="122" t="s">
        <v>612</v>
      </c>
      <c r="B571" s="133">
        <v>42937</v>
      </c>
      <c r="C571" s="134">
        <v>3.39</v>
      </c>
      <c r="D571" s="127">
        <v>3.6175000000000002</v>
      </c>
      <c r="E571" s="127">
        <v>3.4365000000000001</v>
      </c>
      <c r="F571" s="127">
        <v>3.1665000000000001</v>
      </c>
      <c r="G571" s="127">
        <v>3.3955000000000002</v>
      </c>
      <c r="H571" s="128">
        <v>103.55</v>
      </c>
      <c r="I571" s="127">
        <v>110.5</v>
      </c>
      <c r="J571" s="127">
        <v>102.5</v>
      </c>
      <c r="K571" s="127">
        <v>102.4</v>
      </c>
      <c r="L571" s="130">
        <v>104.1</v>
      </c>
      <c r="M571" s="134">
        <v>48.4</v>
      </c>
      <c r="N571" s="146"/>
      <c r="O571" s="127">
        <v>49.5</v>
      </c>
      <c r="P571" s="127">
        <v>49.9</v>
      </c>
      <c r="Q571" s="135">
        <v>51.5</v>
      </c>
      <c r="R571" s="128">
        <v>34</v>
      </c>
      <c r="S571" s="25">
        <v>31</v>
      </c>
      <c r="T571" s="129">
        <v>41.4</v>
      </c>
      <c r="U571" s="129">
        <v>28</v>
      </c>
      <c r="V571" s="30"/>
      <c r="W571" s="134">
        <v>1.46</v>
      </c>
      <c r="X571" s="127">
        <v>1.54</v>
      </c>
      <c r="Y571" s="127">
        <v>1.45</v>
      </c>
      <c r="Z571" s="127">
        <v>1.57</v>
      </c>
      <c r="AB571" s="34"/>
      <c r="AC571" s="25">
        <f t="shared" si="2081"/>
        <v>6.9500000000000028</v>
      </c>
      <c r="AD571" s="25">
        <f t="shared" si="2082"/>
        <v>-1.0499999999999972</v>
      </c>
      <c r="AE571" s="25">
        <f t="shared" si="2083"/>
        <v>-1.1499999999999915</v>
      </c>
      <c r="AF571" s="25">
        <f t="shared" si="2084"/>
        <v>0.54999999999999716</v>
      </c>
      <c r="AG571" s="29"/>
      <c r="AH571" s="25">
        <f t="shared" si="2085"/>
        <v>7.3999999999999986</v>
      </c>
      <c r="AI571" s="25">
        <f t="shared" si="2086"/>
        <v>-6</v>
      </c>
      <c r="AJ571" s="30"/>
      <c r="AK571" s="25">
        <f t="shared" si="2087"/>
        <v>8.0000000000000071E-2</v>
      </c>
      <c r="AL571" s="25">
        <f t="shared" si="2088"/>
        <v>-1.0000000000000009E-2</v>
      </c>
      <c r="AM571" s="25">
        <f t="shared" si="2089"/>
        <v>0.1100000000000001</v>
      </c>
      <c r="AN571" s="30"/>
      <c r="AO571" s="25">
        <f t="shared" si="2090"/>
        <v>0.22750000000000004</v>
      </c>
      <c r="AP571" s="25">
        <f t="shared" si="2091"/>
        <v>4.6499999999999986E-2</v>
      </c>
      <c r="AQ571" s="25">
        <f t="shared" si="2092"/>
        <v>-0.22350000000000003</v>
      </c>
      <c r="AR571" s="30">
        <f t="shared" si="2093"/>
        <v>5.5000000000000604E-3</v>
      </c>
      <c r="AS571" s="25">
        <f t="shared" si="2094"/>
        <v>6.053571428571429E-2</v>
      </c>
      <c r="AT571" s="25">
        <f t="shared" si="2095"/>
        <v>6.4598214285714287E-2</v>
      </c>
      <c r="AU571" s="25">
        <f t="shared" si="2096"/>
        <v>6.136607142857143E-2</v>
      </c>
      <c r="AV571" s="25">
        <f t="shared" si="2097"/>
        <v>5.6544642857142856E-2</v>
      </c>
      <c r="AW571" s="30">
        <f t="shared" si="2098"/>
        <v>6.0633928571428575E-2</v>
      </c>
      <c r="AX571" s="4">
        <f t="shared" si="2099"/>
        <v>0.85528023598820058</v>
      </c>
      <c r="AY571" s="4">
        <f t="shared" si="2100"/>
        <v>0.855286800276434</v>
      </c>
      <c r="AZ571" s="4">
        <f t="shared" si="2101"/>
        <v>0.83515204423104894</v>
      </c>
      <c r="BA571" s="4">
        <f t="shared" si="2102"/>
        <v>0.90547923574925004</v>
      </c>
      <c r="BB571" s="10">
        <f t="shared" si="2103"/>
        <v>0.85843027536445293</v>
      </c>
      <c r="BC571" s="4">
        <f t="shared" si="2104"/>
        <v>0.28082595870206489</v>
      </c>
      <c r="BD571" s="4"/>
      <c r="BE571" s="4">
        <f t="shared" si="2105"/>
        <v>0.33731994762112616</v>
      </c>
      <c r="BF571" s="4">
        <f t="shared" si="2106"/>
        <v>0.24759197852518555</v>
      </c>
      <c r="BG571" s="10"/>
      <c r="BH571" s="4">
        <f t="shared" si="2107"/>
        <v>0.32834379526798652</v>
      </c>
      <c r="BI571" s="4"/>
      <c r="BJ571" s="4">
        <f t="shared" si="2108"/>
        <v>0.40390243902439021</v>
      </c>
      <c r="BK571" s="4">
        <f t="shared" si="2109"/>
        <v>0.2734375</v>
      </c>
      <c r="BL571" s="10"/>
      <c r="BM571" s="35">
        <f t="shared" si="2110"/>
        <v>1.1864999999999999</v>
      </c>
    </row>
    <row r="572" spans="1:65" x14ac:dyDescent="0.2">
      <c r="A572" s="122" t="s">
        <v>613</v>
      </c>
      <c r="B572" s="133">
        <v>42944</v>
      </c>
      <c r="C572" s="134">
        <v>3.31</v>
      </c>
      <c r="D572" s="127">
        <v>3.5525000000000002</v>
      </c>
      <c r="E572" s="127">
        <v>3.4325000000000001</v>
      </c>
      <c r="F572" s="127">
        <v>3.1124999999999998</v>
      </c>
      <c r="G572" s="127">
        <v>3.3355000000000001</v>
      </c>
      <c r="H572" s="128">
        <v>108.15</v>
      </c>
      <c r="I572" s="127">
        <v>112</v>
      </c>
      <c r="J572" s="127">
        <v>105.5</v>
      </c>
      <c r="K572" s="127">
        <v>103.9</v>
      </c>
      <c r="L572" s="130">
        <v>107.8</v>
      </c>
      <c r="M572" s="134">
        <v>47</v>
      </c>
      <c r="N572" s="146"/>
      <c r="O572" s="127">
        <v>50.5</v>
      </c>
      <c r="P572" s="127">
        <v>50.15</v>
      </c>
      <c r="Q572" s="135">
        <v>53.6</v>
      </c>
      <c r="R572" s="128">
        <v>33.799999999999997</v>
      </c>
      <c r="S572" s="25">
        <v>30</v>
      </c>
      <c r="T572" s="129">
        <v>39.299999999999997</v>
      </c>
      <c r="U572" s="129">
        <v>28</v>
      </c>
      <c r="V572" s="30"/>
      <c r="W572" s="134">
        <v>1.53</v>
      </c>
      <c r="X572" s="127">
        <v>1.55</v>
      </c>
      <c r="Y572" s="127">
        <v>1.51</v>
      </c>
      <c r="Z572" s="127">
        <v>1.56</v>
      </c>
      <c r="AB572" s="34"/>
      <c r="AC572" s="25">
        <f t="shared" si="2081"/>
        <v>3.8499999999999943</v>
      </c>
      <c r="AD572" s="25">
        <f t="shared" si="2082"/>
        <v>-2.6500000000000057</v>
      </c>
      <c r="AE572" s="25">
        <f t="shared" si="2083"/>
        <v>-4.25</v>
      </c>
      <c r="AF572" s="25">
        <f t="shared" si="2084"/>
        <v>-0.35000000000000853</v>
      </c>
      <c r="AG572" s="29"/>
      <c r="AH572" s="25">
        <f t="shared" si="2085"/>
        <v>5.5</v>
      </c>
      <c r="AI572" s="25">
        <f t="shared" si="2086"/>
        <v>-5.7999999999999972</v>
      </c>
      <c r="AJ572" s="30"/>
      <c r="AK572" s="25">
        <f t="shared" si="2087"/>
        <v>2.0000000000000018E-2</v>
      </c>
      <c r="AL572" s="25">
        <f t="shared" si="2088"/>
        <v>-2.0000000000000018E-2</v>
      </c>
      <c r="AM572" s="25">
        <f t="shared" si="2089"/>
        <v>3.0000000000000027E-2</v>
      </c>
      <c r="AN572" s="30"/>
      <c r="AO572" s="25">
        <f t="shared" si="2090"/>
        <v>0.24250000000000016</v>
      </c>
      <c r="AP572" s="25">
        <f t="shared" si="2091"/>
        <v>0.12250000000000005</v>
      </c>
      <c r="AQ572" s="25">
        <f t="shared" si="2092"/>
        <v>-0.19750000000000023</v>
      </c>
      <c r="AR572" s="30">
        <f t="shared" si="2093"/>
        <v>2.5500000000000078E-2</v>
      </c>
      <c r="AS572" s="25">
        <f t="shared" si="2094"/>
        <v>5.9107142857142858E-2</v>
      </c>
      <c r="AT572" s="25">
        <f t="shared" si="2095"/>
        <v>6.3437500000000008E-2</v>
      </c>
      <c r="AU572" s="25">
        <f t="shared" si="2096"/>
        <v>6.129464285714286E-2</v>
      </c>
      <c r="AV572" s="25">
        <f t="shared" si="2097"/>
        <v>5.558035714285714E-2</v>
      </c>
      <c r="AW572" s="30">
        <f t="shared" si="2098"/>
        <v>5.9562500000000004E-2</v>
      </c>
      <c r="AX572" s="4">
        <f t="shared" si="2099"/>
        <v>0.91486404833836865</v>
      </c>
      <c r="AY572" s="4">
        <f t="shared" si="2100"/>
        <v>0.88275862068965505</v>
      </c>
      <c r="AZ572" s="4">
        <f t="shared" si="2101"/>
        <v>0.86059723233794605</v>
      </c>
      <c r="BA572" s="4">
        <f t="shared" si="2102"/>
        <v>0.93468273092369492</v>
      </c>
      <c r="BB572" s="10">
        <f t="shared" si="2103"/>
        <v>0.90493179433368298</v>
      </c>
      <c r="BC572" s="4">
        <f t="shared" si="2104"/>
        <v>0.28592145015105735</v>
      </c>
      <c r="BD572" s="4"/>
      <c r="BE572" s="4">
        <f t="shared" si="2105"/>
        <v>0.3205826656955571</v>
      </c>
      <c r="BF572" s="4">
        <f t="shared" si="2106"/>
        <v>0.25188755020080322</v>
      </c>
      <c r="BG572" s="10"/>
      <c r="BH572" s="4">
        <f t="shared" si="2107"/>
        <v>0.31252889505316683</v>
      </c>
      <c r="BI572" s="4"/>
      <c r="BJ572" s="4">
        <f t="shared" si="2108"/>
        <v>0.37251184834123219</v>
      </c>
      <c r="BK572" s="4">
        <f t="shared" si="2109"/>
        <v>0.26948989412897018</v>
      </c>
      <c r="BL572" s="10"/>
      <c r="BM572" s="35">
        <f t="shared" si="2110"/>
        <v>1.1584999999999999</v>
      </c>
    </row>
    <row r="573" spans="1:65" x14ac:dyDescent="0.2">
      <c r="A573" s="122" t="s">
        <v>614</v>
      </c>
      <c r="B573" s="133">
        <v>42951</v>
      </c>
      <c r="C573" s="134">
        <v>3.26</v>
      </c>
      <c r="D573" s="127">
        <v>3.4980000000000002</v>
      </c>
      <c r="E573" s="127">
        <v>3.3839999999999999</v>
      </c>
      <c r="F573" s="127">
        <v>3.08</v>
      </c>
      <c r="G573" s="127">
        <v>3.294</v>
      </c>
      <c r="H573" s="128">
        <v>109.55</v>
      </c>
      <c r="I573" s="127">
        <v>109.9</v>
      </c>
      <c r="J573" s="127">
        <v>109</v>
      </c>
      <c r="K573" s="127">
        <v>103.4</v>
      </c>
      <c r="L573" s="130">
        <v>111.7</v>
      </c>
      <c r="M573" s="134">
        <v>47</v>
      </c>
      <c r="N573" s="146"/>
      <c r="O573" s="127">
        <v>51</v>
      </c>
      <c r="P573" s="127">
        <v>50</v>
      </c>
      <c r="Q573" s="135">
        <v>54</v>
      </c>
      <c r="R573" s="128">
        <v>33.5</v>
      </c>
      <c r="S573" s="25">
        <v>30</v>
      </c>
      <c r="T573" s="129">
        <v>39</v>
      </c>
      <c r="U573" s="129">
        <v>28</v>
      </c>
      <c r="V573" s="30"/>
      <c r="W573" s="134">
        <v>1.46</v>
      </c>
      <c r="X573" s="127">
        <v>1.52</v>
      </c>
      <c r="Y573" s="127">
        <v>1.49</v>
      </c>
      <c r="Z573" s="127">
        <v>1.54</v>
      </c>
      <c r="AB573" s="34"/>
      <c r="AC573" s="25">
        <f t="shared" si="2081"/>
        <v>0.35000000000000853</v>
      </c>
      <c r="AD573" s="25">
        <f t="shared" si="2082"/>
        <v>-0.54999999999999716</v>
      </c>
      <c r="AE573" s="25">
        <f t="shared" si="2083"/>
        <v>-6.1499999999999915</v>
      </c>
      <c r="AF573" s="25">
        <f t="shared" si="2084"/>
        <v>2.1500000000000057</v>
      </c>
      <c r="AG573" s="29"/>
      <c r="AH573" s="25">
        <f t="shared" si="2085"/>
        <v>5.5</v>
      </c>
      <c r="AI573" s="25">
        <f t="shared" si="2086"/>
        <v>-5.5</v>
      </c>
      <c r="AJ573" s="30"/>
      <c r="AK573" s="25">
        <f t="shared" si="2087"/>
        <v>6.0000000000000053E-2</v>
      </c>
      <c r="AL573" s="25">
        <f t="shared" si="2088"/>
        <v>3.0000000000000027E-2</v>
      </c>
      <c r="AM573" s="25">
        <f t="shared" si="2089"/>
        <v>8.0000000000000071E-2</v>
      </c>
      <c r="AN573" s="30"/>
      <c r="AO573" s="25">
        <f t="shared" si="2090"/>
        <v>0.23800000000000043</v>
      </c>
      <c r="AP573" s="25">
        <f t="shared" si="2091"/>
        <v>0.12400000000000011</v>
      </c>
      <c r="AQ573" s="25">
        <f t="shared" si="2092"/>
        <v>-0.17999999999999972</v>
      </c>
      <c r="AR573" s="30">
        <f t="shared" si="2093"/>
        <v>3.4000000000000252E-2</v>
      </c>
      <c r="AS573" s="25">
        <f t="shared" si="2094"/>
        <v>5.8214285714285711E-2</v>
      </c>
      <c r="AT573" s="25">
        <f t="shared" si="2095"/>
        <v>6.2464285714285715E-2</v>
      </c>
      <c r="AU573" s="25">
        <f t="shared" si="2096"/>
        <v>6.0428571428571429E-2</v>
      </c>
      <c r="AV573" s="25">
        <f t="shared" si="2097"/>
        <v>5.5E-2</v>
      </c>
      <c r="AW573" s="30">
        <f t="shared" si="2098"/>
        <v>5.8821428571428573E-2</v>
      </c>
      <c r="AX573" s="4">
        <f t="shared" si="2099"/>
        <v>0.94092024539877306</v>
      </c>
      <c r="AY573" s="4">
        <f t="shared" si="2100"/>
        <v>0.87970268724985712</v>
      </c>
      <c r="AZ573" s="4">
        <f t="shared" si="2101"/>
        <v>0.90189125295508277</v>
      </c>
      <c r="BA573" s="4">
        <f t="shared" si="2102"/>
        <v>0.94000000000000006</v>
      </c>
      <c r="BB573" s="10">
        <f t="shared" si="2103"/>
        <v>0.94948391013964784</v>
      </c>
      <c r="BC573" s="4">
        <f t="shared" si="2104"/>
        <v>0.28773006134969326</v>
      </c>
      <c r="BD573" s="4"/>
      <c r="BE573" s="4">
        <f t="shared" si="2105"/>
        <v>0.32269503546099293</v>
      </c>
      <c r="BF573" s="4">
        <f t="shared" si="2106"/>
        <v>0.25454545454545457</v>
      </c>
      <c r="BG573" s="10"/>
      <c r="BH573" s="4">
        <f t="shared" si="2107"/>
        <v>0.3057964399817435</v>
      </c>
      <c r="BI573" s="4"/>
      <c r="BJ573" s="4">
        <f t="shared" si="2108"/>
        <v>0.3577981651376147</v>
      </c>
      <c r="BK573" s="4">
        <f t="shared" si="2109"/>
        <v>0.27079303675048355</v>
      </c>
      <c r="BL573" s="10"/>
      <c r="BM573" s="35">
        <f t="shared" si="2110"/>
        <v>1.1409999999999998</v>
      </c>
    </row>
    <row r="574" spans="1:65" x14ac:dyDescent="0.2">
      <c r="A574" s="122" t="s">
        <v>615</v>
      </c>
      <c r="B574" s="133">
        <v>42958</v>
      </c>
      <c r="C574" s="134">
        <v>3.3</v>
      </c>
      <c r="D574" s="127">
        <v>3.5569999999999999</v>
      </c>
      <c r="E574" s="127">
        <v>3.3959999999999999</v>
      </c>
      <c r="F574" s="127">
        <v>3.1259999999999999</v>
      </c>
      <c r="G574" s="127">
        <v>3.306</v>
      </c>
      <c r="H574" s="128">
        <v>108.75</v>
      </c>
      <c r="I574" s="127">
        <v>111.5</v>
      </c>
      <c r="J574" s="127">
        <v>110</v>
      </c>
      <c r="K574" s="127">
        <v>103.8</v>
      </c>
      <c r="L574" s="130">
        <v>112.5</v>
      </c>
      <c r="M574" s="134">
        <v>47</v>
      </c>
      <c r="N574" s="146"/>
      <c r="O574" s="127">
        <v>50.5</v>
      </c>
      <c r="P574" s="127">
        <v>50</v>
      </c>
      <c r="Q574" s="135">
        <v>54</v>
      </c>
      <c r="R574" s="128">
        <v>35.5</v>
      </c>
      <c r="S574" s="25">
        <v>30</v>
      </c>
      <c r="T574" s="129">
        <v>39</v>
      </c>
      <c r="U574" s="129">
        <v>28</v>
      </c>
      <c r="V574" s="30"/>
      <c r="W574" s="134">
        <v>1.48</v>
      </c>
      <c r="X574" s="127">
        <v>1.53</v>
      </c>
      <c r="Y574" s="127">
        <v>1.47</v>
      </c>
      <c r="Z574" s="127">
        <v>1.57</v>
      </c>
      <c r="AB574" s="34"/>
      <c r="AC574" s="25">
        <f t="shared" ref="AC574:AC577" si="2111">I574-H574</f>
        <v>2.75</v>
      </c>
      <c r="AD574" s="25">
        <f t="shared" ref="AD574:AD577" si="2112">J574-H574</f>
        <v>1.25</v>
      </c>
      <c r="AE574" s="25">
        <f t="shared" ref="AE574:AE577" si="2113">K574-$H574</f>
        <v>-4.9500000000000028</v>
      </c>
      <c r="AF574" s="25">
        <f t="shared" ref="AF574:AF577" si="2114">L574-$H574</f>
        <v>3.75</v>
      </c>
      <c r="AG574" s="29"/>
      <c r="AH574" s="25">
        <f t="shared" ref="AH574:AH577" si="2115">T574-R574</f>
        <v>3.5</v>
      </c>
      <c r="AI574" s="25">
        <f t="shared" ref="AI574:AI577" si="2116">U574-R574</f>
        <v>-7.5</v>
      </c>
      <c r="AJ574" s="30"/>
      <c r="AK574" s="25">
        <f t="shared" ref="AK574:AK577" si="2117">X574-W574</f>
        <v>5.0000000000000044E-2</v>
      </c>
      <c r="AL574" s="25">
        <f t="shared" ref="AL574:AL577" si="2118">Y574-W574</f>
        <v>-1.0000000000000009E-2</v>
      </c>
      <c r="AM574" s="25">
        <f t="shared" ref="AM574:AM577" si="2119">Z574-W574</f>
        <v>9.000000000000008E-2</v>
      </c>
      <c r="AN574" s="30"/>
      <c r="AO574" s="25">
        <f t="shared" ref="AO574:AO577" si="2120">D574-$C574</f>
        <v>0.25700000000000012</v>
      </c>
      <c r="AP574" s="25">
        <f t="shared" ref="AP574:AP577" si="2121">E574-$C574</f>
        <v>9.6000000000000085E-2</v>
      </c>
      <c r="AQ574" s="25">
        <f t="shared" ref="AQ574:AQ577" si="2122">F574-$C574</f>
        <v>-0.17399999999999993</v>
      </c>
      <c r="AR574" s="30">
        <f t="shared" ref="AR574:AR577" si="2123">G574-$C574</f>
        <v>6.0000000000002274E-3</v>
      </c>
      <c r="AS574" s="25">
        <f t="shared" ref="AS574:AS577" si="2124">C574/56</f>
        <v>5.8928571428571427E-2</v>
      </c>
      <c r="AT574" s="25">
        <f t="shared" ref="AT574:AT577" si="2125">D574/56</f>
        <v>6.351785714285714E-2</v>
      </c>
      <c r="AU574" s="25">
        <f t="shared" ref="AU574:AU577" si="2126">E574/56</f>
        <v>6.0642857142857144E-2</v>
      </c>
      <c r="AV574" s="25">
        <f t="shared" ref="AV574:AV577" si="2127">F574/56</f>
        <v>5.582142857142857E-2</v>
      </c>
      <c r="AW574" s="30">
        <f t="shared" ref="AW574:AW577" si="2128">G574/56</f>
        <v>5.9035714285714289E-2</v>
      </c>
      <c r="AX574" s="4">
        <f t="shared" ref="AX574:AX577" si="2129">(H574/2000)/AS574</f>
        <v>0.92272727272727273</v>
      </c>
      <c r="AY574" s="4">
        <f t="shared" ref="AY574:AY577" si="2130">(I574/2000)/AT574</f>
        <v>0.87770593196513924</v>
      </c>
      <c r="AZ574" s="4">
        <f t="shared" ref="AZ574:AZ577" si="2131">(J574/2000)/AU574</f>
        <v>0.90694935217903416</v>
      </c>
      <c r="BA574" s="4">
        <f t="shared" ref="BA574:BA577" si="2132">(K574/2000)/AV574</f>
        <v>0.92975047984644921</v>
      </c>
      <c r="BB574" s="10">
        <f t="shared" ref="BB574:BB577" si="2133">(L574/2000)/AW574</f>
        <v>0.95281306715063518</v>
      </c>
      <c r="BC574" s="4">
        <f t="shared" ref="BC574:BC577" si="2134">(R574/2000)/AS574</f>
        <v>0.30121212121212121</v>
      </c>
      <c r="BD574" s="4"/>
      <c r="BE574" s="4">
        <f t="shared" ref="BE574:BE577" si="2135">(T574/2000)/AU574</f>
        <v>0.32155477031802121</v>
      </c>
      <c r="BF574" s="4">
        <f t="shared" ref="BF574:BF577" si="2136">(U574/2000)/AV574</f>
        <v>0.25079974408189382</v>
      </c>
      <c r="BG574" s="10"/>
      <c r="BH574" s="4">
        <f t="shared" ref="BH574:BH577" si="2137">R574/H574</f>
        <v>0.32643678160919543</v>
      </c>
      <c r="BI574" s="4"/>
      <c r="BJ574" s="4">
        <f t="shared" ref="BJ574:BJ577" si="2138">T574/J574</f>
        <v>0.35454545454545455</v>
      </c>
      <c r="BK574" s="4">
        <f t="shared" ref="BK574:BK577" si="2139">U574/K574</f>
        <v>0.26974951830443161</v>
      </c>
      <c r="BL574" s="10"/>
      <c r="BM574" s="35">
        <f t="shared" ref="BM574:BM577" si="2140">C574*0.35</f>
        <v>1.1549999999999998</v>
      </c>
    </row>
    <row r="575" spans="1:65" x14ac:dyDescent="0.2">
      <c r="A575" s="122" t="s">
        <v>616</v>
      </c>
      <c r="B575" s="133">
        <v>42965</v>
      </c>
      <c r="C575" s="134">
        <v>3.2</v>
      </c>
      <c r="D575" s="127">
        <v>3.4615</v>
      </c>
      <c r="E575" s="127">
        <v>3.2865000000000002</v>
      </c>
      <c r="F575" s="127">
        <v>3.0295000000000001</v>
      </c>
      <c r="G575" s="127">
        <v>3.1934999999999998</v>
      </c>
      <c r="H575" s="128">
        <v>108.65</v>
      </c>
      <c r="I575" s="127">
        <v>111.7</v>
      </c>
      <c r="J575" s="127">
        <v>108</v>
      </c>
      <c r="K575" s="127">
        <v>103</v>
      </c>
      <c r="L575" s="130">
        <v>112.5</v>
      </c>
      <c r="M575" s="134">
        <v>47.35</v>
      </c>
      <c r="N575" s="146"/>
      <c r="O575" s="127">
        <v>49</v>
      </c>
      <c r="P575" s="127">
        <v>49.1</v>
      </c>
      <c r="Q575" s="135">
        <v>52</v>
      </c>
      <c r="R575" s="128">
        <v>35.5</v>
      </c>
      <c r="S575" s="25">
        <v>30</v>
      </c>
      <c r="T575" s="129">
        <v>38.5</v>
      </c>
      <c r="U575" s="129">
        <v>28</v>
      </c>
      <c r="V575" s="30"/>
      <c r="W575" s="134">
        <v>1.52</v>
      </c>
      <c r="X575" s="127">
        <v>1.55</v>
      </c>
      <c r="Y575" s="127">
        <v>1.49</v>
      </c>
      <c r="Z575" s="127">
        <v>1.55</v>
      </c>
      <c r="AB575" s="34"/>
      <c r="AC575" s="25">
        <f t="shared" si="2111"/>
        <v>3.0499999999999972</v>
      </c>
      <c r="AD575" s="25">
        <f t="shared" si="2112"/>
        <v>-0.65000000000000568</v>
      </c>
      <c r="AE575" s="25">
        <f t="shared" si="2113"/>
        <v>-5.6500000000000057</v>
      </c>
      <c r="AF575" s="25">
        <f t="shared" si="2114"/>
        <v>3.8499999999999943</v>
      </c>
      <c r="AG575" s="29"/>
      <c r="AH575" s="25">
        <f t="shared" si="2115"/>
        <v>3</v>
      </c>
      <c r="AI575" s="25">
        <f t="shared" si="2116"/>
        <v>-7.5</v>
      </c>
      <c r="AJ575" s="30"/>
      <c r="AK575" s="25">
        <f t="shared" si="2117"/>
        <v>3.0000000000000027E-2</v>
      </c>
      <c r="AL575" s="25">
        <f t="shared" si="2118"/>
        <v>-3.0000000000000027E-2</v>
      </c>
      <c r="AM575" s="25">
        <f t="shared" si="2119"/>
        <v>3.0000000000000027E-2</v>
      </c>
      <c r="AN575" s="30"/>
      <c r="AO575" s="25">
        <f t="shared" si="2120"/>
        <v>0.26149999999999984</v>
      </c>
      <c r="AP575" s="25">
        <f t="shared" si="2121"/>
        <v>8.6500000000000021E-2</v>
      </c>
      <c r="AQ575" s="25">
        <f t="shared" si="2122"/>
        <v>-0.1705000000000001</v>
      </c>
      <c r="AR575" s="30">
        <f t="shared" si="2123"/>
        <v>-6.5000000000003944E-3</v>
      </c>
      <c r="AS575" s="25">
        <f t="shared" si="2124"/>
        <v>5.7142857142857148E-2</v>
      </c>
      <c r="AT575" s="25">
        <f t="shared" si="2125"/>
        <v>6.1812499999999999E-2</v>
      </c>
      <c r="AU575" s="25">
        <f t="shared" si="2126"/>
        <v>5.8687500000000004E-2</v>
      </c>
      <c r="AV575" s="25">
        <f t="shared" si="2127"/>
        <v>5.4098214285714284E-2</v>
      </c>
      <c r="AW575" s="30">
        <f t="shared" si="2128"/>
        <v>5.702678571428571E-2</v>
      </c>
      <c r="AX575" s="4">
        <f t="shared" si="2129"/>
        <v>0.95068750000000002</v>
      </c>
      <c r="AY575" s="4">
        <f t="shared" si="2130"/>
        <v>0.90353892821031356</v>
      </c>
      <c r="AZ575" s="4">
        <f t="shared" si="2131"/>
        <v>0.92012779552715651</v>
      </c>
      <c r="BA575" s="4">
        <f t="shared" si="2132"/>
        <v>0.95197227265225282</v>
      </c>
      <c r="BB575" s="10">
        <f t="shared" si="2133"/>
        <v>0.98637858149365909</v>
      </c>
      <c r="BC575" s="4">
        <f t="shared" si="2134"/>
        <v>0.31062499999999993</v>
      </c>
      <c r="BD575" s="4"/>
      <c r="BE575" s="4">
        <f t="shared" si="2135"/>
        <v>0.32800851970181039</v>
      </c>
      <c r="BF575" s="4">
        <f t="shared" si="2136"/>
        <v>0.258788578973428</v>
      </c>
      <c r="BG575" s="10"/>
      <c r="BH575" s="4">
        <f t="shared" si="2137"/>
        <v>0.3267372296364473</v>
      </c>
      <c r="BI575" s="4"/>
      <c r="BJ575" s="4">
        <f t="shared" si="2138"/>
        <v>0.35648148148148145</v>
      </c>
      <c r="BK575" s="4">
        <f t="shared" si="2139"/>
        <v>0.27184466019417475</v>
      </c>
      <c r="BL575" s="10"/>
      <c r="BM575" s="35">
        <f t="shared" si="2140"/>
        <v>1.1199999999999999</v>
      </c>
    </row>
    <row r="576" spans="1:65" x14ac:dyDescent="0.2">
      <c r="A576" s="122" t="s">
        <v>617</v>
      </c>
      <c r="B576" s="133">
        <v>42972</v>
      </c>
      <c r="C576" s="134">
        <v>3.14</v>
      </c>
      <c r="D576" s="127">
        <v>3.38</v>
      </c>
      <c r="E576" s="127">
        <v>3.1880000000000002</v>
      </c>
      <c r="F576" s="127">
        <v>2.976</v>
      </c>
      <c r="G576" s="127">
        <v>3.1059999999999999</v>
      </c>
      <c r="H576" s="128">
        <v>108.25</v>
      </c>
      <c r="I576" s="127">
        <v>109</v>
      </c>
      <c r="J576" s="127">
        <v>107.8</v>
      </c>
      <c r="K576" s="127">
        <v>103.2</v>
      </c>
      <c r="L576" s="130">
        <v>112.5</v>
      </c>
      <c r="M576" s="134">
        <v>49</v>
      </c>
      <c r="N576" s="146"/>
      <c r="O576" s="127">
        <v>48.8</v>
      </c>
      <c r="P576" s="127">
        <v>48.55</v>
      </c>
      <c r="Q576" s="135">
        <v>53</v>
      </c>
      <c r="R576" s="128">
        <v>35.1</v>
      </c>
      <c r="S576" s="25">
        <v>30</v>
      </c>
      <c r="T576" s="129">
        <v>38.6</v>
      </c>
      <c r="U576" s="129">
        <v>28</v>
      </c>
      <c r="V576" s="30" t="s">
        <v>15</v>
      </c>
      <c r="W576" s="134">
        <v>1.47</v>
      </c>
      <c r="X576" s="127">
        <v>1.52</v>
      </c>
      <c r="Y576" s="127">
        <v>1.47</v>
      </c>
      <c r="Z576" s="127">
        <v>1.54</v>
      </c>
      <c r="AB576" s="34"/>
      <c r="AC576" s="25">
        <f t="shared" si="2111"/>
        <v>0.75</v>
      </c>
      <c r="AD576" s="25">
        <f t="shared" si="2112"/>
        <v>-0.45000000000000284</v>
      </c>
      <c r="AE576" s="25">
        <f t="shared" si="2113"/>
        <v>-5.0499999999999972</v>
      </c>
      <c r="AF576" s="25">
        <f t="shared" si="2114"/>
        <v>4.25</v>
      </c>
      <c r="AG576" s="29"/>
      <c r="AH576" s="25">
        <f t="shared" si="2115"/>
        <v>3.5</v>
      </c>
      <c r="AI576" s="25">
        <f t="shared" si="2116"/>
        <v>-7.1000000000000014</v>
      </c>
      <c r="AJ576" s="30"/>
      <c r="AK576" s="25">
        <f t="shared" si="2117"/>
        <v>5.0000000000000044E-2</v>
      </c>
      <c r="AL576" s="25">
        <f t="shared" si="2118"/>
        <v>0</v>
      </c>
      <c r="AM576" s="25">
        <f t="shared" si="2119"/>
        <v>7.0000000000000062E-2</v>
      </c>
      <c r="AN576" s="30"/>
      <c r="AO576" s="25">
        <f t="shared" si="2120"/>
        <v>0.23999999999999977</v>
      </c>
      <c r="AP576" s="25">
        <f t="shared" si="2121"/>
        <v>4.8000000000000043E-2</v>
      </c>
      <c r="AQ576" s="25">
        <f t="shared" si="2122"/>
        <v>-0.16400000000000015</v>
      </c>
      <c r="AR576" s="30">
        <f t="shared" si="2123"/>
        <v>-3.4000000000000252E-2</v>
      </c>
      <c r="AS576" s="25">
        <f t="shared" si="2124"/>
        <v>5.6071428571428571E-2</v>
      </c>
      <c r="AT576" s="25">
        <f t="shared" si="2125"/>
        <v>6.0357142857142852E-2</v>
      </c>
      <c r="AU576" s="25">
        <f t="shared" si="2126"/>
        <v>5.6928571428571433E-2</v>
      </c>
      <c r="AV576" s="25">
        <f t="shared" si="2127"/>
        <v>5.3142857142857144E-2</v>
      </c>
      <c r="AW576" s="30">
        <f t="shared" si="2128"/>
        <v>5.5464285714285709E-2</v>
      </c>
      <c r="AX576" s="4">
        <f t="shared" si="2129"/>
        <v>0.96528662420382161</v>
      </c>
      <c r="AY576" s="4">
        <f t="shared" si="2130"/>
        <v>0.90295857988165684</v>
      </c>
      <c r="AZ576" s="4">
        <f t="shared" si="2131"/>
        <v>0.94680050188205755</v>
      </c>
      <c r="BA576" s="4">
        <f t="shared" si="2132"/>
        <v>0.97096774193548385</v>
      </c>
      <c r="BB576" s="10">
        <f t="shared" si="2133"/>
        <v>1.0141661300708307</v>
      </c>
      <c r="BC576" s="4">
        <f t="shared" si="2134"/>
        <v>0.31299363057324842</v>
      </c>
      <c r="BD576" s="4"/>
      <c r="BE576" s="4">
        <f t="shared" si="2135"/>
        <v>0.33902132998745294</v>
      </c>
      <c r="BF576" s="4">
        <f t="shared" si="2136"/>
        <v>0.26344086021505375</v>
      </c>
      <c r="BG576" s="10"/>
      <c r="BH576" s="4">
        <f t="shared" si="2137"/>
        <v>0.32424942263279449</v>
      </c>
      <c r="BI576" s="4"/>
      <c r="BJ576" s="4">
        <f t="shared" si="2138"/>
        <v>0.35807050092764381</v>
      </c>
      <c r="BK576" s="4">
        <f t="shared" si="2139"/>
        <v>0.27131782945736432</v>
      </c>
      <c r="BL576" s="10"/>
      <c r="BM576" s="35">
        <f t="shared" si="2140"/>
        <v>1.099</v>
      </c>
    </row>
    <row r="577" spans="1:65" x14ac:dyDescent="0.2">
      <c r="A577" s="122" t="s">
        <v>618</v>
      </c>
      <c r="B577" s="133">
        <v>42979</v>
      </c>
      <c r="C577" s="134">
        <v>3.0709</v>
      </c>
      <c r="D577" s="127">
        <v>3.2966000000000002</v>
      </c>
      <c r="E577" s="127">
        <v>3.145</v>
      </c>
      <c r="F577" s="127">
        <v>2.92</v>
      </c>
      <c r="G577" s="127">
        <v>3.0188000000000001</v>
      </c>
      <c r="H577" s="128">
        <v>107.13</v>
      </c>
      <c r="I577" s="127">
        <v>107.5</v>
      </c>
      <c r="J577" s="127">
        <v>106</v>
      </c>
      <c r="K577" s="127">
        <v>102.75</v>
      </c>
      <c r="L577" s="130">
        <v>111.75</v>
      </c>
      <c r="M577" s="134">
        <v>49.69</v>
      </c>
      <c r="N577" s="146" t="s">
        <v>15</v>
      </c>
      <c r="O577" s="127">
        <v>49</v>
      </c>
      <c r="P577" s="127">
        <v>48.63</v>
      </c>
      <c r="Q577" s="135">
        <v>54</v>
      </c>
      <c r="R577" s="159">
        <v>33.5</v>
      </c>
      <c r="S577" s="127">
        <v>30</v>
      </c>
      <c r="T577" s="127">
        <v>39</v>
      </c>
      <c r="U577" s="127">
        <v>28</v>
      </c>
      <c r="V577" s="158" t="s">
        <v>15</v>
      </c>
      <c r="W577" s="131">
        <v>1.5</v>
      </c>
      <c r="X577" s="131">
        <v>1.56</v>
      </c>
      <c r="Y577" s="131">
        <v>1.44</v>
      </c>
      <c r="Z577" s="131">
        <v>1.54</v>
      </c>
      <c r="AA577" s="157"/>
      <c r="AB577" s="34"/>
      <c r="AC577" s="25">
        <f t="shared" si="2111"/>
        <v>0.37000000000000455</v>
      </c>
      <c r="AD577" s="25">
        <f t="shared" si="2112"/>
        <v>-1.1299999999999955</v>
      </c>
      <c r="AE577" s="25">
        <f t="shared" si="2113"/>
        <v>-4.3799999999999955</v>
      </c>
      <c r="AF577" s="25">
        <f t="shared" si="2114"/>
        <v>4.6200000000000045</v>
      </c>
      <c r="AG577" s="29"/>
      <c r="AH577" s="25">
        <f t="shared" si="2115"/>
        <v>5.5</v>
      </c>
      <c r="AI577" s="25">
        <f t="shared" si="2116"/>
        <v>-5.5</v>
      </c>
      <c r="AJ577" s="30"/>
      <c r="AK577" s="25">
        <f t="shared" si="2117"/>
        <v>6.0000000000000053E-2</v>
      </c>
      <c r="AL577" s="25">
        <f t="shared" si="2118"/>
        <v>-6.0000000000000053E-2</v>
      </c>
      <c r="AM577" s="25">
        <f t="shared" si="2119"/>
        <v>4.0000000000000036E-2</v>
      </c>
      <c r="AN577" s="30"/>
      <c r="AO577" s="25">
        <f t="shared" si="2120"/>
        <v>0.22570000000000023</v>
      </c>
      <c r="AP577" s="25">
        <f t="shared" si="2121"/>
        <v>7.4100000000000055E-2</v>
      </c>
      <c r="AQ577" s="25">
        <f t="shared" si="2122"/>
        <v>-0.15090000000000003</v>
      </c>
      <c r="AR577" s="30">
        <f t="shared" si="2123"/>
        <v>-5.2099999999999813E-2</v>
      </c>
      <c r="AS577" s="25">
        <f t="shared" si="2124"/>
        <v>5.4837499999999997E-2</v>
      </c>
      <c r="AT577" s="25">
        <f t="shared" si="2125"/>
        <v>5.8867857142857145E-2</v>
      </c>
      <c r="AU577" s="25">
        <f t="shared" si="2126"/>
        <v>5.6160714285714286E-2</v>
      </c>
      <c r="AV577" s="25">
        <f t="shared" si="2127"/>
        <v>5.2142857142857144E-2</v>
      </c>
      <c r="AW577" s="30">
        <f t="shared" si="2128"/>
        <v>5.3907142857142862E-2</v>
      </c>
      <c r="AX577" s="4">
        <f t="shared" si="2129"/>
        <v>0.97679507636197849</v>
      </c>
      <c r="AY577" s="4">
        <f t="shared" si="2130"/>
        <v>0.91306194260753504</v>
      </c>
      <c r="AZ577" s="4">
        <f t="shared" si="2131"/>
        <v>0.94372019077901426</v>
      </c>
      <c r="BA577" s="4">
        <f t="shared" si="2132"/>
        <v>0.98527397260273963</v>
      </c>
      <c r="BB577" s="10">
        <f t="shared" si="2133"/>
        <v>1.0365045713528553</v>
      </c>
      <c r="BC577" s="4">
        <f t="shared" si="2134"/>
        <v>0.30544791429222706</v>
      </c>
      <c r="BD577" s="4"/>
      <c r="BE577" s="4">
        <f t="shared" si="2135"/>
        <v>0.34721780604133545</v>
      </c>
      <c r="BF577" s="4">
        <f t="shared" si="2136"/>
        <v>0.26849315068493151</v>
      </c>
      <c r="BG577" s="10"/>
      <c r="BH577" s="4">
        <f t="shared" si="2137"/>
        <v>0.31270419116960702</v>
      </c>
      <c r="BI577" s="4"/>
      <c r="BJ577" s="4">
        <f t="shared" si="2138"/>
        <v>0.36792452830188677</v>
      </c>
      <c r="BK577" s="4">
        <f t="shared" si="2139"/>
        <v>0.27250608272506083</v>
      </c>
      <c r="BL577" s="10"/>
      <c r="BM577" s="35">
        <f t="shared" si="2140"/>
        <v>1.0748149999999999</v>
      </c>
    </row>
    <row r="578" spans="1:65" x14ac:dyDescent="0.2">
      <c r="A578" s="122" t="s">
        <v>619</v>
      </c>
      <c r="B578" s="133">
        <v>42986</v>
      </c>
      <c r="C578" s="134">
        <v>3.1812500000000004</v>
      </c>
      <c r="D578" s="127">
        <v>3.375</v>
      </c>
      <c r="E578" s="127">
        <v>3.2787999999999999</v>
      </c>
      <c r="F578" s="127">
        <v>3.1113</v>
      </c>
      <c r="G578" s="127">
        <v>3.1</v>
      </c>
      <c r="H578" s="128">
        <v>103.63</v>
      </c>
      <c r="I578" s="127">
        <v>110</v>
      </c>
      <c r="J578" s="127">
        <v>108</v>
      </c>
      <c r="K578" s="127">
        <v>102.88</v>
      </c>
      <c r="L578" s="130">
        <v>112.5</v>
      </c>
      <c r="M578" s="134">
        <v>48.94</v>
      </c>
      <c r="N578" s="146" t="s">
        <v>15</v>
      </c>
      <c r="O578" s="127">
        <v>48.5</v>
      </c>
      <c r="P578" s="127">
        <v>49</v>
      </c>
      <c r="Q578" s="135">
        <v>54</v>
      </c>
      <c r="R578" s="159">
        <v>34.75</v>
      </c>
      <c r="S578" s="127">
        <v>30</v>
      </c>
      <c r="T578" s="127">
        <v>39.75</v>
      </c>
      <c r="U578" s="127">
        <v>28</v>
      </c>
      <c r="V578" s="158" t="s">
        <v>15</v>
      </c>
      <c r="W578" s="131">
        <v>1.48</v>
      </c>
      <c r="X578" s="131">
        <v>1.51</v>
      </c>
      <c r="Y578" s="131">
        <v>1.42</v>
      </c>
      <c r="Z578" s="131">
        <v>1.56</v>
      </c>
      <c r="AA578" s="157"/>
      <c r="AB578" s="34"/>
      <c r="AC578" s="25">
        <f t="shared" ref="AC578:AC581" si="2141">I578-H578</f>
        <v>6.3700000000000045</v>
      </c>
      <c r="AD578" s="25">
        <f t="shared" ref="AD578:AD581" si="2142">J578-H578</f>
        <v>4.3700000000000045</v>
      </c>
      <c r="AE578" s="25">
        <f t="shared" ref="AE578:AE581" si="2143">K578-$H578</f>
        <v>-0.75</v>
      </c>
      <c r="AF578" s="25">
        <f t="shared" ref="AF578:AF581" si="2144">L578-$H578</f>
        <v>8.8700000000000045</v>
      </c>
      <c r="AG578" s="29"/>
      <c r="AH578" s="25">
        <f t="shared" ref="AH578:AH581" si="2145">T578-R578</f>
        <v>5</v>
      </c>
      <c r="AI578" s="25">
        <f t="shared" ref="AI578:AI581" si="2146">U578-R578</f>
        <v>-6.75</v>
      </c>
      <c r="AJ578" s="30"/>
      <c r="AK578" s="25">
        <f t="shared" ref="AK578:AK581" si="2147">X578-W578</f>
        <v>3.0000000000000027E-2</v>
      </c>
      <c r="AL578" s="25">
        <f t="shared" ref="AL578:AL581" si="2148">Y578-W578</f>
        <v>-6.0000000000000053E-2</v>
      </c>
      <c r="AM578" s="25">
        <f t="shared" ref="AM578:AM581" si="2149">Z578-W578</f>
        <v>8.0000000000000071E-2</v>
      </c>
      <c r="AN578" s="30"/>
      <c r="AO578" s="25">
        <f t="shared" ref="AO578:AO581" si="2150">D578-$C578</f>
        <v>0.19374999999999964</v>
      </c>
      <c r="AP578" s="25">
        <f t="shared" ref="AP578:AP581" si="2151">E578-$C578</f>
        <v>9.7549999999999581E-2</v>
      </c>
      <c r="AQ578" s="25">
        <f t="shared" ref="AQ578:AQ581" si="2152">F578-$C578</f>
        <v>-6.9950000000000401E-2</v>
      </c>
      <c r="AR578" s="30">
        <f t="shared" ref="AR578:AR581" si="2153">G578-$C578</f>
        <v>-8.1250000000000266E-2</v>
      </c>
      <c r="AS578" s="25">
        <f t="shared" ref="AS578:AS581" si="2154">C578/56</f>
        <v>5.6808035714285721E-2</v>
      </c>
      <c r="AT578" s="25">
        <f t="shared" ref="AT578:AT581" si="2155">D578/56</f>
        <v>6.0267857142857144E-2</v>
      </c>
      <c r="AU578" s="25">
        <f t="shared" ref="AU578:AU581" si="2156">E578/56</f>
        <v>5.8549999999999998E-2</v>
      </c>
      <c r="AV578" s="25">
        <f t="shared" ref="AV578:AV581" si="2157">F578/56</f>
        <v>5.5558928571428572E-2</v>
      </c>
      <c r="AW578" s="30">
        <f t="shared" ref="AW578:AW581" si="2158">G578/56</f>
        <v>5.5357142857142862E-2</v>
      </c>
      <c r="AX578" s="4">
        <f t="shared" ref="AX578:AX581" si="2159">(H578/2000)/AS578</f>
        <v>0.91210687622789777</v>
      </c>
      <c r="AY578" s="4">
        <f t="shared" ref="AY578:AY581" si="2160">(I578/2000)/AT578</f>
        <v>0.91259259259259262</v>
      </c>
      <c r="AZ578" s="4">
        <f t="shared" ref="AZ578:AZ581" si="2161">(J578/2000)/AU578</f>
        <v>0.92228864218616569</v>
      </c>
      <c r="BA578" s="4">
        <f t="shared" ref="BA578:BA581" si="2162">(K578/2000)/AV578</f>
        <v>0.92586378684151316</v>
      </c>
      <c r="BB578" s="10">
        <f t="shared" ref="BB578:BB581" si="2163">(L578/2000)/AW578</f>
        <v>1.0161290322580645</v>
      </c>
      <c r="BC578" s="4">
        <f t="shared" ref="BC578:BC581" si="2164">(R578/2000)/AS578</f>
        <v>0.30585461689587423</v>
      </c>
      <c r="BD578" s="4"/>
      <c r="BE578" s="4">
        <f t="shared" ref="BE578:BE581" si="2165">(T578/2000)/AU578</f>
        <v>0.33945345858240822</v>
      </c>
      <c r="BF578" s="4">
        <f t="shared" ref="BF578:BF581" si="2166">(U578/2000)/AV578</f>
        <v>0.25198470092887221</v>
      </c>
      <c r="BG578" s="10"/>
      <c r="BH578" s="4">
        <f t="shared" ref="BH578:BH581" si="2167">R578/H578</f>
        <v>0.33532760783556886</v>
      </c>
      <c r="BI578" s="4"/>
      <c r="BJ578" s="4">
        <f t="shared" ref="BJ578:BJ581" si="2168">T578/J578</f>
        <v>0.36805555555555558</v>
      </c>
      <c r="BK578" s="4">
        <f t="shared" ref="BK578:BK581" si="2169">U578/K578</f>
        <v>0.27216174183514774</v>
      </c>
      <c r="BL578" s="10"/>
      <c r="BM578" s="35">
        <f t="shared" ref="BM578:BM581" si="2170">C578*0.35</f>
        <v>1.1134375000000001</v>
      </c>
    </row>
    <row r="579" spans="1:65" x14ac:dyDescent="0.2">
      <c r="A579" s="122" t="s">
        <v>620</v>
      </c>
      <c r="B579" s="133">
        <v>42993</v>
      </c>
      <c r="C579" s="134">
        <v>3.1734999999999998</v>
      </c>
      <c r="D579" s="127">
        <v>3.351</v>
      </c>
      <c r="E579" s="127">
        <v>3.26</v>
      </c>
      <c r="F579" s="127">
        <v>2.9129999999999998</v>
      </c>
      <c r="G579" s="127">
        <v>3.073</v>
      </c>
      <c r="H579" s="128">
        <v>103.5</v>
      </c>
      <c r="I579" s="127">
        <v>116</v>
      </c>
      <c r="J579" s="127">
        <v>108</v>
      </c>
      <c r="K579" s="127">
        <v>102.65</v>
      </c>
      <c r="L579" s="130">
        <v>112.5</v>
      </c>
      <c r="M579" s="134">
        <v>49.5</v>
      </c>
      <c r="N579" s="146" t="s">
        <v>15</v>
      </c>
      <c r="O579" s="127">
        <v>49.5</v>
      </c>
      <c r="P579" s="127">
        <v>48.35</v>
      </c>
      <c r="Q579" s="135">
        <v>54</v>
      </c>
      <c r="R579" s="159">
        <v>38.5</v>
      </c>
      <c r="S579" s="127">
        <v>30</v>
      </c>
      <c r="T579" s="127">
        <v>40</v>
      </c>
      <c r="U579" s="127">
        <v>29.6</v>
      </c>
      <c r="V579" s="158" t="s">
        <v>15</v>
      </c>
      <c r="W579" s="131">
        <v>1.5</v>
      </c>
      <c r="X579" s="131">
        <v>1.52</v>
      </c>
      <c r="Y579" s="131">
        <v>1.44</v>
      </c>
      <c r="Z579" s="131">
        <v>1.57</v>
      </c>
      <c r="AA579" s="157"/>
      <c r="AB579" s="34"/>
      <c r="AC579" s="25">
        <f t="shared" si="2141"/>
        <v>12.5</v>
      </c>
      <c r="AD579" s="25">
        <f t="shared" si="2142"/>
        <v>4.5</v>
      </c>
      <c r="AE579" s="25">
        <f t="shared" si="2143"/>
        <v>-0.84999999999999432</v>
      </c>
      <c r="AF579" s="25">
        <f t="shared" si="2144"/>
        <v>9</v>
      </c>
      <c r="AG579" s="29"/>
      <c r="AH579" s="25">
        <f t="shared" si="2145"/>
        <v>1.5</v>
      </c>
      <c r="AI579" s="25">
        <f t="shared" si="2146"/>
        <v>-8.8999999999999986</v>
      </c>
      <c r="AJ579" s="30"/>
      <c r="AK579" s="25">
        <f t="shared" si="2147"/>
        <v>2.0000000000000018E-2</v>
      </c>
      <c r="AL579" s="25">
        <f t="shared" si="2148"/>
        <v>-6.0000000000000053E-2</v>
      </c>
      <c r="AM579" s="25">
        <f t="shared" si="2149"/>
        <v>7.0000000000000062E-2</v>
      </c>
      <c r="AN579" s="30"/>
      <c r="AO579" s="25">
        <f t="shared" si="2150"/>
        <v>0.17750000000000021</v>
      </c>
      <c r="AP579" s="25">
        <f t="shared" si="2151"/>
        <v>8.6500000000000021E-2</v>
      </c>
      <c r="AQ579" s="25">
        <f t="shared" si="2152"/>
        <v>-0.26049999999999995</v>
      </c>
      <c r="AR579" s="30">
        <f t="shared" si="2153"/>
        <v>-0.10049999999999981</v>
      </c>
      <c r="AS579" s="25">
        <f t="shared" si="2154"/>
        <v>5.6669642857142856E-2</v>
      </c>
      <c r="AT579" s="25">
        <f t="shared" si="2155"/>
        <v>5.9839285714285713E-2</v>
      </c>
      <c r="AU579" s="25">
        <f t="shared" si="2156"/>
        <v>5.8214285714285711E-2</v>
      </c>
      <c r="AV579" s="25">
        <f t="shared" si="2157"/>
        <v>5.2017857142857137E-2</v>
      </c>
      <c r="AW579" s="30">
        <f t="shared" si="2158"/>
        <v>5.4875E-2</v>
      </c>
      <c r="AX579" s="4">
        <f t="shared" si="2159"/>
        <v>0.91318733259807783</v>
      </c>
      <c r="AY579" s="4">
        <f t="shared" si="2160"/>
        <v>0.96926290659504633</v>
      </c>
      <c r="AZ579" s="4">
        <f t="shared" si="2161"/>
        <v>0.92760736196319027</v>
      </c>
      <c r="BA579" s="4">
        <f t="shared" si="2162"/>
        <v>0.98668039821489895</v>
      </c>
      <c r="BB579" s="10">
        <f t="shared" si="2163"/>
        <v>1.0250569476082005</v>
      </c>
      <c r="BC579" s="4">
        <f t="shared" si="2164"/>
        <v>0.33968804159445409</v>
      </c>
      <c r="BD579" s="4"/>
      <c r="BE579" s="4">
        <f t="shared" si="2165"/>
        <v>0.34355828220858897</v>
      </c>
      <c r="BF579" s="4">
        <f t="shared" si="2166"/>
        <v>0.28451767936834882</v>
      </c>
      <c r="BG579" s="10"/>
      <c r="BH579" s="4">
        <f t="shared" si="2167"/>
        <v>0.3719806763285024</v>
      </c>
      <c r="BI579" s="4"/>
      <c r="BJ579" s="4">
        <f t="shared" si="2168"/>
        <v>0.37037037037037035</v>
      </c>
      <c r="BK579" s="4">
        <f t="shared" si="2169"/>
        <v>0.28835849975645395</v>
      </c>
      <c r="BL579" s="10"/>
      <c r="BM579" s="35">
        <f t="shared" si="2170"/>
        <v>1.1107249999999997</v>
      </c>
    </row>
    <row r="580" spans="1:65" x14ac:dyDescent="0.2">
      <c r="A580" s="122" t="s">
        <v>621</v>
      </c>
      <c r="B580" s="133">
        <v>43000</v>
      </c>
      <c r="C580" s="134">
        <v>3.169</v>
      </c>
      <c r="D580" s="127">
        <v>3.2484999999999999</v>
      </c>
      <c r="E580" s="127">
        <v>3.2214999999999998</v>
      </c>
      <c r="F580" s="127">
        <v>2.8965000000000001</v>
      </c>
      <c r="G580" s="127">
        <v>3.0495000000000001</v>
      </c>
      <c r="H580" s="128">
        <v>104.5</v>
      </c>
      <c r="I580" s="127">
        <v>119.5</v>
      </c>
      <c r="J580" s="127">
        <v>106.5</v>
      </c>
      <c r="K580" s="127">
        <v>103.45</v>
      </c>
      <c r="L580" s="130">
        <v>113.7</v>
      </c>
      <c r="M580" s="134">
        <v>49.5</v>
      </c>
      <c r="N580" s="146" t="s">
        <v>15</v>
      </c>
      <c r="O580" s="127">
        <v>50</v>
      </c>
      <c r="P580" s="127">
        <v>48.6</v>
      </c>
      <c r="Q580" s="135">
        <v>54</v>
      </c>
      <c r="R580" s="159">
        <v>37.5</v>
      </c>
      <c r="S580" s="127">
        <v>30</v>
      </c>
      <c r="T580" s="127">
        <v>40</v>
      </c>
      <c r="U580" s="127">
        <v>30</v>
      </c>
      <c r="V580" s="158" t="s">
        <v>15</v>
      </c>
      <c r="W580" s="131">
        <v>1.56</v>
      </c>
      <c r="X580" s="131">
        <v>1.61</v>
      </c>
      <c r="Y580" s="131">
        <v>1.46</v>
      </c>
      <c r="Z580" s="131">
        <v>1.58</v>
      </c>
      <c r="AA580" s="157"/>
      <c r="AB580" s="34"/>
      <c r="AC580" s="25">
        <f t="shared" si="2141"/>
        <v>15</v>
      </c>
      <c r="AD580" s="25">
        <f t="shared" si="2142"/>
        <v>2</v>
      </c>
      <c r="AE580" s="25">
        <f t="shared" si="2143"/>
        <v>-1.0499999999999972</v>
      </c>
      <c r="AF580" s="25">
        <f t="shared" si="2144"/>
        <v>9.2000000000000028</v>
      </c>
      <c r="AG580" s="29"/>
      <c r="AH580" s="25">
        <f t="shared" si="2145"/>
        <v>2.5</v>
      </c>
      <c r="AI580" s="25">
        <f t="shared" si="2146"/>
        <v>-7.5</v>
      </c>
      <c r="AJ580" s="30"/>
      <c r="AK580" s="25">
        <f t="shared" si="2147"/>
        <v>5.0000000000000044E-2</v>
      </c>
      <c r="AL580" s="25">
        <f t="shared" si="2148"/>
        <v>-0.10000000000000009</v>
      </c>
      <c r="AM580" s="25">
        <f t="shared" si="2149"/>
        <v>2.0000000000000018E-2</v>
      </c>
      <c r="AN580" s="30"/>
      <c r="AO580" s="25">
        <f t="shared" si="2150"/>
        <v>7.9499999999999904E-2</v>
      </c>
      <c r="AP580" s="25">
        <f t="shared" si="2151"/>
        <v>5.2499999999999769E-2</v>
      </c>
      <c r="AQ580" s="25">
        <f t="shared" si="2152"/>
        <v>-0.27249999999999996</v>
      </c>
      <c r="AR580" s="30">
        <f t="shared" si="2153"/>
        <v>-0.11949999999999994</v>
      </c>
      <c r="AS580" s="25">
        <f t="shared" si="2154"/>
        <v>5.6589285714285717E-2</v>
      </c>
      <c r="AT580" s="25">
        <f t="shared" si="2155"/>
        <v>5.8008928571428572E-2</v>
      </c>
      <c r="AU580" s="25">
        <f t="shared" si="2156"/>
        <v>5.7526785714285711E-2</v>
      </c>
      <c r="AV580" s="25">
        <f t="shared" si="2157"/>
        <v>5.1723214285714289E-2</v>
      </c>
      <c r="AW580" s="30">
        <f t="shared" si="2158"/>
        <v>5.4455357142857146E-2</v>
      </c>
      <c r="AX580" s="4">
        <f t="shared" si="2159"/>
        <v>0.92331965919848524</v>
      </c>
      <c r="AY580" s="4">
        <f t="shared" si="2160"/>
        <v>1.0300138525473295</v>
      </c>
      <c r="AZ580" s="4">
        <f t="shared" si="2161"/>
        <v>0.9256557504268198</v>
      </c>
      <c r="BA580" s="4">
        <f t="shared" si="2162"/>
        <v>1.0000345244260314</v>
      </c>
      <c r="BB580" s="10">
        <f t="shared" si="2163"/>
        <v>1.0439744220363993</v>
      </c>
      <c r="BC580" s="4">
        <f t="shared" si="2164"/>
        <v>0.33133480593247078</v>
      </c>
      <c r="BD580" s="4"/>
      <c r="BE580" s="4">
        <f t="shared" si="2165"/>
        <v>0.34766413161570697</v>
      </c>
      <c r="BF580" s="4">
        <f t="shared" si="2166"/>
        <v>0.29000517866390468</v>
      </c>
      <c r="BG580" s="10"/>
      <c r="BH580" s="4">
        <f t="shared" si="2167"/>
        <v>0.35885167464114831</v>
      </c>
      <c r="BI580" s="4"/>
      <c r="BJ580" s="4">
        <f t="shared" si="2168"/>
        <v>0.37558685446009388</v>
      </c>
      <c r="BK580" s="4">
        <f t="shared" si="2169"/>
        <v>0.28999516674722087</v>
      </c>
      <c r="BL580" s="10"/>
      <c r="BM580" s="35">
        <f t="shared" si="2170"/>
        <v>1.1091499999999999</v>
      </c>
    </row>
    <row r="581" spans="1:65" x14ac:dyDescent="0.2">
      <c r="A581" s="122" t="s">
        <v>622</v>
      </c>
      <c r="B581" s="133">
        <v>43007</v>
      </c>
      <c r="C581" s="134">
        <v>3.1959999999999997</v>
      </c>
      <c r="D581" s="127">
        <v>3.2650000000000001</v>
      </c>
      <c r="E581" s="127">
        <v>3.246</v>
      </c>
      <c r="F581" s="127">
        <v>2.9220000000000002</v>
      </c>
      <c r="G581" s="127">
        <v>3.0680000000000001</v>
      </c>
      <c r="H581" s="128">
        <v>104.80000000000001</v>
      </c>
      <c r="I581" s="127">
        <v>120.6</v>
      </c>
      <c r="J581" s="127">
        <v>107.5</v>
      </c>
      <c r="K581" s="127">
        <v>104.1</v>
      </c>
      <c r="L581" s="130">
        <v>112.8</v>
      </c>
      <c r="M581" s="134">
        <v>49.95</v>
      </c>
      <c r="N581" s="146" t="s">
        <v>15</v>
      </c>
      <c r="O581" s="127">
        <v>53.4</v>
      </c>
      <c r="P581" s="127">
        <v>48.75</v>
      </c>
      <c r="Q581" s="135">
        <v>54</v>
      </c>
      <c r="R581" s="159">
        <v>33.700000000000003</v>
      </c>
      <c r="S581" s="127">
        <v>30</v>
      </c>
      <c r="T581" s="127">
        <v>40.799999999999997</v>
      </c>
      <c r="U581" s="127">
        <v>30</v>
      </c>
      <c r="V581" s="158" t="s">
        <v>15</v>
      </c>
      <c r="W581" s="131">
        <v>1.5</v>
      </c>
      <c r="X581" s="131">
        <v>1.59</v>
      </c>
      <c r="Y581" s="131">
        <v>1.45</v>
      </c>
      <c r="Z581" s="131">
        <v>1.56</v>
      </c>
      <c r="AA581" s="157"/>
      <c r="AB581" s="34"/>
      <c r="AC581" s="25">
        <f t="shared" si="2141"/>
        <v>15.799999999999983</v>
      </c>
      <c r="AD581" s="25">
        <f t="shared" si="2142"/>
        <v>2.6999999999999886</v>
      </c>
      <c r="AE581" s="25">
        <f t="shared" si="2143"/>
        <v>-0.70000000000001705</v>
      </c>
      <c r="AF581" s="25">
        <f t="shared" si="2144"/>
        <v>7.9999999999999858</v>
      </c>
      <c r="AG581" s="29"/>
      <c r="AH581" s="25">
        <f t="shared" si="2145"/>
        <v>7.0999999999999943</v>
      </c>
      <c r="AI581" s="25">
        <f t="shared" si="2146"/>
        <v>-3.7000000000000028</v>
      </c>
      <c r="AJ581" s="30"/>
      <c r="AK581" s="25">
        <f t="shared" si="2147"/>
        <v>9.000000000000008E-2</v>
      </c>
      <c r="AL581" s="25">
        <f t="shared" si="2148"/>
        <v>-5.0000000000000044E-2</v>
      </c>
      <c r="AM581" s="25">
        <f t="shared" si="2149"/>
        <v>6.0000000000000053E-2</v>
      </c>
      <c r="AN581" s="30"/>
      <c r="AO581" s="25">
        <f t="shared" si="2150"/>
        <v>6.9000000000000394E-2</v>
      </c>
      <c r="AP581" s="25">
        <f t="shared" si="2151"/>
        <v>5.0000000000000266E-2</v>
      </c>
      <c r="AQ581" s="25">
        <f t="shared" si="2152"/>
        <v>-0.27399999999999958</v>
      </c>
      <c r="AR581" s="30">
        <f t="shared" si="2153"/>
        <v>-0.12799999999999967</v>
      </c>
      <c r="AS581" s="25">
        <f t="shared" si="2154"/>
        <v>5.7071428571428565E-2</v>
      </c>
      <c r="AT581" s="25">
        <f t="shared" si="2155"/>
        <v>5.8303571428571434E-2</v>
      </c>
      <c r="AU581" s="25">
        <f t="shared" si="2156"/>
        <v>5.7964285714285711E-2</v>
      </c>
      <c r="AV581" s="25">
        <f t="shared" si="2157"/>
        <v>5.2178571428571428E-2</v>
      </c>
      <c r="AW581" s="30">
        <f t="shared" si="2158"/>
        <v>5.4785714285714285E-2</v>
      </c>
      <c r="AX581" s="4">
        <f t="shared" si="2159"/>
        <v>0.91814768460575746</v>
      </c>
      <c r="AY581" s="4">
        <f t="shared" si="2160"/>
        <v>1.0342419601837671</v>
      </c>
      <c r="AZ581" s="4">
        <f t="shared" si="2161"/>
        <v>0.92729513247073325</v>
      </c>
      <c r="BA581" s="4">
        <f t="shared" si="2162"/>
        <v>0.99753593429158105</v>
      </c>
      <c r="BB581" s="10">
        <f t="shared" si="2163"/>
        <v>1.0294654498044329</v>
      </c>
      <c r="BC581" s="4">
        <f t="shared" si="2164"/>
        <v>0.29524405506883611</v>
      </c>
      <c r="BD581" s="4"/>
      <c r="BE581" s="4">
        <f t="shared" si="2165"/>
        <v>0.35194085027726429</v>
      </c>
      <c r="BF581" s="4">
        <f t="shared" si="2166"/>
        <v>0.28747433264887062</v>
      </c>
      <c r="BG581" s="10"/>
      <c r="BH581" s="4">
        <f t="shared" si="2167"/>
        <v>0.32156488549618317</v>
      </c>
      <c r="BI581" s="4"/>
      <c r="BJ581" s="4">
        <f t="shared" si="2168"/>
        <v>0.37953488372093019</v>
      </c>
      <c r="BK581" s="4">
        <f t="shared" si="2169"/>
        <v>0.28818443804034583</v>
      </c>
      <c r="BL581" s="10"/>
      <c r="BM581" s="35">
        <f t="shared" si="2170"/>
        <v>1.1185999999999998</v>
      </c>
    </row>
    <row r="582" spans="1:65" x14ac:dyDescent="0.2">
      <c r="A582" s="122" t="s">
        <v>623</v>
      </c>
      <c r="B582" s="133">
        <v>43014</v>
      </c>
      <c r="C582" s="134">
        <v>3.1713</v>
      </c>
      <c r="D582" s="127">
        <v>3.2587000000000002</v>
      </c>
      <c r="E582" s="127">
        <v>3.2263000000000002</v>
      </c>
      <c r="F582" s="127">
        <v>2.9037000000000002</v>
      </c>
      <c r="G582" s="127">
        <v>3.0213000000000001</v>
      </c>
      <c r="H582" s="128">
        <v>106</v>
      </c>
      <c r="I582" s="127">
        <v>120</v>
      </c>
      <c r="J582" s="127">
        <v>115.5</v>
      </c>
      <c r="K582" s="127">
        <v>105.06</v>
      </c>
      <c r="L582" s="130">
        <v>112.5</v>
      </c>
      <c r="M582" s="134">
        <v>51.75</v>
      </c>
      <c r="N582" s="146" t="s">
        <v>15</v>
      </c>
      <c r="O582" s="127">
        <v>53.25</v>
      </c>
      <c r="P582" s="127">
        <v>49.73</v>
      </c>
      <c r="Q582" s="135">
        <v>54</v>
      </c>
      <c r="R582" s="159">
        <v>34.5</v>
      </c>
      <c r="S582" s="127">
        <v>30</v>
      </c>
      <c r="T582" s="127">
        <v>42.25</v>
      </c>
      <c r="U582" s="127">
        <v>30</v>
      </c>
      <c r="V582" s="158" t="s">
        <v>15</v>
      </c>
      <c r="W582" s="131">
        <v>1.52</v>
      </c>
      <c r="X582" s="131">
        <v>1.51</v>
      </c>
      <c r="Y582" s="131">
        <v>1.45</v>
      </c>
      <c r="Z582" s="131">
        <v>1.54</v>
      </c>
      <c r="AA582" s="157"/>
      <c r="AB582" s="3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136"/>
    </row>
    <row r="583" spans="1:65" x14ac:dyDescent="0.2">
      <c r="A583" s="106"/>
      <c r="B583" s="133"/>
      <c r="C583" s="132"/>
      <c r="D583" s="131"/>
      <c r="E583" s="131"/>
      <c r="F583" s="131"/>
      <c r="G583" s="131"/>
      <c r="H583" s="134"/>
      <c r="I583" s="127"/>
      <c r="J583" s="127"/>
      <c r="K583" s="127"/>
      <c r="L583" s="135"/>
      <c r="M583" s="132"/>
      <c r="O583" s="131"/>
      <c r="P583" s="131"/>
      <c r="Q583" s="126"/>
      <c r="R583" s="134"/>
      <c r="T583" s="129"/>
      <c r="U583" s="129"/>
      <c r="W583" s="132"/>
      <c r="X583" s="131"/>
      <c r="Y583" s="131"/>
      <c r="Z583" s="127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136"/>
    </row>
    <row r="584" spans="1:65" ht="14.25" x14ac:dyDescent="0.2">
      <c r="A584" s="62" t="s">
        <v>476</v>
      </c>
      <c r="B584" s="25"/>
    </row>
    <row r="585" spans="1:65" ht="14.25" x14ac:dyDescent="0.2">
      <c r="A585" s="62"/>
      <c r="B585" s="25"/>
    </row>
    <row r="586" spans="1:65" ht="15.75" x14ac:dyDescent="0.25">
      <c r="A586" s="125" t="s">
        <v>77</v>
      </c>
      <c r="B586" s="25"/>
    </row>
    <row r="587" spans="1:65" ht="14.25" x14ac:dyDescent="0.2">
      <c r="A587" t="s">
        <v>542</v>
      </c>
      <c r="B587" s="25"/>
    </row>
    <row r="588" spans="1:65" ht="14.25" x14ac:dyDescent="0.2">
      <c r="A588" t="s">
        <v>543</v>
      </c>
    </row>
    <row r="589" spans="1:65" x14ac:dyDescent="0.2">
      <c r="A589" s="124" t="s">
        <v>544</v>
      </c>
      <c r="B589" s="25"/>
    </row>
    <row r="590" spans="1:65" x14ac:dyDescent="0.2">
      <c r="A590" s="123"/>
      <c r="B590" s="25"/>
    </row>
    <row r="591" spans="1:65" ht="15" x14ac:dyDescent="0.25">
      <c r="A591" s="168" t="s">
        <v>361</v>
      </c>
      <c r="B591" s="168"/>
    </row>
    <row r="592" spans="1:65" ht="15" x14ac:dyDescent="0.25">
      <c r="A592" s="169">
        <v>43054</v>
      </c>
      <c r="B592" s="169"/>
    </row>
    <row r="593" spans="1:2" x14ac:dyDescent="0.2">
      <c r="A593" s="166" t="s">
        <v>76</v>
      </c>
      <c r="B593" s="166"/>
    </row>
    <row r="594" spans="1:2" x14ac:dyDescent="0.2">
      <c r="A594" s="160">
        <v>43017</v>
      </c>
      <c r="B594" s="160"/>
    </row>
    <row r="604" spans="1:2" x14ac:dyDescent="0.2">
      <c r="A604" s="116"/>
    </row>
  </sheetData>
  <sheetProtection password="EAB2" sheet="1" objects="1" scenarios="1" selectLockedCells="1"/>
  <mergeCells count="27">
    <mergeCell ref="H4:L4"/>
    <mergeCell ref="M4:Q4"/>
    <mergeCell ref="R4:V4"/>
    <mergeCell ref="BM4:BM6"/>
    <mergeCell ref="AX4:BB6"/>
    <mergeCell ref="BC4:BG6"/>
    <mergeCell ref="BH4:BL6"/>
    <mergeCell ref="W5:AA5"/>
    <mergeCell ref="AS6:AV6"/>
    <mergeCell ref="M6:Q6"/>
    <mergeCell ref="W6:AA6"/>
    <mergeCell ref="AC5:AF5"/>
    <mergeCell ref="AG5:AJ5"/>
    <mergeCell ref="AK5:AN5"/>
    <mergeCell ref="AS5:AW5"/>
    <mergeCell ref="AO5:AR5"/>
    <mergeCell ref="A594:B594"/>
    <mergeCell ref="C5:G5"/>
    <mergeCell ref="R6:V6"/>
    <mergeCell ref="R5:V5"/>
    <mergeCell ref="A593:B593"/>
    <mergeCell ref="C6:G6"/>
    <mergeCell ref="H6:L6"/>
    <mergeCell ref="H5:L5"/>
    <mergeCell ref="M5:Q5"/>
    <mergeCell ref="A591:B591"/>
    <mergeCell ref="A592:B592"/>
  </mergeCells>
  <phoneticPr fontId="19" type="noConversion"/>
  <hyperlinks>
    <hyperlink ref="A586" r:id="rId1"/>
    <hyperlink ref="A589" r:id="rId2"/>
  </hyperlinks>
  <pageMargins left="0.75" right="0.75" top="1" bottom="1" header="0.5" footer="0.5"/>
  <pageSetup scale="49" fitToWidth="2" fitToHeight="3" orientation="landscape" r:id="rId3"/>
  <headerFooter alignWithMargins="0"/>
  <colBreaks count="1" manualBreakCount="1">
    <brk id="27" max="1048575" man="1"/>
  </colBreaks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Data</vt:lpstr>
      <vt:lpstr>Ethanol Prices by State</vt:lpstr>
      <vt:lpstr>Iowa Ethanol</vt:lpstr>
      <vt:lpstr>Corn Price by State</vt:lpstr>
      <vt:lpstr>Corn &amp; DDG</vt:lpstr>
      <vt:lpstr>DDG Prices</vt:lpstr>
      <vt:lpstr>WDG Prices</vt:lpstr>
      <vt:lpstr>WDG</vt:lpstr>
    </vt:vector>
  </TitlesOfParts>
  <Company>Economics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ia ethanol &amp; ddgs prices</dc:title>
  <dc:creator>Iowa State University</dc:creator>
  <cp:lastModifiedBy>Sebastien Pouliot</cp:lastModifiedBy>
  <cp:lastPrinted>2009-08-31T15:10:09Z</cp:lastPrinted>
  <dcterms:created xsi:type="dcterms:W3CDTF">2007-01-10T17:41:50Z</dcterms:created>
  <dcterms:modified xsi:type="dcterms:W3CDTF">2017-10-25T14:56:09Z</dcterms:modified>
</cp:coreProperties>
</file>