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án\Desktop\SAMCOR\TodoEnUno\Ubicaciones\files\"/>
    </mc:Choice>
  </mc:AlternateContent>
  <xr:revisionPtr revIDLastSave="0" documentId="13_ncr:1_{EDAC7F4B-4520-4700-85DF-722C8F6B4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producto" sheetId="1" r:id="rId1"/>
    <sheet name="Instrucciones" sheetId="2" r:id="rId2"/>
  </sheets>
  <definedNames>
    <definedName name="_xlnm._FilterDatabase" localSheetId="0" hidden="1">'Datos de producto'!$A$1:$EZ$444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2" i="1"/>
</calcChain>
</file>

<file path=xl/sharedStrings.xml><?xml version="1.0" encoding="utf-8"?>
<sst xmlns="http://schemas.openxmlformats.org/spreadsheetml/2006/main" count="1404" uniqueCount="782">
  <si>
    <t>Categoria</t>
  </si>
  <si>
    <t>Nombre</t>
  </si>
  <si>
    <t>SKU</t>
  </si>
  <si>
    <t>Marca</t>
  </si>
  <si>
    <t>Modelo</t>
  </si>
  <si>
    <t>Unidad</t>
  </si>
  <si>
    <t>Código de barras</t>
  </si>
  <si>
    <t>Producto / Servicio</t>
  </si>
  <si>
    <t>Costo neto</t>
  </si>
  <si>
    <t>Venta: Precio neto</t>
  </si>
  <si>
    <t>Venta: afecto/exento de IVA</t>
  </si>
  <si>
    <t>Venta: Monto IVA</t>
  </si>
  <si>
    <t>Venta: Código Impuesto específico</t>
  </si>
  <si>
    <t>Venta: Monto impuesto específico</t>
  </si>
  <si>
    <t>Venta: Precio total</t>
  </si>
  <si>
    <t>Stock mínimo</t>
  </si>
  <si>
    <t>Descripción</t>
  </si>
  <si>
    <t>Comisión vendedor</t>
  </si>
  <si>
    <t>Descripción ecommerce</t>
  </si>
  <si>
    <t>Seriales</t>
  </si>
  <si>
    <t>Información Adicional 1</t>
  </si>
  <si>
    <t>Información Adicional 2</t>
  </si>
  <si>
    <t>Información Adicional 3</t>
  </si>
  <si>
    <t>NEUMATICOS</t>
  </si>
  <si>
    <t>NEUMATICO 145/70R12 ROADX TAXI</t>
  </si>
  <si>
    <t>B408</t>
  </si>
  <si>
    <t>NEUMÁTICO 145/70R13 LINGLONG R701</t>
  </si>
  <si>
    <t>NEUMÁTICO 145R13C BRIGHTWAY LRP188</t>
  </si>
  <si>
    <t>B413</t>
  </si>
  <si>
    <t>NEUMÁTICO 145R13C NEXEN CP321</t>
  </si>
  <si>
    <t>KP</t>
  </si>
  <si>
    <t>NEUMÁTICO 155/65R13 MIRAGE MR166</t>
  </si>
  <si>
    <t>A208</t>
  </si>
  <si>
    <t>NEUMÁTICO 155/65R14 KETER KT277</t>
  </si>
  <si>
    <t>C311</t>
  </si>
  <si>
    <t>NEUMÁTICO 155/65R14 ROADX H11</t>
  </si>
  <si>
    <t>C415</t>
  </si>
  <si>
    <t>NEUMÁTICO 155/70R12 MIRAGE MR166</t>
  </si>
  <si>
    <t>C416</t>
  </si>
  <si>
    <t>NEUMATICO 155/70R13 ROADX H11</t>
  </si>
  <si>
    <t>H201</t>
  </si>
  <si>
    <t>NEUMÁTICO 155/70R13 ZEXTUR ES655</t>
  </si>
  <si>
    <t>K</t>
  </si>
  <si>
    <t>NEUMÁTICO 155R12LT MIRAGE MR300</t>
  </si>
  <si>
    <t>H202</t>
  </si>
  <si>
    <t>NEUMÁTICO 155R13C LONGWAY ZT901</t>
  </si>
  <si>
    <t>NEUMÁTICO 165/50R15 SUMAXX MAX DRIFTING Z1</t>
  </si>
  <si>
    <t>B409</t>
  </si>
  <si>
    <t>NEUMATICO 165/55R14 SUMAXX MAX DRIFTING Z1</t>
  </si>
  <si>
    <t>C411</t>
  </si>
  <si>
    <t>NEUMATICO 165/60R14 FALKEN SN832</t>
  </si>
  <si>
    <t>H301</t>
  </si>
  <si>
    <t>NEUMÁTICO 165/60R14 MIRAGE MR166</t>
  </si>
  <si>
    <t>A106</t>
  </si>
  <si>
    <t>NEUMATICO 165/60R14 NEXEN NPRIZ GX</t>
  </si>
  <si>
    <t>C408</t>
  </si>
  <si>
    <t>I103</t>
  </si>
  <si>
    <t>NEUMÁTICO 165/65R13 ROTARMAX R-ONE</t>
  </si>
  <si>
    <t>NEUMATICO 165/65R14 NEXE3N NPRIZ GX</t>
  </si>
  <si>
    <t>C304</t>
  </si>
  <si>
    <t>NEUMÁTICO 165/65R14 ROADX H11</t>
  </si>
  <si>
    <t>A108</t>
  </si>
  <si>
    <t>NEUMATICO 165/65R15 INTERTRAC</t>
  </si>
  <si>
    <t>B416</t>
  </si>
  <si>
    <t>NEUMATICO 165/70R13C ROADMARCH PRIMEVAN 28</t>
  </si>
  <si>
    <t>B301</t>
  </si>
  <si>
    <t>NEUMATICO 165/70R14 DUNLOP SPR1</t>
  </si>
  <si>
    <t>NEUMÁTICO 165/70R14 MIRAGE MR166</t>
  </si>
  <si>
    <t>A109</t>
  </si>
  <si>
    <t>NEUMATICO 165/70R14 NEXEN NPRIZ GX</t>
  </si>
  <si>
    <t>E307</t>
  </si>
  <si>
    <t>NEUMATICO 165/80R14 MIRAGE</t>
  </si>
  <si>
    <t>NEUMÁTICO 165R13C LONGWAY ZT101</t>
  </si>
  <si>
    <t>B411</t>
  </si>
  <si>
    <t>NEUMÁTICO 165R14C GREENLANDER LPOWER 28</t>
  </si>
  <si>
    <t>C312</t>
  </si>
  <si>
    <t>NEUMATICO 165R14C ROADX</t>
  </si>
  <si>
    <t>NEUMÁTICO 175/50R15 ROADX H03</t>
  </si>
  <si>
    <t>C414</t>
  </si>
  <si>
    <t>NEUMÁTICO 175/55R15 ROADX H12</t>
  </si>
  <si>
    <t>B216</t>
  </si>
  <si>
    <t>NEUMATICO 175/60R13 MIRAGE MR166</t>
  </si>
  <si>
    <t>B415</t>
  </si>
  <si>
    <t>NEUMATICO 175/60R14 MIRAGE MR166</t>
  </si>
  <si>
    <t>B414</t>
  </si>
  <si>
    <t>NEUMÁTICO 175/60R15 APTANY RP203</t>
  </si>
  <si>
    <t>B405</t>
  </si>
  <si>
    <t>NEUMÁTICO 175/65R14 HANKOOK H724</t>
  </si>
  <si>
    <t>P14</t>
  </si>
  <si>
    <t>NEUMÁTICO 175/65R14 MIRAGE MR166</t>
  </si>
  <si>
    <t>K2</t>
  </si>
  <si>
    <t>NEUMATICO 175/65R14 NEXEN NPRIZ GX</t>
  </si>
  <si>
    <t>D311</t>
  </si>
  <si>
    <t>NEUMATICO 175/65R14 OHTSU FP1000</t>
  </si>
  <si>
    <t>H302</t>
  </si>
  <si>
    <t>NEUMÁTICO 175/65R14C APTANY RL108</t>
  </si>
  <si>
    <t>NEUMÁTICO 175/65R15 KUSTONE P07</t>
  </si>
  <si>
    <t>NEUMATICO 175/65R15 ROADX H12</t>
  </si>
  <si>
    <t>C413</t>
  </si>
  <si>
    <t>NEUMÁTICO 175/70R13 MIRAGE MR166</t>
  </si>
  <si>
    <t>A211</t>
  </si>
  <si>
    <t>NEUMATICO 175/70R13 NEXEN NPRIZ GX</t>
  </si>
  <si>
    <t>E310</t>
  </si>
  <si>
    <t>NEUMATICO 175/70R13 ROADX H11</t>
  </si>
  <si>
    <t>NEUMÁTICO 175/70R14 GITI SAIL</t>
  </si>
  <si>
    <t>NEUMATICO 175/70R14 MIRAGE MR166</t>
  </si>
  <si>
    <t>A105</t>
  </si>
  <si>
    <t>NEUMATICO 175/70R14 NEXEN NPRIZ AH5</t>
  </si>
  <si>
    <t>B304</t>
  </si>
  <si>
    <t>NEUMÁTICO 175/70R14 PIRELLI P400EV KS</t>
  </si>
  <si>
    <t>NEUMÁTICO 175/70R14 ROADCRUZA RA630</t>
  </si>
  <si>
    <t>A111</t>
  </si>
  <si>
    <t>NEUMÁTICO 175/70R14C MIRAGE MR200</t>
  </si>
  <si>
    <t>B412</t>
  </si>
  <si>
    <t>NEUMÁTICO 175/80R14 SUMAXX AT</t>
  </si>
  <si>
    <t>B410</t>
  </si>
  <si>
    <t>NEUMÁTICO 175R14C MIRAGE MR200</t>
  </si>
  <si>
    <t>H203</t>
  </si>
  <si>
    <t>NEUMÁTICO 185/45R15 ROADX U11</t>
  </si>
  <si>
    <t>K3</t>
  </si>
  <si>
    <t>NEUMÁTICO 185/55R14 APTANY RP203</t>
  </si>
  <si>
    <t>C409</t>
  </si>
  <si>
    <t>NEUMATICO 185/55R15 ROADX H12</t>
  </si>
  <si>
    <t>C216</t>
  </si>
  <si>
    <t>NEUMÁTICO 185/55R16 BRIDGESTONE ECOPIA EP150</t>
  </si>
  <si>
    <t>NEUMATICO 185/55R16 ROADMARCH ECOPRO 99</t>
  </si>
  <si>
    <t>D312</t>
  </si>
  <si>
    <t>NEUMATICO 185/55R16 ROADX H12</t>
  </si>
  <si>
    <t>C204</t>
  </si>
  <si>
    <t>NEUMÁTICO 185/60R13 GREENLANDER COLO H01</t>
  </si>
  <si>
    <t>B315</t>
  </si>
  <si>
    <t>NEUMÁTICO 185/60R14 APTANY RP203</t>
  </si>
  <si>
    <t>A110</t>
  </si>
  <si>
    <t>NEUMÁTICO 185/60R14 GREENLANDER COLO H02</t>
  </si>
  <si>
    <t>NEUMÁTICO 185/60R15 KUSTONE Q7</t>
  </si>
  <si>
    <t>A104</t>
  </si>
  <si>
    <t>NEUMATICO 185/60R15 NEXEN CP672</t>
  </si>
  <si>
    <t>C208</t>
  </si>
  <si>
    <t>NEUMÁTICO 185/60R15 PIRELLI CINTURATO P1</t>
  </si>
  <si>
    <t>NEUMÁTICO 185/65R14 APTANY RP203</t>
  </si>
  <si>
    <t>NEUMÁTICO 185/65R14 GOODYEAR ASSURANCE MAX LIFE</t>
  </si>
  <si>
    <t>NEUMÁTICO 185/65R14 GREENLANDER COLO H02</t>
  </si>
  <si>
    <t>A112</t>
  </si>
  <si>
    <t>NEUMÁTICO 185/65R14 PIRELLI TOURING P400 EVO</t>
  </si>
  <si>
    <t>NEUMATICO 185/65R14 RODX H11</t>
  </si>
  <si>
    <t>H101</t>
  </si>
  <si>
    <t>NEUMÁTICO 185/65R15 APOLLO ALNAC 4G</t>
  </si>
  <si>
    <t>NEUMATICO 185/65R15 NEXEN NPRIZ GX</t>
  </si>
  <si>
    <t>B303</t>
  </si>
  <si>
    <t>NEUMÁTICO 185/65R15 PIRELLI CINTURATO P1</t>
  </si>
  <si>
    <t>NEUMÁTICO 185/65R15 ROADX H12</t>
  </si>
  <si>
    <t>K1</t>
  </si>
  <si>
    <t>NEUMÁTICO 185/65R15C DOUBLE KING DK768</t>
  </si>
  <si>
    <t>B308</t>
  </si>
  <si>
    <t>NEUMATICO 185/70R13 ROADX H11</t>
  </si>
  <si>
    <t>C410</t>
  </si>
  <si>
    <t>NEUMATICO 185/70R14 ROADX H11</t>
  </si>
  <si>
    <t>NEUMÁTICO 185/70R14 ROTARMAX R-0NE</t>
  </si>
  <si>
    <t>NEUMÁTICO 185R14C MIRAGE MR300</t>
  </si>
  <si>
    <t>D211</t>
  </si>
  <si>
    <t>NEUMÁTICO 195/40ZR17 COMFORSER CF700</t>
  </si>
  <si>
    <t>A210</t>
  </si>
  <si>
    <t>NEUMÁTICO 195/40ZR17 ROADX U11</t>
  </si>
  <si>
    <t>NEUMÁTICO 195/45R15 ROADX H12</t>
  </si>
  <si>
    <t>B203</t>
  </si>
  <si>
    <t>NEUMÁTICO 195/45R16 ROADX H12</t>
  </si>
  <si>
    <t>B407</t>
  </si>
  <si>
    <t>NEUMÁTICO 195/50R15 KUMHO KH18</t>
  </si>
  <si>
    <t>NEUMATICO 195/50R15 LANDSPIDER AVATAR</t>
  </si>
  <si>
    <t>I303</t>
  </si>
  <si>
    <t>NEUMATICO 195/50R15 NEXEN NPRIZ GX</t>
  </si>
  <si>
    <t>C303</t>
  </si>
  <si>
    <t>NEUMATICO 195/50R15 ROADMARCH PRIME AS</t>
  </si>
  <si>
    <t>H303</t>
  </si>
  <si>
    <t>NEUMÁTICO 195/50R15 ROADX H12</t>
  </si>
  <si>
    <t>A103</t>
  </si>
  <si>
    <t>NEUMÁTICO 195/50R15 SUMAXX MAX DRIFTING X</t>
  </si>
  <si>
    <t>B210</t>
  </si>
  <si>
    <t>NEUMÁTICO 195/50R15 SUMAXX MAX SPEED R1 DERECHO</t>
  </si>
  <si>
    <t>A204</t>
  </si>
  <si>
    <t>NEUMÁTICO 195/50R15 SUMAXX MAX SPEED R1 IZQ</t>
  </si>
  <si>
    <t>NEUMÁTICO 195/50R16 PIRELLI CINTURATO P7</t>
  </si>
  <si>
    <t>NEUMÁTICO 195/50R16 ROADX H12</t>
  </si>
  <si>
    <t>C316</t>
  </si>
  <si>
    <t>NEUMATICO 195/55R10 WANDA</t>
  </si>
  <si>
    <t>C309</t>
  </si>
  <si>
    <t>NEUMÁTICO 195/55R15 APOLLO ALNAC 4G</t>
  </si>
  <si>
    <t>C314</t>
  </si>
  <si>
    <t>NEUMÁTICO 195/55R15 LENSTON EAGLE 600</t>
  </si>
  <si>
    <t>A102</t>
  </si>
  <si>
    <t>NEUMÁTICO 195/55R15 PIRELLI P400 EVO</t>
  </si>
  <si>
    <t>NEUMÁTICO 195/55R15 ROADX H12</t>
  </si>
  <si>
    <t>A101</t>
  </si>
  <si>
    <t>NEUMÁTICO 195/55R15 SUMAXX MAX DRIFTING X</t>
  </si>
  <si>
    <t>B211</t>
  </si>
  <si>
    <t>NEUMÁTICO 195/55R15 SUMAXX MAX SPEED R1 DERECHO</t>
  </si>
  <si>
    <t>B214</t>
  </si>
  <si>
    <t>NEUMATICO 195/55R15 SUMAXX R1 IZQUIERDO</t>
  </si>
  <si>
    <t>B215</t>
  </si>
  <si>
    <t>NEUMÁTICO 195/55R16 GOODYEAR EAGLE SPORT 2</t>
  </si>
  <si>
    <t>NEUMATICO 195/55R16 MIRAGE MR166</t>
  </si>
  <si>
    <t>B202</t>
  </si>
  <si>
    <t>NEUMÁTICO 195/55R16 ROADX H12</t>
  </si>
  <si>
    <t>B201</t>
  </si>
  <si>
    <t>NEUMÁTICO 195/60R14 ROADX H11</t>
  </si>
  <si>
    <t>B212</t>
  </si>
  <si>
    <t>NEUMÁTICO 195/60R15 COMFORSER CF510</t>
  </si>
  <si>
    <t>NEUMÁTICO 195/60R15 PIRELLI CINTURATO P1</t>
  </si>
  <si>
    <t>C406</t>
  </si>
  <si>
    <t>NEUMATICO 195/60R15 ROADX H12</t>
  </si>
  <si>
    <t>A202</t>
  </si>
  <si>
    <t>NEUMÁTICO 195/60R16 ROADX H12</t>
  </si>
  <si>
    <t>C215</t>
  </si>
  <si>
    <t>NEUMÁTICO 195/60R16C GREENLANDER LMAX 9</t>
  </si>
  <si>
    <t>NEUMÁTICO 195/65R15 APOLLO M UNITED</t>
  </si>
  <si>
    <t>H102</t>
  </si>
  <si>
    <t>NEUMÁTICO 195/65R15 BRIDGESTONE TURANZA T001</t>
  </si>
  <si>
    <t>NEUMÁTICO 195/65R15 GOODRIDE RIDE MAX</t>
  </si>
  <si>
    <t>NEUMÁTICO 195/65R15 GOODYEAR EAGLE SPORT 2</t>
  </si>
  <si>
    <t>NEUMÁTICO 195/65R15 KUMHO ECOWING</t>
  </si>
  <si>
    <t>B309</t>
  </si>
  <si>
    <t>NEUMÁTICO 195/65R15 MIRAGE MR166</t>
  </si>
  <si>
    <t>K4</t>
  </si>
  <si>
    <t>NEUMATICO 195/65R15 NEXEN NPRIZ AH5</t>
  </si>
  <si>
    <t>E311</t>
  </si>
  <si>
    <t>NEUMATICO 195/65R15 NEXEN NPRIZ GX</t>
  </si>
  <si>
    <t>E312</t>
  </si>
  <si>
    <t>NEUMATICO 195/65R15 ROADMARCH PRIME AS</t>
  </si>
  <si>
    <t>C302</t>
  </si>
  <si>
    <t>NEUMÁTICO 195/65R15 ROADX H12</t>
  </si>
  <si>
    <t>A201</t>
  </si>
  <si>
    <t>NEUMÁTICO 195/65R16C TOYO NEVA</t>
  </si>
  <si>
    <t>E111</t>
  </si>
  <si>
    <t>NEUMÁTICO 195/70R14 ROTARMAX R-0NE</t>
  </si>
  <si>
    <t>B208</t>
  </si>
  <si>
    <t>NEUMÁTICO 195/70R15C COMFORSER CF350</t>
  </si>
  <si>
    <t>B314</t>
  </si>
  <si>
    <t>E205</t>
  </si>
  <si>
    <t>NEUMÁTICO 195/75R16C ROAD MARCH PRIME VAN 9</t>
  </si>
  <si>
    <t>NEUMATICO 195/80R15 BRIDGESTONE HT</t>
  </si>
  <si>
    <t>C201</t>
  </si>
  <si>
    <t>NEUMÁTICO 195/80R15 DUNLOP AT20</t>
  </si>
  <si>
    <t>NEUMÁTICO 195R14C MIRAGE MR300</t>
  </si>
  <si>
    <t>B105</t>
  </si>
  <si>
    <t>NEUMÁTICO 195R15 BLACK ARROW BLACV62</t>
  </si>
  <si>
    <t>D210</t>
  </si>
  <si>
    <t>NEUMÁTICO 195R15C HANKOOK</t>
  </si>
  <si>
    <t>NEUMÁTICO 195R15C KUMHO PORTRAN</t>
  </si>
  <si>
    <t>NEUMATICO 195R15C ROADMARCH PRIMEVAN 36</t>
  </si>
  <si>
    <t>D305</t>
  </si>
  <si>
    <t>NEUMÁTICO 195R15C SUMAXX AT</t>
  </si>
  <si>
    <t>NEUMÁTICO 205/40ZR17 COMFORSER CF510</t>
  </si>
  <si>
    <t>NEUMÁTICO 205/40ZR17 ROADX U11</t>
  </si>
  <si>
    <t>B204</t>
  </si>
  <si>
    <t>NEUMÁTICO 205/45R16 ROADX H12</t>
  </si>
  <si>
    <t>C211</t>
  </si>
  <si>
    <t>NEUMÁTICO 205/45R17 KUMHO</t>
  </si>
  <si>
    <t>NEUMÁTICO 205/45ZR17 ROADX U11</t>
  </si>
  <si>
    <t>A209</t>
  </si>
  <si>
    <t>NEUMÁTICO 205/50R15 ROADX H12</t>
  </si>
  <si>
    <t>C210</t>
  </si>
  <si>
    <t>NEUMÁTICO 205/50R17 BRIDGESTONE TURANZA T005</t>
  </si>
  <si>
    <t>NEUMÁTICO 205/50R17 DUNLOP LM705</t>
  </si>
  <si>
    <t>NEUMÁTICO 205/50ZR16 ROADX U11</t>
  </si>
  <si>
    <t>NEUMÁTICO 205/50ZR17 ROADX U11</t>
  </si>
  <si>
    <t>A212</t>
  </si>
  <si>
    <t>NEUMÁTICO 205/55R15 COMFORSER CF510</t>
  </si>
  <si>
    <t>C315</t>
  </si>
  <si>
    <t>NEUMÁTICO 205/55R16 APOLLO M UNITED</t>
  </si>
  <si>
    <t>B406</t>
  </si>
  <si>
    <t>NEUMÁTICO 205/55R16 GOODYEAR EAGLE SPORT 2</t>
  </si>
  <si>
    <t>C407</t>
  </si>
  <si>
    <t>NEUMÁTICO 205/55R16 KUSTONE QUIET 07</t>
  </si>
  <si>
    <t>A107</t>
  </si>
  <si>
    <t>NEUMATICO 205/55R16 NEXEN NPRIZ GX</t>
  </si>
  <si>
    <t>C301</t>
  </si>
  <si>
    <t>NEUMÁTICO 205/55R16 PIRELLI P7</t>
  </si>
  <si>
    <t>NEUMÁTICO 205/55R16 PIRELLI POWERGY</t>
  </si>
  <si>
    <t>NEUMÁTICO 205/55R16 RYDANZ R03 RUNFLAT</t>
  </si>
  <si>
    <t>NEUMATICO 205/55R16GREENLANDER L-CONFORT 68</t>
  </si>
  <si>
    <t>H205</t>
  </si>
  <si>
    <t>NEUMÁTICO 205/55R17 BRIDGESTONE TURANZA T005</t>
  </si>
  <si>
    <t>NEUMÁTICO 205/55ZR17 ROADX U11</t>
  </si>
  <si>
    <t>I204</t>
  </si>
  <si>
    <t>NEUMATICO 205/60R15 GOODYEAR EFICIETGRIP</t>
  </si>
  <si>
    <t>D301</t>
  </si>
  <si>
    <t>NEUMÁTICO 205/60R15 ROADX H12</t>
  </si>
  <si>
    <t>B313</t>
  </si>
  <si>
    <t>NEUMATICO 205/60R15 SUMAXX AT</t>
  </si>
  <si>
    <t>B305</t>
  </si>
  <si>
    <t>NEUMÁTICO 205/60R16 APTANY RU006 AT</t>
  </si>
  <si>
    <t>C209</t>
  </si>
  <si>
    <t>NEUMÁTICO 205/60R16 DOUBLE KING DK569</t>
  </si>
  <si>
    <t>I206</t>
  </si>
  <si>
    <t>NEUMÁTICO 205/60R16 LINGLONG GREENMAX</t>
  </si>
  <si>
    <t>NEUMATICO 205/65R15 DUNLOP SPT1</t>
  </si>
  <si>
    <t>B316</t>
  </si>
  <si>
    <t>NEUMATICO 205/65R15 ROADX H12</t>
  </si>
  <si>
    <t>C308</t>
  </si>
  <si>
    <t>NEUMÁTICO 205/65R15 ROTARMAX R-ONE</t>
  </si>
  <si>
    <t>NEUMÁTICO 205/65R15 SUMAXX AT</t>
  </si>
  <si>
    <t>NEUMÁTICO 205/65R16 GOODYEAR EFFICIENTGRIP SUV</t>
  </si>
  <si>
    <t>C313</t>
  </si>
  <si>
    <t>NEUMÁTICO 205/65R16 ROADX H12</t>
  </si>
  <si>
    <t>NEUMÁTICO 205/65R16C CONTINENTAL VANCO 100</t>
  </si>
  <si>
    <t>NEUMÁTICO 205/65R16C KINGBOSS G326</t>
  </si>
  <si>
    <t>NEUMÁTICO 205/70R15 APTANY RP203</t>
  </si>
  <si>
    <t>NEUMÁTICO 205/70R15 PIRELLI ATR</t>
  </si>
  <si>
    <t>NEUMÁTICO 205/70R15 SUMAXX AT</t>
  </si>
  <si>
    <t>D209</t>
  </si>
  <si>
    <t>NEUMÁTICO 205/70R15 SUNSET MT</t>
  </si>
  <si>
    <t>D212</t>
  </si>
  <si>
    <t>NEUMÁTICO 205/70R15C MIRAGE MR300</t>
  </si>
  <si>
    <t>I101</t>
  </si>
  <si>
    <t>NEUMÁTICO 205/70R16 FALKEN ZE914</t>
  </si>
  <si>
    <t>C108</t>
  </si>
  <si>
    <t>NEUMÁTICO 205/75R16C BRIDGESTONE R234</t>
  </si>
  <si>
    <t>NEUMÁTICO 205/75R16C MIRAGE MR300</t>
  </si>
  <si>
    <t>NEUMÁTICO 205/75R16C PIRELLI CHRONO</t>
  </si>
  <si>
    <t>D202</t>
  </si>
  <si>
    <t>NEUMÁTICO 205/85R16 GOODRIDE ST313</t>
  </si>
  <si>
    <t>NEUMÁTICO 215/35ZR18 ROADX U11</t>
  </si>
  <si>
    <t>E303</t>
  </si>
  <si>
    <t>NEUMATICO 215/40R17 ROADX U11</t>
  </si>
  <si>
    <t>E304</t>
  </si>
  <si>
    <t>NEUMÁTICO 215/40ZR18 ROADX U11</t>
  </si>
  <si>
    <t>D306</t>
  </si>
  <si>
    <t>NEUMATICO 215/45R17 APTANY RA301</t>
  </si>
  <si>
    <t>B302</t>
  </si>
  <si>
    <t>NEUMÁTICO 215/45R18 PIRELLI CINTURATO P7</t>
  </si>
  <si>
    <t>NEUMÁTICO 215/45ZR16 ROADX U11</t>
  </si>
  <si>
    <t>E210</t>
  </si>
  <si>
    <t>NEUMÁTICO 215/45ZR17 ROADX U11</t>
  </si>
  <si>
    <t>A207</t>
  </si>
  <si>
    <t>NEUMÁTICO 215/45ZR17 SUMAXX MAX DRIFTING X</t>
  </si>
  <si>
    <t>NEUMÁTICO 215/45ZR18 HANKOOK VENTUS V12 EVO 2</t>
  </si>
  <si>
    <t>E209</t>
  </si>
  <si>
    <t>NEUMÁTICO 215/45ZR18 MICHELIN PILOT SPORT 4</t>
  </si>
  <si>
    <t>NEUMÁTICO 215/45ZR18 ROADX U11</t>
  </si>
  <si>
    <t>D310</t>
  </si>
  <si>
    <t>NEUMÁTICO 215/50R13 ROADX RXMOTION H03 LETRA BLANCA</t>
  </si>
  <si>
    <t>C205</t>
  </si>
  <si>
    <t>NEUMATICO 215/50R17 APTANY RA301</t>
  </si>
  <si>
    <t>C202</t>
  </si>
  <si>
    <t>NEUMÁTICO 215/50R17 HANKOOK VENTUS PRIME 4</t>
  </si>
  <si>
    <t>C212</t>
  </si>
  <si>
    <t>NEUMÁTICO 215/50R17 PIRELLI P1</t>
  </si>
  <si>
    <t>NEUMÁTICO 215/50R18 ROADX SU01</t>
  </si>
  <si>
    <t>C214</t>
  </si>
  <si>
    <t>NEUMÁTICO 215/50ZR17 ROADX U11</t>
  </si>
  <si>
    <t>A206</t>
  </si>
  <si>
    <t>NEUMÁTICO 215/55R16 HANKOOK KINERGY GT</t>
  </si>
  <si>
    <t>D204</t>
  </si>
  <si>
    <t>NEUMÁTICO 215/55R16 ROADX U11</t>
  </si>
  <si>
    <t>NEUMÁTICO 215/55R18 DUNLOP SPORT MAX 050</t>
  </si>
  <si>
    <t>E202</t>
  </si>
  <si>
    <t>NEUMÁTICO 215/55R18 ROADX H12</t>
  </si>
  <si>
    <t>E203</t>
  </si>
  <si>
    <t>NEUMÁTICO 215/55ZR17 ROADX U11</t>
  </si>
  <si>
    <t>I104</t>
  </si>
  <si>
    <t>NEUMÁTICO 215/60R16 COMFORSER CF510</t>
  </si>
  <si>
    <t>E204</t>
  </si>
  <si>
    <t>NEUMÁTICO 215/60R16 HANKOOK KINERGY ECO 2</t>
  </si>
  <si>
    <t>K5</t>
  </si>
  <si>
    <t>NEUMÁTICO 215/60R16C COMFORSER CF350</t>
  </si>
  <si>
    <t>C310</t>
  </si>
  <si>
    <t>NEUMÁTICO 215/60R17 APTANY RU25</t>
  </si>
  <si>
    <t>D203</t>
  </si>
  <si>
    <t>NEUMÁTICO 215/60R17 BRIDGESTONE DUELER SPORT</t>
  </si>
  <si>
    <t>NEUMÁTICO 215/60R17 COMFORSER CF1100</t>
  </si>
  <si>
    <t>E102</t>
  </si>
  <si>
    <t>NEUMÁTICO 215/60R17 GOODYEAR EFFICIENTGRIP SUV</t>
  </si>
  <si>
    <t>NEUMATICO 215/60R17 ROADX HT01</t>
  </si>
  <si>
    <t>E201</t>
  </si>
  <si>
    <t>NEUMÁTICO 215/60R17C COMFORSER CF350</t>
  </si>
  <si>
    <t>E101</t>
  </si>
  <si>
    <t>NEUMÁTICO 215/60R17C MICHELIN AGILIS 3</t>
  </si>
  <si>
    <t>NEUMÁTICO 215/65R16 BRIDGESTONE TURANZA T0005</t>
  </si>
  <si>
    <t>NEUMATICO 215/65R16 GREENLANDER AT2</t>
  </si>
  <si>
    <t>D201</t>
  </si>
  <si>
    <t>NEUMÁTICO 215/65R16 MICHELIN LTX FORCE</t>
  </si>
  <si>
    <t>NEUMÁTICO 215/65R16 MICHELIN PRIMACY 4</t>
  </si>
  <si>
    <t>NEUMÁTICO 215/65R16 ROADX H12</t>
  </si>
  <si>
    <t>I105</t>
  </si>
  <si>
    <t>NEUMÁTICO 215/65R16C CONTINENTAL VANCO 100</t>
  </si>
  <si>
    <t>D205</t>
  </si>
  <si>
    <t>NEUMATICO 215/65R16C ROADX CO2 8PR</t>
  </si>
  <si>
    <t>NEUMÁTICO 215/65R17 CONTINENTAL</t>
  </si>
  <si>
    <t>NEUMÁTICO 215/65R17 MICHELIN PRIMACY 4</t>
  </si>
  <si>
    <t>NEUMATICO 215/70R15 MIRAGE MR166</t>
  </si>
  <si>
    <t>NEUMÁTICO 215/70R15C MIRAGE MR300</t>
  </si>
  <si>
    <t>E207</t>
  </si>
  <si>
    <t>NEUMATICO 215/70R16 ROADX HT01</t>
  </si>
  <si>
    <t>D208</t>
  </si>
  <si>
    <t>NEUMÁTICO 215/70R16 RYDANZ RAPTOR R09 AT</t>
  </si>
  <si>
    <t>D107</t>
  </si>
  <si>
    <t>NEUMÁTICO 215/70R16C GREENLANDER LMAX 9</t>
  </si>
  <si>
    <t>D206</t>
  </si>
  <si>
    <t>NEUMÁTICO 215/75R14 KETER AT</t>
  </si>
  <si>
    <t>NEUMÁTICO 215/75R14 MILEKING MK818</t>
  </si>
  <si>
    <t>NEUMÁTICO 215/75R14C KETER LH STR</t>
  </si>
  <si>
    <t>NEUMATICO 215/75R14C ROADMARCH PRIMEVAN 9</t>
  </si>
  <si>
    <t>D307</t>
  </si>
  <si>
    <t>NEUMÁTICO 215/75R15 MIRAGE MR AT172</t>
  </si>
  <si>
    <t>B104</t>
  </si>
  <si>
    <t>NEUMÁTICO 215/75R16C APTANY RL106</t>
  </si>
  <si>
    <t>E206</t>
  </si>
  <si>
    <t>NEUMÁTICO 215/75R16C CONTINENTAL VANCO 100</t>
  </si>
  <si>
    <t>C107</t>
  </si>
  <si>
    <t>NEUMÁTICO 215/75R17.5 CENTARA SD703S</t>
  </si>
  <si>
    <t>C106</t>
  </si>
  <si>
    <t>NEUMÁTICO 215/80R16 PIRELLI SCORPION MTR</t>
  </si>
  <si>
    <t>J5</t>
  </si>
  <si>
    <t>NEUMÁTICO 225/40R18 BRIDGESTONE TURANZA T005 RUNFLAT</t>
  </si>
  <si>
    <t>NEUMÁTICO 225/40R18 PIRELLI PZERO RUNFLAT</t>
  </si>
  <si>
    <t>NEUMATICO 225/40R18 ROADMARCH UHP08</t>
  </si>
  <si>
    <t>D308</t>
  </si>
  <si>
    <t>NEUMÁTICO 225/40R19 ROADX U11</t>
  </si>
  <si>
    <t>E302</t>
  </si>
  <si>
    <t>NEUMÁTICO 225/40R19 ROADX U11 RUNFLAT</t>
  </si>
  <si>
    <t>NEUMÁTICO 225/40ZR18 ROADX U11</t>
  </si>
  <si>
    <t>I205</t>
  </si>
  <si>
    <t>NEUMÁTICO 225/40ZR19 HANKOOK VENTUS V12 EVO 2</t>
  </si>
  <si>
    <t>E301</t>
  </si>
  <si>
    <t>NEUMÁTICO 225/40ZRF18 ROADX U11 RUNFLAT</t>
  </si>
  <si>
    <t>D304</t>
  </si>
  <si>
    <t>NEUMÁTICO 225/45R17 RYDANZ R02 RUNFLAT</t>
  </si>
  <si>
    <t>C206</t>
  </si>
  <si>
    <t>NEUMÁTICO 225/45R18 BRIDGESTONE DUELER SPORT RUNFLAT</t>
  </si>
  <si>
    <t>NEUMÁTICO 225/45R18 PIRELLI CINTURATO P7</t>
  </si>
  <si>
    <t>NEUMATICO 225/45R19 KUSTONE RUNFLAT</t>
  </si>
  <si>
    <t>B207-8</t>
  </si>
  <si>
    <t>NEUMÁTICO 225/45R19 ROADX SU01</t>
  </si>
  <si>
    <t>E309</t>
  </si>
  <si>
    <t>NEUMÁTICO 225/45ZR17 ROADX U11</t>
  </si>
  <si>
    <t>H206</t>
  </si>
  <si>
    <t>NEUMÁTICO 225/45ZR18 ROADX U11</t>
  </si>
  <si>
    <t>E308</t>
  </si>
  <si>
    <t>NEUMÁTICO 225/45ZRF18 ROADX U11 RUNFLAT</t>
  </si>
  <si>
    <t>D309</t>
  </si>
  <si>
    <t>NEUMATICO 225/50R15 SUMAXX AT</t>
  </si>
  <si>
    <t>NEUMÁTICO 225/50R17 PIRELLI POWERGY</t>
  </si>
  <si>
    <t>NEUMATICO 225/50R17 ROADMARCH UHP08</t>
  </si>
  <si>
    <t>I301</t>
  </si>
  <si>
    <t>NEUMÁTICO 225/50R17 ROADX U11 RUNFLAT</t>
  </si>
  <si>
    <t>NEUMÁTICO 225/50R18 APTANY RUNFLAT</t>
  </si>
  <si>
    <t>E107</t>
  </si>
  <si>
    <t>NEUMÁTICO 225/50R18 BRIDGESTONE ALENZA 001</t>
  </si>
  <si>
    <t>E208</t>
  </si>
  <si>
    <t>NEUMÁTICO 225/50RZR17 ROADX U11</t>
  </si>
  <si>
    <t>C207</t>
  </si>
  <si>
    <t>NEUMÁTICO 225/55R17 PIRELLI CINTURATO P7</t>
  </si>
  <si>
    <t>C112</t>
  </si>
  <si>
    <t>NEUMÁTICO 225/55R17 PIRELLI CINTURATO P7 RUNFLAT</t>
  </si>
  <si>
    <t>C111</t>
  </si>
  <si>
    <t>NEUMATICO 225/55R17 ROADMARCH PRIMESTAR 66</t>
  </si>
  <si>
    <t>I302</t>
  </si>
  <si>
    <t>NEUMATICO 225/55R17 ROADX U11</t>
  </si>
  <si>
    <t>D111</t>
  </si>
  <si>
    <t>NEUMÁTICO 225/55R17 YOKOHAMA GEOLANDAR G95</t>
  </si>
  <si>
    <t>NEUMÁTICO 225/55R18 BRIDGESTONE ALENZA001</t>
  </si>
  <si>
    <t>NEUMÁTICO 225/55R18 COMFORSER CF1100</t>
  </si>
  <si>
    <t>D105</t>
  </si>
  <si>
    <t>NEUMÁTICO 225/55R18 CONTINENTAL LX</t>
  </si>
  <si>
    <t>NEUMÁTICO 225/55R18 GOODYEAR OUTLANDER OEM</t>
  </si>
  <si>
    <t>NEUMÁTICO 225/55R18 PIRELLI SCORPION</t>
  </si>
  <si>
    <t>NEUMÁTICO 225/55R18 ROADX SU01</t>
  </si>
  <si>
    <t>D102</t>
  </si>
  <si>
    <t>NEUMÁTICO 225/55R19 FALKEN FK510</t>
  </si>
  <si>
    <t>NEUMÁTICO 225/55R19 ROADX SU01</t>
  </si>
  <si>
    <t>J6</t>
  </si>
  <si>
    <t>NEUMÁTICO 225/60R17 GREENLANDER MAGA AT2</t>
  </si>
  <si>
    <t>NEUMÁTICO 225/60R17 HANKOOK KINERGY GT</t>
  </si>
  <si>
    <t>NEUMATICO 225/60R17 KUMHO HP71</t>
  </si>
  <si>
    <t>H104</t>
  </si>
  <si>
    <t>NEUMÁTICO 225/60R17 MICHELIN PRIMACY 3</t>
  </si>
  <si>
    <t>NEUMÁTICO 225/60R17 NEXEN RH7</t>
  </si>
  <si>
    <t>NEUMÁTICO 225/60R17 ROADX RXQUEST HT02</t>
  </si>
  <si>
    <t>H105</t>
  </si>
  <si>
    <t>NEUMÁTICO 225/60R18 BRIDGESTONE ALENZA HL 33</t>
  </si>
  <si>
    <t>NEUMÁTICO 225/60R18 PIRELLI SCORPION</t>
  </si>
  <si>
    <t>NEUMÁTICO 225/60R18 ROADX HT02</t>
  </si>
  <si>
    <t>E106</t>
  </si>
  <si>
    <t>NEUMÁTICO 225/60R18 XBRI BRUTUS</t>
  </si>
  <si>
    <t>NEUMATICO 225/65R16 APTANY RU101</t>
  </si>
  <si>
    <t>NEUMÁTICO 225/65R16C APTANY RL106</t>
  </si>
  <si>
    <t>E212</t>
  </si>
  <si>
    <t>NEUMÁTICO 225/65R17 APTANY RU101</t>
  </si>
  <si>
    <t>E105</t>
  </si>
  <si>
    <t>NEUMATICO 225/65R17 GOODYEAR ASSURANCE WATER READY 2</t>
  </si>
  <si>
    <t>F14</t>
  </si>
  <si>
    <t>NEUMÁTICO 225/65R17 GOODYEAR ASSURASNCE CONFORT DRIVE</t>
  </si>
  <si>
    <t>NEUMÁTICO 225/65R17 GOODYEAR WRANGLER FORTITUDE HT</t>
  </si>
  <si>
    <t>NEUMÁTICO 225/65R17 HANKOOK HP2</t>
  </si>
  <si>
    <t>E104</t>
  </si>
  <si>
    <t>NEUMÁTICO 225/65R17 PIRELLI SCORPION AS+3</t>
  </si>
  <si>
    <t>NEUMÁTICO 225/65R17 ROADX AT21</t>
  </si>
  <si>
    <t>E109</t>
  </si>
  <si>
    <t>NEUMATICO 225/65R17 ROADX HT01</t>
  </si>
  <si>
    <t>E108</t>
  </si>
  <si>
    <t>NEUMATICO 225/65R17 SUMAXX AT</t>
  </si>
  <si>
    <t>NEUMÁTICO 225/70R15C BRIGHTWAY LRP 188</t>
  </si>
  <si>
    <t>D207</t>
  </si>
  <si>
    <t>NEUMÁTICO 225/70R16 AUTOGREEN AT</t>
  </si>
  <si>
    <t>F11</t>
  </si>
  <si>
    <t>NEUMÁTICO 225/70R16 KUSTONE F11</t>
  </si>
  <si>
    <t>NEUMÁTICO 225/70R17C DUNLOP AT20</t>
  </si>
  <si>
    <t>NEUMÁTICO 225/70R17C KUMHO AT52</t>
  </si>
  <si>
    <t>G2</t>
  </si>
  <si>
    <t>NEUMÁTICO 225/75R16 GOODRIDE SL369</t>
  </si>
  <si>
    <t>F12</t>
  </si>
  <si>
    <t>NEUMATICO 225/75R16 MIRAGE MR300</t>
  </si>
  <si>
    <t>NEUMATICO 225/75R16 ROADX AT21 10 PR</t>
  </si>
  <si>
    <t>NEUMÁTICO 225/75R16 XBRI MT1</t>
  </si>
  <si>
    <t>NEUMÁTICO 225/75R16C CONTINENTAL VANCO AP</t>
  </si>
  <si>
    <t>F13</t>
  </si>
  <si>
    <t>NEUMÁTICO 225/75R16C STARMAX</t>
  </si>
  <si>
    <t>NEUMATICO 235/35R19 DUNLOP SPORT MAXX TT JAPONES</t>
  </si>
  <si>
    <t>NEUMATICO 235/35R19 ROADX U11</t>
  </si>
  <si>
    <t>NEUMÁTICO 235/40ZR18 ROADX U11</t>
  </si>
  <si>
    <t>E305</t>
  </si>
  <si>
    <t>NEUMATICO 235/45R17 ROADX U11</t>
  </si>
  <si>
    <t>B307</t>
  </si>
  <si>
    <t>NEUMÁTICO 235/45R18 ROADX U11</t>
  </si>
  <si>
    <t>C213</t>
  </si>
  <si>
    <t>NEUMÁTICO 235/50R18 PIRELLI SCORPION</t>
  </si>
  <si>
    <t>NEUMATICO 235/50R18 ROADX SU01</t>
  </si>
  <si>
    <t>B310</t>
  </si>
  <si>
    <t>NEUMÁTICO 235/50R19 ROADX SU02</t>
  </si>
  <si>
    <t>NEUMATICO 235/55R17 ROADX SU01</t>
  </si>
  <si>
    <t>B312</t>
  </si>
  <si>
    <t>NEUMÁTICO 235/55R18 ROADX HT02</t>
  </si>
  <si>
    <t>NEUMÁTICO 235/55R19 HANKOOK HP2</t>
  </si>
  <si>
    <t>G1</t>
  </si>
  <si>
    <t>NEUMÁTICO 235/55R19 ROADX HT02</t>
  </si>
  <si>
    <t>D104</t>
  </si>
  <si>
    <t>NEUMÁTICO 235/55R20 GOODYEAR ASSURANCE MAX LIFE</t>
  </si>
  <si>
    <t>J7</t>
  </si>
  <si>
    <t>NEUMÁTICO 235/55R20 ROADX HT02</t>
  </si>
  <si>
    <t>NEUMATICO 235/60R16 COMFORSER CF1000</t>
  </si>
  <si>
    <t>C306</t>
  </si>
  <si>
    <t>NEUMÁTICO 235/60R16 ROADX H12</t>
  </si>
  <si>
    <t>D109</t>
  </si>
  <si>
    <t>NEUMÁTICO 235/60R17 APTANY RU25</t>
  </si>
  <si>
    <t>B213</t>
  </si>
  <si>
    <t>NEUMÁTICO 235/60R18 HANKOOK HP2</t>
  </si>
  <si>
    <t>F9</t>
  </si>
  <si>
    <t>NEUMÁTICO 235/60R18 HANKOOK KINERGY GT</t>
  </si>
  <si>
    <t>NEUMÁTICO 235/60R18 KUMHO CRUGEN HP71</t>
  </si>
  <si>
    <t>NEUMÁTICO 235/60R18 ROADX HT01</t>
  </si>
  <si>
    <t>NEUMÁTICO 235/65R16C COMFORSER CF350</t>
  </si>
  <si>
    <t>D103</t>
  </si>
  <si>
    <t>NEUMATICO 235/65R17 KUMHO HP71</t>
  </si>
  <si>
    <t>C110</t>
  </si>
  <si>
    <t>NEUMÁTICO 235/65R17 KUSTONE F11</t>
  </si>
  <si>
    <t>NEUMATICO 235/65R17 NEXEN GTX</t>
  </si>
  <si>
    <t>D101</t>
  </si>
  <si>
    <t>NEUMÁTICO 235/65R17 PIRELLI SCORPION AS+3</t>
  </si>
  <si>
    <t>NEUMÁTICO 235/65R17 ROADX AT21</t>
  </si>
  <si>
    <t>NEUMATICO 235/65R17 ROADX HT01</t>
  </si>
  <si>
    <t>H106</t>
  </si>
  <si>
    <t>NEUMÁTICO 235/65R17 WINDOFRCE HT</t>
  </si>
  <si>
    <t>NEUMATICO 235/65R18 ROADX HT01</t>
  </si>
  <si>
    <t>NEUMÁTICO 235/70R16 APLUS AT</t>
  </si>
  <si>
    <t>NEUMÁTICO 235/70R16 HANKOOK AT2</t>
  </si>
  <si>
    <t>B110</t>
  </si>
  <si>
    <t>NEUMÁTICO 235/70R16 ROADX AT21</t>
  </si>
  <si>
    <t>NEUMATICO 235/70R16 ROADX HT01</t>
  </si>
  <si>
    <t>D108</t>
  </si>
  <si>
    <t>NEUMÁTICO 235/70R16 SUMAXX AT</t>
  </si>
  <si>
    <t>E112</t>
  </si>
  <si>
    <t>NEUMÁTICO 235/70R17 KUMHO</t>
  </si>
  <si>
    <t>NEUMÁTICO 235/75R15 SUMAXX AT</t>
  </si>
  <si>
    <t>D106</t>
  </si>
  <si>
    <t>NEUMÁTICO 235/75R17.5 CENTARA SD703S</t>
  </si>
  <si>
    <t>NEUMÁTICO 245/35R19 ROADX H/T</t>
  </si>
  <si>
    <t>NEUMATICO 245/35ZR18 ROADX U11</t>
  </si>
  <si>
    <t>NEUMÁTICO 245/35ZRZ18 ROADX U11 RUNFLAT</t>
  </si>
  <si>
    <t>NEUMATICO 245/40R17 ROADX U11</t>
  </si>
  <si>
    <t>B306</t>
  </si>
  <si>
    <t>NEUMATICO 245/40R18 ROADX U11 RUNFLAT</t>
  </si>
  <si>
    <t>NEUMÁTICO 245/40R20 ROADX U11</t>
  </si>
  <si>
    <t>NEUMÁTICO 245/40ZR18 ROADX U11</t>
  </si>
  <si>
    <t>E306</t>
  </si>
  <si>
    <t>NEUMÁTICO 245/40ZR19 ROADX U11</t>
  </si>
  <si>
    <t>B207</t>
  </si>
  <si>
    <t>NEUMÁTICO 245/40ZRF19 ROADX U11 RUNFLAT</t>
  </si>
  <si>
    <t>NEUMÁTICO 245/45ZR18 ROADX U11</t>
  </si>
  <si>
    <t>C307</t>
  </si>
  <si>
    <t>NEUMÁTICO 245/45ZR19 ROADX U11</t>
  </si>
  <si>
    <t>D303</t>
  </si>
  <si>
    <t>NEUMÁTICO 245/45ZR20 HANKOOK VENTUS V12 EVO 2</t>
  </si>
  <si>
    <t>D110</t>
  </si>
  <si>
    <t>NEUMÁTICO 245/45ZRF18 ROADX U11 RUNFLAT</t>
  </si>
  <si>
    <t>B206</t>
  </si>
  <si>
    <t>NEUMATICO 245/50R20 ROADX HT02</t>
  </si>
  <si>
    <t>C109</t>
  </si>
  <si>
    <t>NEUMÁTICO 245/50ZR18 PIRELLI PZERO</t>
  </si>
  <si>
    <t>F10</t>
  </si>
  <si>
    <t>NEUMÁTICO 245/65R17 BRIDGESTONE HT684</t>
  </si>
  <si>
    <t>NEUMÁTICO 245/65R17 HANKOOK HP2</t>
  </si>
  <si>
    <t>J8</t>
  </si>
  <si>
    <t>NEUMÁTICO 245/65R17 ROADX AT21</t>
  </si>
  <si>
    <t>B112</t>
  </si>
  <si>
    <t>NEUMÁTICO 245/65R17 ROADX HT01</t>
  </si>
  <si>
    <t>NEUMÁTICO 245/65R17 TOYO AP28</t>
  </si>
  <si>
    <t>NEUMÁTICO 245/65R17 XBRI HT</t>
  </si>
  <si>
    <t>NEUMÁTICO 245/70R16 MIRAGE AT172</t>
  </si>
  <si>
    <t>F17</t>
  </si>
  <si>
    <t>NEUMÁTICO 245/70R16 SUMAXX AT</t>
  </si>
  <si>
    <t>NEUMÁTICO 245/70R16 XBRI MT2</t>
  </si>
  <si>
    <t>NEUMÁTICO 245/70R17 CHAOYANG SU318</t>
  </si>
  <si>
    <t>J4</t>
  </si>
  <si>
    <t>NEUMÁTICO 245/75R16 DELMAX MT</t>
  </si>
  <si>
    <t>J1</t>
  </si>
  <si>
    <t>NEUMÁTICO 245/75R16 GOODYEAR DURATRAC AT</t>
  </si>
  <si>
    <t>NEUMÁTICO 245/75R16 HANKOOK AT2</t>
  </si>
  <si>
    <t>NEUMÁTICO 245/75R16 MIRAGE AT172</t>
  </si>
  <si>
    <t>F16</t>
  </si>
  <si>
    <t>NEUMÁTICO 245/75R16 ROADX AT21</t>
  </si>
  <si>
    <t>NEUMATICO 245/75R16 SUMAXX AT 10PR</t>
  </si>
  <si>
    <t>B101</t>
  </si>
  <si>
    <t>NEUMÁTICO 255/35ZR19 FALKEN FK452</t>
  </si>
  <si>
    <t>NEUMÁTICO 255/50R19 HANKOOK HP2</t>
  </si>
  <si>
    <t>NEUMÁTICO 255/50R19 ROADX HT02</t>
  </si>
  <si>
    <t>F2</t>
  </si>
  <si>
    <t>NEUMATICO 255/50R20 KUMHO HP71</t>
  </si>
  <si>
    <t>NEUMÁTICO 255/50R20 ROADX SU01</t>
  </si>
  <si>
    <t>NEUMÁTICO 255/55R18 XBRI SPORT 2</t>
  </si>
  <si>
    <t>NEUMÁTICO 255/55R19 ROADX SU01</t>
  </si>
  <si>
    <t>F6</t>
  </si>
  <si>
    <t>NEUMÁTICO 255/55R19 XBRI</t>
  </si>
  <si>
    <t>NEUMÁTICO 255/60R17 PIRELLI SCORPION VERDE</t>
  </si>
  <si>
    <t>NEUMATICO 255/60R18 DUNLOP AT25</t>
  </si>
  <si>
    <t>F8</t>
  </si>
  <si>
    <t>NEUMÁTICO 255/60R18 KUMHO USADO</t>
  </si>
  <si>
    <t>NEUMÁTICO 255/60R18 NEXEN USADO</t>
  </si>
  <si>
    <t>NEUMÁTICO 255/60R18 ROADX SU01</t>
  </si>
  <si>
    <t>J3</t>
  </si>
  <si>
    <t>NEUMÁTICO 255/70R16 MIRAGE AT172</t>
  </si>
  <si>
    <t>NEUMATICO 255/70R16 ROADX AT02</t>
  </si>
  <si>
    <t>F15</t>
  </si>
  <si>
    <t>NEUMÁTICO 255/70R16 SUMAXX AT</t>
  </si>
  <si>
    <t>NEUMATICO 255/70R17 BRIDGESTONE AT</t>
  </si>
  <si>
    <t>NEUMATICO 265/35R19 ROADX U11</t>
  </si>
  <si>
    <t>NEUMATICO 265/45R21 ROADX SU01</t>
  </si>
  <si>
    <t>NEUMÁTICO 265/50R20 PIRELLI STR</t>
  </si>
  <si>
    <t>F3</t>
  </si>
  <si>
    <t>NEUMÁTICO 265/60R18 BRIDGESTONE HT 684</t>
  </si>
  <si>
    <t>NEUMÁTICO 265/60R18 DUNLOP AT20</t>
  </si>
  <si>
    <t>NEUMÁTICO 265/60R18 DUNLOP AT25</t>
  </si>
  <si>
    <t>NEUMÁTICO 265/60R18 GOODYEAR DURATRAC AT</t>
  </si>
  <si>
    <t>NEUMÁTICO 265/60R18 MARSHAL CRUGEN HP91</t>
  </si>
  <si>
    <t>NEUMÁTICO 265/60R18 SUMAXX AT</t>
  </si>
  <si>
    <t>C102</t>
  </si>
  <si>
    <t>NEUMÁTICO 265/60R18 SUMAXX RT</t>
  </si>
  <si>
    <t>F5</t>
  </si>
  <si>
    <t>NEUMÁTICO 265/60R18 TOYO</t>
  </si>
  <si>
    <t>NEUMÁTICO 265/65R17 COMFORSER CF1100</t>
  </si>
  <si>
    <t>B103</t>
  </si>
  <si>
    <t>NEUMÁTICO 265/65R17 FALKEN AT3W</t>
  </si>
  <si>
    <t>NEUMÁTICO 265/65R17 ROADX AT21</t>
  </si>
  <si>
    <t>B102</t>
  </si>
  <si>
    <t>NEUMÁTICO 265/65R17 SUMAXX AT</t>
  </si>
  <si>
    <t>C103</t>
  </si>
  <si>
    <t>NEUMATICO 265/65R18 SUMAXX AT</t>
  </si>
  <si>
    <t>B107</t>
  </si>
  <si>
    <t>NEUMÁTICO 265/70R16 BRIDGESTONE HT684</t>
  </si>
  <si>
    <t>F1 F2</t>
  </si>
  <si>
    <t>NEUMÁTICO 265/70R16 SUMAXX AT</t>
  </si>
  <si>
    <t>D112</t>
  </si>
  <si>
    <t>NEUMÁTICO 265/70R17 COMFORSER CF1100</t>
  </si>
  <si>
    <t>F4</t>
  </si>
  <si>
    <t>NEUMÁTICO 265/70R17 ROADX AT03</t>
  </si>
  <si>
    <t>NEUMÁTICO 265/70R17 SUMAXX AT</t>
  </si>
  <si>
    <t>NEUMÁTICO 265/75R16 SUMAXX AT</t>
  </si>
  <si>
    <t>B106</t>
  </si>
  <si>
    <t>NEUMÁTICO 27/850R14 SUNSET MT</t>
  </si>
  <si>
    <t>NEUMÁTICO 275/40R20 ROADX U11</t>
  </si>
  <si>
    <t>NEUMÁTICO 275/45R20 DURABLE PREMIER</t>
  </si>
  <si>
    <t>NEUMÁTICO 275/45R20 FALKEN ZIEX 5TZ05</t>
  </si>
  <si>
    <t>NEUMÁTICO 275/45R20 GOALSTAR</t>
  </si>
  <si>
    <t>NEUMÁTICO 275/45R20 ROADX U11</t>
  </si>
  <si>
    <t>NEUMÁTICO 275/45R20 XBRI SPORT LINE</t>
  </si>
  <si>
    <t>NEUMÁTICO 275/55R20 ROADX AT21</t>
  </si>
  <si>
    <t>B109</t>
  </si>
  <si>
    <t>NEUMÁTICO 275/55R20 SUMAXX AT</t>
  </si>
  <si>
    <t>B108</t>
  </si>
  <si>
    <t>NEUMÁTICO 275/60R20 COMFORSER CF1100</t>
  </si>
  <si>
    <t>C104</t>
  </si>
  <si>
    <t>NEUMÁTICO 275/60R20 GOODYEAR WRANGLER</t>
  </si>
  <si>
    <t>NEUMÁTICO 275/65R18 PIRELLI AT PLUS</t>
  </si>
  <si>
    <t>NEUMÁTICO 275/65R18 SUMAXX AT</t>
  </si>
  <si>
    <t>NEUMÁTICO 275/70R17 SUMAXX AT</t>
  </si>
  <si>
    <t>C101</t>
  </si>
  <si>
    <t>NEUMÁTICO 275/70R18 GOODYEAR TERRITORY MT</t>
  </si>
  <si>
    <t>NEUMÁTICO 285/35ZR18 FALKEN FK453</t>
  </si>
  <si>
    <t>NEUMÁTICO 285/65R18 SUMAXX AT</t>
  </si>
  <si>
    <t>F7</t>
  </si>
  <si>
    <t>NEUMÁTICO 285/70R17 SUMAXX AT</t>
  </si>
  <si>
    <t>NEUMÁTICO 285/75R16 RYDANZ RAPTOR R09</t>
  </si>
  <si>
    <t>NEUMÁTICO 285/75R16 SUMAXX AT</t>
  </si>
  <si>
    <t>NEUMATICO 295/40R20 MINNELL SAFY M06</t>
  </si>
  <si>
    <t>NEUMATICO 31/10.50R15 SUMAXX AT</t>
  </si>
  <si>
    <t>B111</t>
  </si>
  <si>
    <t>NEUMÁTICO 315/35ZR20 ROADX U11</t>
  </si>
  <si>
    <t>J2</t>
  </si>
  <si>
    <t>NEUMATICO 315/70R17 SUMAXX AT</t>
  </si>
  <si>
    <t>NEUMÁTICO 500R12 DIAMAX AT</t>
  </si>
  <si>
    <t>NEUMÁTICO 500R12C LONGWAY ZT801</t>
  </si>
  <si>
    <t>NEUMÁTICO 550R12 BCT AT</t>
  </si>
  <si>
    <t>I102</t>
  </si>
  <si>
    <t>NEUMÁTICO 550R13C BRIGHTWAY LRP198</t>
  </si>
  <si>
    <t>NEUMÁTICO 550R13C LONGWAY ZT801</t>
  </si>
  <si>
    <t>C412</t>
  </si>
  <si>
    <t>NEUMÁTICO 650R16 LONGWAY DZT201 DIRECCIONAL</t>
  </si>
  <si>
    <t>NEUMÁTICO 700R16 LUISTONE DK208</t>
  </si>
  <si>
    <t>E103</t>
  </si>
  <si>
    <t>NEUMATICO 750R16 BLACK ARROW CON CUBRE Y CAMARA</t>
  </si>
  <si>
    <t>Utiliza esta pantalla para guiarte en el llenado de datos. Aquí puedes ver los tipos de datos requeridos, qué datos están permitidos, y cómo debes completarlos.</t>
  </si>
  <si>
    <t>En esta planilla, completa una fila por cada documento en la hoja "Datos de producto".</t>
  </si>
  <si>
    <t>Nombre campo</t>
  </si>
  <si>
    <t>Obligatorio</t>
  </si>
  <si>
    <t>Posibles valores</t>
  </si>
  <si>
    <t>La categoría general del producto o servicio.</t>
  </si>
  <si>
    <t>NO</t>
  </si>
  <si>
    <t>Texto</t>
  </si>
  <si>
    <t>El nombre del producto o servicio.</t>
  </si>
  <si>
    <t>SI</t>
  </si>
  <si>
    <t>Texto (Si ingresas caracteres especiales, serán eliminados para mantener un formato compatible)</t>
  </si>
  <si>
    <t>Este es el código único que identifica el producto dentro de tu FACTO. La sigla significa Stock Keeping Unit pero aplica tanto para mercadería como servicios.</t>
  </si>
  <si>
    <t>Alfanumérico</t>
  </si>
  <si>
    <t>La marca o fabricante del producto.</t>
  </si>
  <si>
    <t>El modelo específico del producto.</t>
  </si>
  <si>
    <t>La unidad de medida para el producto (por ejemplo, pieza, litro).</t>
  </si>
  <si>
    <t>CAJA, CM, CM2, GR, KG, KWH, LT, LTS, MTS, MT2, MT3, PAR, PACK, PLG, TON, UF, UN, BOX, PLT, CONT, PCS, PART, TRAY, SET, RM, RMI, PLIE, HRS</t>
  </si>
  <si>
    <t>Esto corresponde al código que el fabricante puso en el envase. Se diferencia del SKU que es el código que su empresa asignó al producto, y te sirve para tipearlo o escanearlo en tus cotizaciones y punto de ventas.</t>
  </si>
  <si>
    <t>Aquí debes escribir la palabra "producto" o la palabra "servicio" según corresponda.</t>
  </si>
  <si>
    <t>Una de las siguientes opciones: producto, servicio</t>
  </si>
  <si>
    <t>El costo del producto sin incluir impuestos.</t>
  </si>
  <si>
    <t>Numérico</t>
  </si>
  <si>
    <t>El precio de venta del producto, sin incluir impuestos, con un máximo de 6 decimales.</t>
  </si>
  <si>
    <t>Aquí debes escribir la palabra "afecto" o "exento" para indicar si aplica el IVA o no.</t>
  </si>
  <si>
    <t>Una de las siguientes opciones: afecto, exento</t>
  </si>
  <si>
    <t>El IVA del producto calculado como % del precio de venta. Debes redondear a 6 decimales.</t>
  </si>
  <si>
    <t>Código para el impuesto específico aplicable al producto.</t>
  </si>
  <si>
    <t>El monto del impuesto específico aplicado al producto.</t>
  </si>
  <si>
    <t>El precio total del producto, el cual debe ser la suma exacta del neto, IVA y otros impuestos. El valor debe ser redondeado pero en la suma debe considerar los 6 decimales de cada uno de los anteriores.</t>
  </si>
  <si>
    <t>Esta es la cantidad bajo la cual FACTO considerará que el producto tiene bajo stock y aparecerá en el reporte de productos bajo mínimo para ser comprados a proveedores.</t>
  </si>
  <si>
    <t>Este texto se incluirá junto a la glosa en la descripción larga tanto en cotizaciones como facturas. Puedes dejarlo vacío si no deseas incluir textos extra en dichos documentos.</t>
  </si>
  <si>
    <t>Descripción detallada del producto para plataformas de comercio electrónico.</t>
  </si>
  <si>
    <t>Números de serie del producto, si aplica.</t>
  </si>
  <si>
    <t>Información adicional relevante para el producto.</t>
  </si>
  <si>
    <t>Instrucciones no disponible</t>
  </si>
  <si>
    <t>No</t>
  </si>
  <si>
    <t>Disponibilidad: **Nombre Bodega**</t>
  </si>
  <si>
    <t>Cantidad de stock disponible en tu bodega</t>
  </si>
  <si>
    <t>A203</t>
  </si>
  <si>
    <t>D302</t>
  </si>
  <si>
    <t>B311</t>
  </si>
  <si>
    <t>B204-5</t>
  </si>
  <si>
    <t>NEUMÁTICO 215/50R17 PIRELLI CINTURATO P7 KS</t>
  </si>
  <si>
    <t>C105</t>
  </si>
  <si>
    <t>G4</t>
  </si>
  <si>
    <t>G6</t>
  </si>
  <si>
    <t>I201</t>
  </si>
  <si>
    <t>G5</t>
  </si>
  <si>
    <t>G3</t>
  </si>
  <si>
    <t>G7</t>
  </si>
  <si>
    <t>K8</t>
  </si>
  <si>
    <t>K6</t>
  </si>
  <si>
    <t>K7</t>
  </si>
  <si>
    <t>J10</t>
  </si>
  <si>
    <t>J13</t>
  </si>
  <si>
    <t>I203</t>
  </si>
  <si>
    <t>J14</t>
  </si>
  <si>
    <t>J15</t>
  </si>
  <si>
    <t>J16</t>
  </si>
  <si>
    <t>J9</t>
  </si>
  <si>
    <t>Ubicación</t>
  </si>
  <si>
    <t>Medida</t>
  </si>
  <si>
    <t>NEUMÁTICO 165/65R13 ROAD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</si>
</sst>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61912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4818F-F98A-4750-A6F7-AAE02BE3CDEC}" name="Tabla2" displayName="Tabla2" ref="A1:F442" totalsRowShown="0">
  <autoFilter ref="A1:F442" xr:uid="{82A4818F-F98A-4750-A6F7-AAE02BE3CDEC}"/>
  <tableColumns count="6">
    <tableColumn id="1" xr3:uid="{A60E1463-B36F-4D97-8E46-CA30D60893A6}" name="Categoria"/>
    <tableColumn id="2" xr3:uid="{E23A34B1-DFF1-478E-BEC8-7B8577DCF4CC}" name="Nombre"/>
    <tableColumn id="3" xr3:uid="{F31CBD79-6BE2-4A82-96CB-E2B75035C40C}" name="Ubicación"/>
    <tableColumn id="6" xr3:uid="{8B73450F-8087-4378-85F6-A89E08915F86}" name="Medida" dataDxfId="2">
      <calculatedColumnFormula>MID(B2,11,FIND(" ",B2,11)-11)</calculatedColumnFormula>
    </tableColumn>
    <tableColumn id="7" xr3:uid="{895B3A5F-CCD6-4817-B6D3-65B3E0AB0CA7}" name="Marca" dataDxfId="1">
      <calculatedColumnFormula>IFERROR(IF(
   LEN(TRIM(B2))-LEN(SUBSTITUTE(TRIM(B2)," ",""))&gt;=3,
   MID(B2,FIND(" ",B2,11)+1,FIND(" ",B2,FIND(" ",B2,11)+1)-FIND(" ",B2,11)-1),
   MID(B2,FIND(" ",B2,11)+1,LEN(B2))
),"")</calculatedColumnFormula>
    </tableColumn>
    <tableColumn id="8" xr3:uid="{290EAC0A-251B-4AE2-899F-C9F66435E237}" name="Modelo" dataDxfId="0">
      <calculatedColumnFormula>IFERROR(MID(B2,FIND(" ",B2,FIND(" ",B2,11)+1)+1,LEN(B2)), 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B1" zoomScale="85" zoomScaleNormal="85" workbookViewId="0">
      <pane xSplit="1" topLeftCell="C1" activePane="topRight" state="frozen"/>
      <selection activeCell="B1" sqref="B1"/>
      <selection pane="topRight" activeCell="H9" sqref="H9"/>
    </sheetView>
  </sheetViews>
  <sheetFormatPr baseColWidth="10" defaultColWidth="8.88671875" defaultRowHeight="14.4" x14ac:dyDescent="0.3"/>
  <cols>
    <col min="1" max="1" width="11.109375" hidden="1" customWidth="1"/>
    <col min="2" max="2" width="59.33203125" bestFit="1" customWidth="1"/>
    <col min="3" max="3" width="12.21875" bestFit="1" customWidth="1"/>
    <col min="4" max="4" width="23.21875" style="5" bestFit="1" customWidth="1"/>
    <col min="5" max="5" width="13.6640625" customWidth="1"/>
    <col min="6" max="6" width="28.5546875" customWidth="1"/>
    <col min="7" max="156" width="9.109375" bestFit="1"/>
  </cols>
  <sheetData>
    <row r="1" spans="1:6" x14ac:dyDescent="0.3">
      <c r="A1" t="s">
        <v>0</v>
      </c>
      <c r="B1" t="s">
        <v>1</v>
      </c>
      <c r="C1" t="s">
        <v>779</v>
      </c>
      <c r="D1" s="4" t="s">
        <v>780</v>
      </c>
      <c r="E1" s="3" t="s">
        <v>3</v>
      </c>
      <c r="F1" s="3" t="s">
        <v>4</v>
      </c>
    </row>
    <row r="2" spans="1:6" x14ac:dyDescent="0.3">
      <c r="A2" t="s">
        <v>23</v>
      </c>
      <c r="B2" s="3" t="s">
        <v>24</v>
      </c>
      <c r="C2" t="s">
        <v>25</v>
      </c>
      <c r="D2" s="5" t="str">
        <f>MID(B2,11,FIND(" ",B2,11)-11)</f>
        <v>145/70R12</v>
      </c>
      <c r="E2" t="str">
        <f t="shared" ref="E2:E65" si="0">IFERROR(IF(
   LEN(TRIM(B2))-LEN(SUBSTITUTE(TRIM(B2)," ",""))&gt;=3,
   MID(B2,FIND(" ",B2,11)+1,FIND(" ",B2,FIND(" ",B2,11)+1)-FIND(" ",B2,11)-1),
   MID(B2,FIND(" ",B2,11)+1,LEN(B2))
),"")</f>
        <v>ROADX</v>
      </c>
      <c r="F2" t="str">
        <f t="shared" ref="F2:F65" si="1">IFERROR(MID(B2,FIND(" ",B2,FIND(" ",B2,11)+1)+1,LEN(B2)), "")</f>
        <v>TAXI</v>
      </c>
    </row>
    <row r="3" spans="1:6" x14ac:dyDescent="0.3">
      <c r="A3" t="s">
        <v>23</v>
      </c>
      <c r="B3" s="3" t="s">
        <v>26</v>
      </c>
      <c r="D3" s="5" t="str">
        <f t="shared" ref="D3:D66" si="2">MID(B3,11,FIND(" ",B3,11)-11)</f>
        <v>145/70R13</v>
      </c>
      <c r="E3" t="str">
        <f t="shared" si="0"/>
        <v>LINGLONG</v>
      </c>
      <c r="F3" t="str">
        <f t="shared" si="1"/>
        <v>R701</v>
      </c>
    </row>
    <row r="4" spans="1:6" x14ac:dyDescent="0.3">
      <c r="A4" t="s">
        <v>23</v>
      </c>
      <c r="B4" s="3" t="s">
        <v>27</v>
      </c>
      <c r="C4" t="s">
        <v>28</v>
      </c>
      <c r="D4" s="5" t="str">
        <f t="shared" si="2"/>
        <v>145R13C</v>
      </c>
      <c r="E4" t="str">
        <f t="shared" si="0"/>
        <v>BRIGHTWAY</v>
      </c>
      <c r="F4" t="str">
        <f t="shared" si="1"/>
        <v>LRP188</v>
      </c>
    </row>
    <row r="5" spans="1:6" x14ac:dyDescent="0.3">
      <c r="A5" t="s">
        <v>23</v>
      </c>
      <c r="B5" t="s">
        <v>29</v>
      </c>
      <c r="C5" t="s">
        <v>30</v>
      </c>
      <c r="D5" s="5" t="str">
        <f t="shared" si="2"/>
        <v>145R13C</v>
      </c>
      <c r="E5" t="str">
        <f t="shared" si="0"/>
        <v>NEXEN</v>
      </c>
      <c r="F5" t="str">
        <f t="shared" si="1"/>
        <v>CP321</v>
      </c>
    </row>
    <row r="6" spans="1:6" x14ac:dyDescent="0.3">
      <c r="A6" t="s">
        <v>23</v>
      </c>
      <c r="B6" t="s">
        <v>31</v>
      </c>
      <c r="C6" t="s">
        <v>32</v>
      </c>
      <c r="D6" s="5" t="str">
        <f t="shared" si="2"/>
        <v>155/65R13</v>
      </c>
      <c r="E6" t="str">
        <f t="shared" si="0"/>
        <v>MIRAGE</v>
      </c>
      <c r="F6" t="str">
        <f t="shared" si="1"/>
        <v>MR166</v>
      </c>
    </row>
    <row r="7" spans="1:6" x14ac:dyDescent="0.3">
      <c r="A7" t="s">
        <v>23</v>
      </c>
      <c r="B7" t="s">
        <v>33</v>
      </c>
      <c r="C7" t="s">
        <v>34</v>
      </c>
      <c r="D7" s="5" t="str">
        <f t="shared" si="2"/>
        <v>155/65R14</v>
      </c>
      <c r="E7" t="str">
        <f t="shared" si="0"/>
        <v>KETER</v>
      </c>
      <c r="F7" t="str">
        <f t="shared" si="1"/>
        <v>KT277</v>
      </c>
    </row>
    <row r="8" spans="1:6" x14ac:dyDescent="0.3">
      <c r="A8" t="s">
        <v>23</v>
      </c>
      <c r="B8" t="s">
        <v>35</v>
      </c>
      <c r="C8" t="s">
        <v>36</v>
      </c>
      <c r="D8" s="5" t="str">
        <f t="shared" si="2"/>
        <v>155/65R14</v>
      </c>
      <c r="E8" t="str">
        <f t="shared" si="0"/>
        <v>ROADX</v>
      </c>
      <c r="F8" t="str">
        <f t="shared" si="1"/>
        <v>H11</v>
      </c>
    </row>
    <row r="9" spans="1:6" x14ac:dyDescent="0.3">
      <c r="A9" t="s">
        <v>23</v>
      </c>
      <c r="B9" t="s">
        <v>37</v>
      </c>
      <c r="C9" t="s">
        <v>38</v>
      </c>
      <c r="D9" s="5" t="str">
        <f t="shared" si="2"/>
        <v>155/70R12</v>
      </c>
      <c r="E9" t="str">
        <f t="shared" si="0"/>
        <v>MIRAGE</v>
      </c>
      <c r="F9" t="str">
        <f t="shared" si="1"/>
        <v>MR166</v>
      </c>
    </row>
    <row r="10" spans="1:6" x14ac:dyDescent="0.3">
      <c r="A10" t="s">
        <v>23</v>
      </c>
      <c r="B10" t="s">
        <v>39</v>
      </c>
      <c r="C10" t="s">
        <v>40</v>
      </c>
      <c r="D10" s="5" t="str">
        <f t="shared" si="2"/>
        <v>155/70R13</v>
      </c>
      <c r="E10" t="str">
        <f t="shared" si="0"/>
        <v>ROADX</v>
      </c>
      <c r="F10" t="str">
        <f t="shared" si="1"/>
        <v>H11</v>
      </c>
    </row>
    <row r="11" spans="1:6" x14ac:dyDescent="0.3">
      <c r="A11" t="s">
        <v>23</v>
      </c>
      <c r="B11" t="s">
        <v>41</v>
      </c>
      <c r="C11" t="s">
        <v>42</v>
      </c>
      <c r="D11" s="5" t="str">
        <f t="shared" si="2"/>
        <v>155/70R13</v>
      </c>
      <c r="E11" t="str">
        <f t="shared" si="0"/>
        <v>ZEXTUR</v>
      </c>
      <c r="F11" t="str">
        <f t="shared" si="1"/>
        <v>ES655</v>
      </c>
    </row>
    <row r="12" spans="1:6" x14ac:dyDescent="0.3">
      <c r="A12" t="s">
        <v>23</v>
      </c>
      <c r="B12" t="s">
        <v>43</v>
      </c>
      <c r="C12" t="s">
        <v>44</v>
      </c>
      <c r="D12" s="5" t="str">
        <f t="shared" si="2"/>
        <v>155R12LT</v>
      </c>
      <c r="E12" t="str">
        <f t="shared" si="0"/>
        <v>MIRAGE</v>
      </c>
      <c r="F12" t="str">
        <f t="shared" si="1"/>
        <v>MR300</v>
      </c>
    </row>
    <row r="13" spans="1:6" x14ac:dyDescent="0.3">
      <c r="A13" t="s">
        <v>23</v>
      </c>
      <c r="B13" t="s">
        <v>45</v>
      </c>
      <c r="C13" s="3" t="s">
        <v>774</v>
      </c>
      <c r="D13" s="5" t="str">
        <f t="shared" si="2"/>
        <v>155R13C</v>
      </c>
      <c r="E13" t="str">
        <f t="shared" si="0"/>
        <v>LONGWAY</v>
      </c>
      <c r="F13" t="str">
        <f t="shared" si="1"/>
        <v>ZT901</v>
      </c>
    </row>
    <row r="14" spans="1:6" x14ac:dyDescent="0.3">
      <c r="A14" t="s">
        <v>23</v>
      </c>
      <c r="B14" t="s">
        <v>46</v>
      </c>
      <c r="C14" t="s">
        <v>47</v>
      </c>
      <c r="D14" s="5" t="str">
        <f t="shared" si="2"/>
        <v>165/50R15</v>
      </c>
      <c r="E14" t="str">
        <f t="shared" si="0"/>
        <v>SUMAXX</v>
      </c>
      <c r="F14" t="str">
        <f t="shared" si="1"/>
        <v>MAX DRIFTING Z1</v>
      </c>
    </row>
    <row r="15" spans="1:6" x14ac:dyDescent="0.3">
      <c r="A15" t="s">
        <v>23</v>
      </c>
      <c r="B15" t="s">
        <v>48</v>
      </c>
      <c r="C15" t="s">
        <v>49</v>
      </c>
      <c r="D15" s="5" t="str">
        <f t="shared" si="2"/>
        <v>165/55R14</v>
      </c>
      <c r="E15" t="str">
        <f t="shared" si="0"/>
        <v>SUMAXX</v>
      </c>
      <c r="F15" t="str">
        <f t="shared" si="1"/>
        <v>MAX DRIFTING Z1</v>
      </c>
    </row>
    <row r="16" spans="1:6" x14ac:dyDescent="0.3">
      <c r="A16" t="s">
        <v>23</v>
      </c>
      <c r="B16" t="s">
        <v>50</v>
      </c>
      <c r="C16" t="s">
        <v>51</v>
      </c>
      <c r="D16" s="5" t="str">
        <f t="shared" si="2"/>
        <v>165/60R14</v>
      </c>
      <c r="E16" t="str">
        <f t="shared" si="0"/>
        <v>FALKEN</v>
      </c>
      <c r="F16" t="str">
        <f t="shared" si="1"/>
        <v>SN832</v>
      </c>
    </row>
    <row r="17" spans="1:6" x14ac:dyDescent="0.3">
      <c r="A17" t="s">
        <v>23</v>
      </c>
      <c r="B17" t="s">
        <v>52</v>
      </c>
      <c r="C17" t="s">
        <v>53</v>
      </c>
      <c r="D17" s="5" t="str">
        <f t="shared" si="2"/>
        <v>165/60R14</v>
      </c>
      <c r="E17" t="str">
        <f t="shared" si="0"/>
        <v>MIRAGE</v>
      </c>
      <c r="F17" t="str">
        <f t="shared" si="1"/>
        <v>MR166</v>
      </c>
    </row>
    <row r="18" spans="1:6" x14ac:dyDescent="0.3">
      <c r="A18" t="s">
        <v>23</v>
      </c>
      <c r="B18" t="s">
        <v>54</v>
      </c>
      <c r="C18" t="s">
        <v>55</v>
      </c>
      <c r="D18" s="5" t="str">
        <f t="shared" si="2"/>
        <v>165/60R14</v>
      </c>
      <c r="E18" t="str">
        <f t="shared" si="0"/>
        <v>NEXEN</v>
      </c>
      <c r="F18" t="str">
        <f t="shared" si="1"/>
        <v>NPRIZ GX</v>
      </c>
    </row>
    <row r="19" spans="1:6" x14ac:dyDescent="0.3">
      <c r="A19" t="s">
        <v>23</v>
      </c>
      <c r="B19" s="3" t="s">
        <v>781</v>
      </c>
      <c r="C19" t="s">
        <v>56</v>
      </c>
      <c r="D19" s="5" t="str">
        <f t="shared" si="2"/>
        <v>165/65R13</v>
      </c>
      <c r="E19" t="str">
        <f t="shared" si="0"/>
        <v>ROAD</v>
      </c>
      <c r="F19" t="str">
        <f t="shared" si="1"/>
        <v>H11</v>
      </c>
    </row>
    <row r="20" spans="1:6" x14ac:dyDescent="0.3">
      <c r="A20" t="s">
        <v>23</v>
      </c>
      <c r="B20" t="s">
        <v>57</v>
      </c>
      <c r="C20" t="s">
        <v>56</v>
      </c>
      <c r="D20" s="5" t="str">
        <f t="shared" si="2"/>
        <v>165/65R13</v>
      </c>
      <c r="E20" t="str">
        <f t="shared" si="0"/>
        <v>ROTARMAX</v>
      </c>
      <c r="F20" t="str">
        <f t="shared" si="1"/>
        <v>R-ONE</v>
      </c>
    </row>
    <row r="21" spans="1:6" x14ac:dyDescent="0.3">
      <c r="A21" t="s">
        <v>23</v>
      </c>
      <c r="B21" t="s">
        <v>58</v>
      </c>
      <c r="C21" t="s">
        <v>59</v>
      </c>
      <c r="D21" s="5" t="str">
        <f t="shared" si="2"/>
        <v>165/65R14</v>
      </c>
      <c r="E21" t="str">
        <f t="shared" si="0"/>
        <v>NEXE3N</v>
      </c>
      <c r="F21" t="str">
        <f t="shared" si="1"/>
        <v>NPRIZ GX</v>
      </c>
    </row>
    <row r="22" spans="1:6" x14ac:dyDescent="0.3">
      <c r="A22" t="s">
        <v>23</v>
      </c>
      <c r="B22" t="s">
        <v>60</v>
      </c>
      <c r="C22" t="s">
        <v>61</v>
      </c>
      <c r="D22" s="5" t="str">
        <f t="shared" si="2"/>
        <v>165/65R14</v>
      </c>
      <c r="E22" t="str">
        <f t="shared" si="0"/>
        <v>ROADX</v>
      </c>
      <c r="F22" t="str">
        <f t="shared" si="1"/>
        <v>H11</v>
      </c>
    </row>
    <row r="23" spans="1:6" x14ac:dyDescent="0.3">
      <c r="A23" t="s">
        <v>23</v>
      </c>
      <c r="B23" t="s">
        <v>62</v>
      </c>
      <c r="C23" t="s">
        <v>63</v>
      </c>
      <c r="D23" s="5" t="str">
        <f t="shared" si="2"/>
        <v>165/65R15</v>
      </c>
      <c r="E23" t="str">
        <f t="shared" si="0"/>
        <v>INTERTRAC</v>
      </c>
      <c r="F23" t="str">
        <f t="shared" si="1"/>
        <v/>
      </c>
    </row>
    <row r="24" spans="1:6" x14ac:dyDescent="0.3">
      <c r="A24" t="s">
        <v>23</v>
      </c>
      <c r="B24" t="s">
        <v>64</v>
      </c>
      <c r="C24" t="s">
        <v>65</v>
      </c>
      <c r="D24" s="5" t="str">
        <f t="shared" si="2"/>
        <v>165/70R13C</v>
      </c>
      <c r="E24" t="str">
        <f t="shared" si="0"/>
        <v>ROADMARCH</v>
      </c>
      <c r="F24" t="str">
        <f t="shared" si="1"/>
        <v>PRIMEVAN 28</v>
      </c>
    </row>
    <row r="25" spans="1:6" x14ac:dyDescent="0.3">
      <c r="A25" t="s">
        <v>23</v>
      </c>
      <c r="B25" t="s">
        <v>66</v>
      </c>
      <c r="D25" s="5" t="str">
        <f t="shared" si="2"/>
        <v>165/70R14</v>
      </c>
      <c r="E25" t="str">
        <f t="shared" si="0"/>
        <v>DUNLOP</v>
      </c>
      <c r="F25" t="str">
        <f t="shared" si="1"/>
        <v>SPR1</v>
      </c>
    </row>
    <row r="26" spans="1:6" x14ac:dyDescent="0.3">
      <c r="A26" t="s">
        <v>23</v>
      </c>
      <c r="B26" t="s">
        <v>67</v>
      </c>
      <c r="C26" t="s">
        <v>68</v>
      </c>
      <c r="D26" s="5" t="str">
        <f t="shared" si="2"/>
        <v>165/70R14</v>
      </c>
      <c r="E26" t="str">
        <f t="shared" si="0"/>
        <v>MIRAGE</v>
      </c>
      <c r="F26" t="str">
        <f t="shared" si="1"/>
        <v>MR166</v>
      </c>
    </row>
    <row r="27" spans="1:6" x14ac:dyDescent="0.3">
      <c r="A27" t="s">
        <v>23</v>
      </c>
      <c r="B27" t="s">
        <v>69</v>
      </c>
      <c r="C27" t="s">
        <v>70</v>
      </c>
      <c r="D27" s="5" t="str">
        <f t="shared" si="2"/>
        <v>165/70R14</v>
      </c>
      <c r="E27" t="str">
        <f t="shared" si="0"/>
        <v>NEXEN</v>
      </c>
      <c r="F27" t="str">
        <f t="shared" si="1"/>
        <v>NPRIZ GX</v>
      </c>
    </row>
    <row r="28" spans="1:6" x14ac:dyDescent="0.3">
      <c r="A28" t="s">
        <v>23</v>
      </c>
      <c r="B28" t="s">
        <v>71</v>
      </c>
      <c r="C28" s="3" t="s">
        <v>427</v>
      </c>
      <c r="D28" s="5" t="str">
        <f t="shared" si="2"/>
        <v>165/80R14</v>
      </c>
      <c r="E28" t="str">
        <f t="shared" si="0"/>
        <v>MIRAGE</v>
      </c>
      <c r="F28" t="str">
        <f t="shared" si="1"/>
        <v/>
      </c>
    </row>
    <row r="29" spans="1:6" x14ac:dyDescent="0.3">
      <c r="A29" t="s">
        <v>23</v>
      </c>
      <c r="B29" t="s">
        <v>72</v>
      </c>
      <c r="C29" t="s">
        <v>73</v>
      </c>
      <c r="D29" s="5" t="str">
        <f t="shared" si="2"/>
        <v>165R13C</v>
      </c>
      <c r="E29" t="str">
        <f t="shared" si="0"/>
        <v>LONGWAY</v>
      </c>
      <c r="F29" t="str">
        <f t="shared" si="1"/>
        <v>ZT101</v>
      </c>
    </row>
    <row r="30" spans="1:6" x14ac:dyDescent="0.3">
      <c r="A30" t="s">
        <v>23</v>
      </c>
      <c r="B30" t="s">
        <v>74</v>
      </c>
      <c r="C30" t="s">
        <v>75</v>
      </c>
      <c r="D30" s="5" t="str">
        <f t="shared" si="2"/>
        <v>165R14C</v>
      </c>
      <c r="E30" t="str">
        <f t="shared" si="0"/>
        <v>GREENLANDER</v>
      </c>
      <c r="F30" t="str">
        <f t="shared" si="1"/>
        <v>LPOWER 28</v>
      </c>
    </row>
    <row r="31" spans="1:6" x14ac:dyDescent="0.3">
      <c r="A31" t="s">
        <v>23</v>
      </c>
      <c r="B31" t="s">
        <v>76</v>
      </c>
      <c r="C31" t="s">
        <v>75</v>
      </c>
      <c r="D31" s="5" t="str">
        <f t="shared" si="2"/>
        <v>165R14C</v>
      </c>
      <c r="E31" t="str">
        <f t="shared" si="0"/>
        <v>ROADX</v>
      </c>
      <c r="F31" t="str">
        <f t="shared" si="1"/>
        <v/>
      </c>
    </row>
    <row r="32" spans="1:6" x14ac:dyDescent="0.3">
      <c r="A32" t="s">
        <v>23</v>
      </c>
      <c r="B32" t="s">
        <v>77</v>
      </c>
      <c r="C32" t="s">
        <v>78</v>
      </c>
      <c r="D32" s="5" t="str">
        <f t="shared" si="2"/>
        <v>175/50R15</v>
      </c>
      <c r="E32" t="str">
        <f t="shared" si="0"/>
        <v>ROADX</v>
      </c>
      <c r="F32" t="str">
        <f t="shared" si="1"/>
        <v>H03</v>
      </c>
    </row>
    <row r="33" spans="1:6" x14ac:dyDescent="0.3">
      <c r="A33" t="s">
        <v>23</v>
      </c>
      <c r="B33" t="s">
        <v>79</v>
      </c>
      <c r="C33" t="s">
        <v>80</v>
      </c>
      <c r="D33" s="5" t="str">
        <f t="shared" si="2"/>
        <v>175/55R15</v>
      </c>
      <c r="E33" t="str">
        <f t="shared" si="0"/>
        <v>ROADX</v>
      </c>
      <c r="F33" t="str">
        <f t="shared" si="1"/>
        <v>H12</v>
      </c>
    </row>
    <row r="34" spans="1:6" x14ac:dyDescent="0.3">
      <c r="A34" t="s">
        <v>23</v>
      </c>
      <c r="B34" t="s">
        <v>81</v>
      </c>
      <c r="C34" t="s">
        <v>82</v>
      </c>
      <c r="D34" s="5" t="str">
        <f t="shared" si="2"/>
        <v>175/60R13</v>
      </c>
      <c r="E34" t="str">
        <f t="shared" si="0"/>
        <v>MIRAGE</v>
      </c>
      <c r="F34" t="str">
        <f t="shared" si="1"/>
        <v>MR166</v>
      </c>
    </row>
    <row r="35" spans="1:6" x14ac:dyDescent="0.3">
      <c r="A35" t="s">
        <v>23</v>
      </c>
      <c r="B35" t="s">
        <v>83</v>
      </c>
      <c r="C35" t="s">
        <v>84</v>
      </c>
      <c r="D35" s="5" t="str">
        <f t="shared" si="2"/>
        <v>175/60R14</v>
      </c>
      <c r="E35" t="str">
        <f t="shared" si="0"/>
        <v>MIRAGE</v>
      </c>
      <c r="F35" t="str">
        <f t="shared" si="1"/>
        <v>MR166</v>
      </c>
    </row>
    <row r="36" spans="1:6" x14ac:dyDescent="0.3">
      <c r="A36" t="s">
        <v>23</v>
      </c>
      <c r="B36" t="s">
        <v>85</v>
      </c>
      <c r="C36" t="s">
        <v>86</v>
      </c>
      <c r="D36" s="5" t="str">
        <f t="shared" si="2"/>
        <v>175/60R15</v>
      </c>
      <c r="E36" t="str">
        <f t="shared" si="0"/>
        <v>APTANY</v>
      </c>
      <c r="F36" t="str">
        <f t="shared" si="1"/>
        <v>RP203</v>
      </c>
    </row>
    <row r="37" spans="1:6" x14ac:dyDescent="0.3">
      <c r="A37" t="s">
        <v>23</v>
      </c>
      <c r="B37" t="s">
        <v>87</v>
      </c>
      <c r="C37" t="s">
        <v>88</v>
      </c>
      <c r="D37" s="5" t="str">
        <f t="shared" si="2"/>
        <v>175/65R14</v>
      </c>
      <c r="E37" t="str">
        <f t="shared" si="0"/>
        <v>HANKOOK</v>
      </c>
      <c r="F37" t="str">
        <f t="shared" si="1"/>
        <v>H724</v>
      </c>
    </row>
    <row r="38" spans="1:6" x14ac:dyDescent="0.3">
      <c r="A38" t="s">
        <v>23</v>
      </c>
      <c r="B38" t="s">
        <v>89</v>
      </c>
      <c r="C38" t="s">
        <v>90</v>
      </c>
      <c r="D38" s="5" t="str">
        <f t="shared" si="2"/>
        <v>175/65R14</v>
      </c>
      <c r="E38" t="str">
        <f t="shared" si="0"/>
        <v>MIRAGE</v>
      </c>
      <c r="F38" t="str">
        <f t="shared" si="1"/>
        <v>MR166</v>
      </c>
    </row>
    <row r="39" spans="1:6" x14ac:dyDescent="0.3">
      <c r="A39" t="s">
        <v>23</v>
      </c>
      <c r="B39" t="s">
        <v>91</v>
      </c>
      <c r="C39" t="s">
        <v>92</v>
      </c>
      <c r="D39" s="5" t="str">
        <f t="shared" si="2"/>
        <v>175/65R14</v>
      </c>
      <c r="E39" t="str">
        <f t="shared" si="0"/>
        <v>NEXEN</v>
      </c>
      <c r="F39" t="str">
        <f t="shared" si="1"/>
        <v>NPRIZ GX</v>
      </c>
    </row>
    <row r="40" spans="1:6" x14ac:dyDescent="0.3">
      <c r="A40" t="s">
        <v>23</v>
      </c>
      <c r="B40" t="s">
        <v>93</v>
      </c>
      <c r="C40" t="s">
        <v>94</v>
      </c>
      <c r="D40" s="5" t="str">
        <f t="shared" si="2"/>
        <v>175/65R14</v>
      </c>
      <c r="E40" t="str">
        <f t="shared" si="0"/>
        <v>OHTSU</v>
      </c>
      <c r="F40" t="str">
        <f t="shared" si="1"/>
        <v>FP1000</v>
      </c>
    </row>
    <row r="41" spans="1:6" x14ac:dyDescent="0.3">
      <c r="A41" t="s">
        <v>23</v>
      </c>
      <c r="B41" t="s">
        <v>95</v>
      </c>
      <c r="C41" t="s">
        <v>34</v>
      </c>
      <c r="D41" s="5" t="str">
        <f t="shared" si="2"/>
        <v>175/65R14C</v>
      </c>
      <c r="E41" t="str">
        <f t="shared" si="0"/>
        <v>APTANY</v>
      </c>
      <c r="F41" t="str">
        <f t="shared" si="1"/>
        <v>RL108</v>
      </c>
    </row>
    <row r="42" spans="1:6" x14ac:dyDescent="0.3">
      <c r="A42" t="s">
        <v>23</v>
      </c>
      <c r="B42" t="s">
        <v>96</v>
      </c>
      <c r="D42" s="5" t="str">
        <f t="shared" si="2"/>
        <v>175/65R15</v>
      </c>
      <c r="E42" t="str">
        <f t="shared" si="0"/>
        <v>KUSTONE</v>
      </c>
      <c r="F42" t="str">
        <f t="shared" si="1"/>
        <v>P07</v>
      </c>
    </row>
    <row r="43" spans="1:6" x14ac:dyDescent="0.3">
      <c r="A43" t="s">
        <v>23</v>
      </c>
      <c r="B43" t="s">
        <v>97</v>
      </c>
      <c r="C43" t="s">
        <v>98</v>
      </c>
      <c r="D43" s="5" t="str">
        <f t="shared" si="2"/>
        <v>175/65R15</v>
      </c>
      <c r="E43" t="str">
        <f t="shared" si="0"/>
        <v>ROADX</v>
      </c>
      <c r="F43" t="str">
        <f t="shared" si="1"/>
        <v>H12</v>
      </c>
    </row>
    <row r="44" spans="1:6" x14ac:dyDescent="0.3">
      <c r="A44" t="s">
        <v>23</v>
      </c>
      <c r="B44" t="s">
        <v>99</v>
      </c>
      <c r="C44" t="s">
        <v>100</v>
      </c>
      <c r="D44" s="5" t="str">
        <f t="shared" si="2"/>
        <v>175/70R13</v>
      </c>
      <c r="E44" t="str">
        <f t="shared" si="0"/>
        <v>MIRAGE</v>
      </c>
      <c r="F44" t="str">
        <f t="shared" si="1"/>
        <v>MR166</v>
      </c>
    </row>
    <row r="45" spans="1:6" x14ac:dyDescent="0.3">
      <c r="A45" t="s">
        <v>23</v>
      </c>
      <c r="B45" t="s">
        <v>101</v>
      </c>
      <c r="C45" t="s">
        <v>102</v>
      </c>
      <c r="D45" s="5" t="str">
        <f t="shared" si="2"/>
        <v>175/70R13</v>
      </c>
      <c r="E45" t="str">
        <f t="shared" si="0"/>
        <v>NEXEN</v>
      </c>
      <c r="F45" t="str">
        <f t="shared" si="1"/>
        <v>NPRIZ GX</v>
      </c>
    </row>
    <row r="46" spans="1:6" x14ac:dyDescent="0.3">
      <c r="A46" t="s">
        <v>23</v>
      </c>
      <c r="B46" t="s">
        <v>103</v>
      </c>
      <c r="C46" s="3" t="s">
        <v>100</v>
      </c>
      <c r="D46" s="5" t="str">
        <f t="shared" si="2"/>
        <v>175/70R13</v>
      </c>
      <c r="E46" t="str">
        <f t="shared" si="0"/>
        <v>ROADX</v>
      </c>
      <c r="F46" t="str">
        <f t="shared" si="1"/>
        <v>H11</v>
      </c>
    </row>
    <row r="47" spans="1:6" x14ac:dyDescent="0.3">
      <c r="A47" t="s">
        <v>23</v>
      </c>
      <c r="B47" t="s">
        <v>104</v>
      </c>
      <c r="C47" t="s">
        <v>88</v>
      </c>
      <c r="D47" s="5" t="str">
        <f t="shared" si="2"/>
        <v>175/70R14</v>
      </c>
      <c r="E47" t="str">
        <f t="shared" si="0"/>
        <v>GITI</v>
      </c>
      <c r="F47" t="str">
        <f t="shared" si="1"/>
        <v>SAIL</v>
      </c>
    </row>
    <row r="48" spans="1:6" x14ac:dyDescent="0.3">
      <c r="A48" t="s">
        <v>23</v>
      </c>
      <c r="B48" t="s">
        <v>105</v>
      </c>
      <c r="C48" t="s">
        <v>106</v>
      </c>
      <c r="D48" s="5" t="str">
        <f t="shared" si="2"/>
        <v>175/70R14</v>
      </c>
      <c r="E48" t="str">
        <f t="shared" si="0"/>
        <v>MIRAGE</v>
      </c>
      <c r="F48" t="str">
        <f t="shared" si="1"/>
        <v>MR166</v>
      </c>
    </row>
    <row r="49" spans="1:6" x14ac:dyDescent="0.3">
      <c r="A49" t="s">
        <v>23</v>
      </c>
      <c r="B49" t="s">
        <v>107</v>
      </c>
      <c r="C49" t="s">
        <v>108</v>
      </c>
      <c r="D49" s="5" t="str">
        <f t="shared" si="2"/>
        <v>175/70R14</v>
      </c>
      <c r="E49" t="str">
        <f t="shared" si="0"/>
        <v>NEXEN</v>
      </c>
      <c r="F49" t="str">
        <f t="shared" si="1"/>
        <v>NPRIZ AH5</v>
      </c>
    </row>
    <row r="50" spans="1:6" x14ac:dyDescent="0.3">
      <c r="A50" t="s">
        <v>23</v>
      </c>
      <c r="B50" t="s">
        <v>109</v>
      </c>
      <c r="C50" s="3" t="s">
        <v>763</v>
      </c>
      <c r="D50" s="5" t="str">
        <f t="shared" si="2"/>
        <v>175/70R14</v>
      </c>
      <c r="E50" t="str">
        <f t="shared" si="0"/>
        <v>PIRELLI</v>
      </c>
      <c r="F50" t="str">
        <f t="shared" si="1"/>
        <v>P400EV KS</v>
      </c>
    </row>
    <row r="51" spans="1:6" x14ac:dyDescent="0.3">
      <c r="A51" t="s">
        <v>23</v>
      </c>
      <c r="B51" t="s">
        <v>110</v>
      </c>
      <c r="C51" t="s">
        <v>111</v>
      </c>
      <c r="D51" s="5" t="str">
        <f t="shared" si="2"/>
        <v>175/70R14</v>
      </c>
      <c r="E51" t="str">
        <f t="shared" si="0"/>
        <v>ROADCRUZA</v>
      </c>
      <c r="F51" t="str">
        <f t="shared" si="1"/>
        <v>RA630</v>
      </c>
    </row>
    <row r="52" spans="1:6" x14ac:dyDescent="0.3">
      <c r="A52" t="s">
        <v>23</v>
      </c>
      <c r="B52" t="s">
        <v>112</v>
      </c>
      <c r="C52" t="s">
        <v>113</v>
      </c>
      <c r="D52" s="5" t="str">
        <f t="shared" si="2"/>
        <v>175/70R14C</v>
      </c>
      <c r="E52" t="str">
        <f t="shared" si="0"/>
        <v>MIRAGE</v>
      </c>
      <c r="F52" t="str">
        <f t="shared" si="1"/>
        <v>MR200</v>
      </c>
    </row>
    <row r="53" spans="1:6" x14ac:dyDescent="0.3">
      <c r="A53" t="s">
        <v>23</v>
      </c>
      <c r="B53" t="s">
        <v>114</v>
      </c>
      <c r="C53" t="s">
        <v>115</v>
      </c>
      <c r="D53" s="5" t="str">
        <f t="shared" si="2"/>
        <v>175/80R14</v>
      </c>
      <c r="E53" t="str">
        <f t="shared" si="0"/>
        <v>SUMAXX</v>
      </c>
      <c r="F53" t="str">
        <f t="shared" si="1"/>
        <v>AT</v>
      </c>
    </row>
    <row r="54" spans="1:6" x14ac:dyDescent="0.3">
      <c r="A54" t="s">
        <v>23</v>
      </c>
      <c r="B54" t="s">
        <v>116</v>
      </c>
      <c r="C54" t="s">
        <v>117</v>
      </c>
      <c r="D54" s="5" t="str">
        <f t="shared" si="2"/>
        <v>175R14C</v>
      </c>
      <c r="E54" t="str">
        <f t="shared" si="0"/>
        <v>MIRAGE</v>
      </c>
      <c r="F54" t="str">
        <f t="shared" si="1"/>
        <v>MR200</v>
      </c>
    </row>
    <row r="55" spans="1:6" x14ac:dyDescent="0.3">
      <c r="A55" t="s">
        <v>23</v>
      </c>
      <c r="B55" t="s">
        <v>118</v>
      </c>
      <c r="C55" t="s">
        <v>119</v>
      </c>
      <c r="D55" s="5" t="str">
        <f t="shared" si="2"/>
        <v>185/45R15</v>
      </c>
      <c r="E55" t="str">
        <f t="shared" si="0"/>
        <v>ROADX</v>
      </c>
      <c r="F55" t="str">
        <f t="shared" si="1"/>
        <v>U11</v>
      </c>
    </row>
    <row r="56" spans="1:6" x14ac:dyDescent="0.3">
      <c r="A56" t="s">
        <v>23</v>
      </c>
      <c r="B56" t="s">
        <v>120</v>
      </c>
      <c r="C56" t="s">
        <v>121</v>
      </c>
      <c r="D56" s="5" t="str">
        <f t="shared" si="2"/>
        <v>185/55R14</v>
      </c>
      <c r="E56" t="str">
        <f t="shared" si="0"/>
        <v>APTANY</v>
      </c>
      <c r="F56" t="str">
        <f t="shared" si="1"/>
        <v>RP203</v>
      </c>
    </row>
    <row r="57" spans="1:6" x14ac:dyDescent="0.3">
      <c r="A57" t="s">
        <v>23</v>
      </c>
      <c r="B57" t="s">
        <v>122</v>
      </c>
      <c r="C57" t="s">
        <v>123</v>
      </c>
      <c r="D57" s="5" t="str">
        <f t="shared" si="2"/>
        <v>185/55R15</v>
      </c>
      <c r="E57" t="str">
        <f t="shared" si="0"/>
        <v>ROADX</v>
      </c>
      <c r="F57" t="str">
        <f t="shared" si="1"/>
        <v>H12</v>
      </c>
    </row>
    <row r="58" spans="1:6" x14ac:dyDescent="0.3">
      <c r="A58" t="s">
        <v>23</v>
      </c>
      <c r="B58" t="s">
        <v>124</v>
      </c>
      <c r="C58" s="3" t="s">
        <v>508</v>
      </c>
      <c r="D58" s="5" t="str">
        <f t="shared" si="2"/>
        <v>185/55R16</v>
      </c>
      <c r="E58" t="str">
        <f t="shared" si="0"/>
        <v>BRIDGESTONE</v>
      </c>
      <c r="F58" t="str">
        <f t="shared" si="1"/>
        <v>ECOPIA EP150</v>
      </c>
    </row>
    <row r="59" spans="1:6" x14ac:dyDescent="0.3">
      <c r="A59" t="s">
        <v>23</v>
      </c>
      <c r="B59" t="s">
        <v>125</v>
      </c>
      <c r="C59" t="s">
        <v>126</v>
      </c>
      <c r="D59" s="5" t="str">
        <f t="shared" si="2"/>
        <v>185/55R16</v>
      </c>
      <c r="E59" t="str">
        <f t="shared" si="0"/>
        <v>ROADMARCH</v>
      </c>
      <c r="F59" t="str">
        <f t="shared" si="1"/>
        <v>ECOPRO 99</v>
      </c>
    </row>
    <row r="60" spans="1:6" x14ac:dyDescent="0.3">
      <c r="A60" t="s">
        <v>23</v>
      </c>
      <c r="B60" t="s">
        <v>127</v>
      </c>
      <c r="C60" t="s">
        <v>128</v>
      </c>
      <c r="D60" s="5" t="str">
        <f t="shared" si="2"/>
        <v>185/55R16</v>
      </c>
      <c r="E60" t="str">
        <f t="shared" si="0"/>
        <v>ROADX</v>
      </c>
      <c r="F60" t="str">
        <f t="shared" si="1"/>
        <v>H12</v>
      </c>
    </row>
    <row r="61" spans="1:6" x14ac:dyDescent="0.3">
      <c r="A61" t="s">
        <v>23</v>
      </c>
      <c r="B61" t="s">
        <v>129</v>
      </c>
      <c r="C61" t="s">
        <v>130</v>
      </c>
      <c r="D61" s="5" t="str">
        <f t="shared" si="2"/>
        <v>185/60R13</v>
      </c>
      <c r="E61" t="str">
        <f t="shared" si="0"/>
        <v>GREENLANDER</v>
      </c>
      <c r="F61" t="str">
        <f t="shared" si="1"/>
        <v>COLO H01</v>
      </c>
    </row>
    <row r="62" spans="1:6" x14ac:dyDescent="0.3">
      <c r="A62" t="s">
        <v>23</v>
      </c>
      <c r="B62" t="s">
        <v>131</v>
      </c>
      <c r="C62" t="s">
        <v>132</v>
      </c>
      <c r="D62" s="5" t="str">
        <f t="shared" si="2"/>
        <v>185/60R14</v>
      </c>
      <c r="E62" t="str">
        <f t="shared" si="0"/>
        <v>APTANY</v>
      </c>
      <c r="F62" t="str">
        <f t="shared" si="1"/>
        <v>RP203</v>
      </c>
    </row>
    <row r="63" spans="1:6" x14ac:dyDescent="0.3">
      <c r="A63" t="s">
        <v>23</v>
      </c>
      <c r="B63" t="s">
        <v>133</v>
      </c>
      <c r="D63" s="5" t="str">
        <f t="shared" si="2"/>
        <v>185/60R14</v>
      </c>
      <c r="E63" t="str">
        <f t="shared" si="0"/>
        <v>GREENLANDER</v>
      </c>
      <c r="F63" t="str">
        <f t="shared" si="1"/>
        <v>COLO H02</v>
      </c>
    </row>
    <row r="64" spans="1:6" x14ac:dyDescent="0.3">
      <c r="A64" t="s">
        <v>23</v>
      </c>
      <c r="B64" t="s">
        <v>134</v>
      </c>
      <c r="C64" t="s">
        <v>135</v>
      </c>
      <c r="D64" s="5" t="str">
        <f t="shared" si="2"/>
        <v>185/60R15</v>
      </c>
      <c r="E64" t="str">
        <f t="shared" si="0"/>
        <v>KUSTONE</v>
      </c>
      <c r="F64" t="str">
        <f t="shared" si="1"/>
        <v>Q7</v>
      </c>
    </row>
    <row r="65" spans="1:6" x14ac:dyDescent="0.3">
      <c r="A65" t="s">
        <v>23</v>
      </c>
      <c r="B65" t="s">
        <v>136</v>
      </c>
      <c r="C65" t="s">
        <v>137</v>
      </c>
      <c r="D65" s="5" t="str">
        <f t="shared" si="2"/>
        <v>185/60R15</v>
      </c>
      <c r="E65" t="str">
        <f t="shared" si="0"/>
        <v>NEXEN</v>
      </c>
      <c r="F65" t="str">
        <f t="shared" si="1"/>
        <v>CP672</v>
      </c>
    </row>
    <row r="66" spans="1:6" x14ac:dyDescent="0.3">
      <c r="A66" t="s">
        <v>23</v>
      </c>
      <c r="B66" t="s">
        <v>138</v>
      </c>
      <c r="C66" s="3" t="s">
        <v>764</v>
      </c>
      <c r="D66" s="5" t="str">
        <f t="shared" si="2"/>
        <v>185/60R15</v>
      </c>
      <c r="E66" t="str">
        <f t="shared" ref="E66:E129" si="3">IFERROR(IF(
   LEN(TRIM(B66))-LEN(SUBSTITUTE(TRIM(B66)," ",""))&gt;=3,
   MID(B66,FIND(" ",B66,11)+1,FIND(" ",B66,FIND(" ",B66,11)+1)-FIND(" ",B66,11)-1),
   MID(B66,FIND(" ",B66,11)+1,LEN(B66))
),"")</f>
        <v>PIRELLI</v>
      </c>
      <c r="F66" t="str">
        <f t="shared" ref="F66:F129" si="4">IFERROR(MID(B66,FIND(" ",B66,FIND(" ",B66,11)+1)+1,LEN(B66)), "")</f>
        <v>CINTURATO P1</v>
      </c>
    </row>
    <row r="67" spans="1:6" x14ac:dyDescent="0.3">
      <c r="A67" t="s">
        <v>23</v>
      </c>
      <c r="B67" t="s">
        <v>139</v>
      </c>
      <c r="D67" s="5" t="str">
        <f t="shared" ref="D67:D130" si="5">MID(B67,11,FIND(" ",B67,11)-11)</f>
        <v>185/65R14</v>
      </c>
      <c r="E67" t="str">
        <f t="shared" si="3"/>
        <v>APTANY</v>
      </c>
      <c r="F67" t="str">
        <f t="shared" si="4"/>
        <v>RP203</v>
      </c>
    </row>
    <row r="68" spans="1:6" x14ac:dyDescent="0.3">
      <c r="A68" t="s">
        <v>23</v>
      </c>
      <c r="B68" t="s">
        <v>140</v>
      </c>
      <c r="C68" s="3" t="s">
        <v>88</v>
      </c>
      <c r="D68" s="5" t="str">
        <f t="shared" si="5"/>
        <v>185/65R14</v>
      </c>
      <c r="E68" t="str">
        <f t="shared" si="3"/>
        <v>GOODYEAR</v>
      </c>
      <c r="F68" t="str">
        <f t="shared" si="4"/>
        <v>ASSURANCE MAX LIFE</v>
      </c>
    </row>
    <row r="69" spans="1:6" x14ac:dyDescent="0.3">
      <c r="A69" t="s">
        <v>23</v>
      </c>
      <c r="B69" t="s">
        <v>141</v>
      </c>
      <c r="C69" t="s">
        <v>142</v>
      </c>
      <c r="D69" s="5" t="str">
        <f t="shared" si="5"/>
        <v>185/65R14</v>
      </c>
      <c r="E69" t="str">
        <f t="shared" si="3"/>
        <v>GREENLANDER</v>
      </c>
      <c r="F69" t="str">
        <f t="shared" si="4"/>
        <v>COLO H02</v>
      </c>
    </row>
    <row r="70" spans="1:6" x14ac:dyDescent="0.3">
      <c r="A70" t="s">
        <v>23</v>
      </c>
      <c r="B70" t="s">
        <v>143</v>
      </c>
      <c r="C70" s="3" t="s">
        <v>763</v>
      </c>
      <c r="D70" s="5" t="str">
        <f t="shared" si="5"/>
        <v>185/65R14</v>
      </c>
      <c r="E70" t="str">
        <f t="shared" si="3"/>
        <v>PIRELLI</v>
      </c>
      <c r="F70" t="str">
        <f t="shared" si="4"/>
        <v>TOURING P400 EVO</v>
      </c>
    </row>
    <row r="71" spans="1:6" x14ac:dyDescent="0.3">
      <c r="A71" t="s">
        <v>23</v>
      </c>
      <c r="B71" t="s">
        <v>144</v>
      </c>
      <c r="C71" s="3" t="s">
        <v>765</v>
      </c>
      <c r="D71" s="5" t="str">
        <f t="shared" si="5"/>
        <v>185/65R14</v>
      </c>
      <c r="E71" t="str">
        <f t="shared" si="3"/>
        <v>RODX</v>
      </c>
      <c r="F71" t="str">
        <f t="shared" si="4"/>
        <v>H11</v>
      </c>
    </row>
    <row r="72" spans="1:6" x14ac:dyDescent="0.3">
      <c r="A72" t="s">
        <v>23</v>
      </c>
      <c r="B72" t="s">
        <v>146</v>
      </c>
      <c r="D72" s="5" t="str">
        <f t="shared" si="5"/>
        <v>185/65R15</v>
      </c>
      <c r="E72" t="str">
        <f t="shared" si="3"/>
        <v>APOLLO</v>
      </c>
      <c r="F72" t="str">
        <f t="shared" si="4"/>
        <v>ALNAC 4G</v>
      </c>
    </row>
    <row r="73" spans="1:6" x14ac:dyDescent="0.3">
      <c r="A73" t="s">
        <v>23</v>
      </c>
      <c r="B73" t="s">
        <v>147</v>
      </c>
      <c r="C73" t="s">
        <v>148</v>
      </c>
      <c r="D73" s="5" t="str">
        <f t="shared" si="5"/>
        <v>185/65R15</v>
      </c>
      <c r="E73" t="str">
        <f t="shared" si="3"/>
        <v>NEXEN</v>
      </c>
      <c r="F73" t="str">
        <f t="shared" si="4"/>
        <v>NPRIZ GX</v>
      </c>
    </row>
    <row r="74" spans="1:6" x14ac:dyDescent="0.3">
      <c r="A74" t="s">
        <v>23</v>
      </c>
      <c r="B74" t="s">
        <v>149</v>
      </c>
      <c r="C74" s="3" t="s">
        <v>764</v>
      </c>
      <c r="D74" s="5" t="str">
        <f t="shared" si="5"/>
        <v>185/65R15</v>
      </c>
      <c r="E74" t="str">
        <f t="shared" si="3"/>
        <v>PIRELLI</v>
      </c>
      <c r="F74" t="str">
        <f t="shared" si="4"/>
        <v>CINTURATO P1</v>
      </c>
    </row>
    <row r="75" spans="1:6" x14ac:dyDescent="0.3">
      <c r="A75" t="s">
        <v>23</v>
      </c>
      <c r="B75" t="s">
        <v>150</v>
      </c>
      <c r="C75" t="s">
        <v>151</v>
      </c>
      <c r="D75" s="5" t="str">
        <f t="shared" si="5"/>
        <v>185/65R15</v>
      </c>
      <c r="E75" t="str">
        <f t="shared" si="3"/>
        <v>ROADX</v>
      </c>
      <c r="F75" t="str">
        <f t="shared" si="4"/>
        <v>H12</v>
      </c>
    </row>
    <row r="76" spans="1:6" x14ac:dyDescent="0.3">
      <c r="A76" t="s">
        <v>23</v>
      </c>
      <c r="B76" t="s">
        <v>152</v>
      </c>
      <c r="C76" t="s">
        <v>153</v>
      </c>
      <c r="D76" s="5" t="str">
        <f t="shared" si="5"/>
        <v>185/65R15C</v>
      </c>
      <c r="E76" t="str">
        <f t="shared" si="3"/>
        <v>DOUBLE</v>
      </c>
      <c r="F76" t="str">
        <f t="shared" si="4"/>
        <v>KING DK768</v>
      </c>
    </row>
    <row r="77" spans="1:6" x14ac:dyDescent="0.3">
      <c r="A77" t="s">
        <v>23</v>
      </c>
      <c r="B77" t="s">
        <v>154</v>
      </c>
      <c r="C77" t="s">
        <v>155</v>
      </c>
      <c r="D77" s="5" t="str">
        <f t="shared" si="5"/>
        <v>185/70R13</v>
      </c>
      <c r="E77" t="str">
        <f t="shared" si="3"/>
        <v>ROADX</v>
      </c>
      <c r="F77" t="str">
        <f t="shared" si="4"/>
        <v>H11</v>
      </c>
    </row>
    <row r="78" spans="1:6" x14ac:dyDescent="0.3">
      <c r="A78" t="s">
        <v>23</v>
      </c>
      <c r="B78" t="s">
        <v>156</v>
      </c>
      <c r="C78" s="3" t="s">
        <v>179</v>
      </c>
      <c r="D78" s="5" t="str">
        <f t="shared" si="5"/>
        <v>185/70R14</v>
      </c>
      <c r="E78" t="str">
        <f t="shared" si="3"/>
        <v>ROADX</v>
      </c>
      <c r="F78" t="str">
        <f t="shared" si="4"/>
        <v>H11</v>
      </c>
    </row>
    <row r="79" spans="1:6" x14ac:dyDescent="0.3">
      <c r="A79" t="s">
        <v>23</v>
      </c>
      <c r="B79" t="s">
        <v>157</v>
      </c>
      <c r="D79" s="5" t="str">
        <f t="shared" si="5"/>
        <v>185/70R14</v>
      </c>
      <c r="E79" t="str">
        <f t="shared" si="3"/>
        <v>ROTARMAX</v>
      </c>
      <c r="F79" t="str">
        <f t="shared" si="4"/>
        <v>R-0NE</v>
      </c>
    </row>
    <row r="80" spans="1:6" x14ac:dyDescent="0.3">
      <c r="A80" t="s">
        <v>23</v>
      </c>
      <c r="B80" t="s">
        <v>158</v>
      </c>
      <c r="C80" t="s">
        <v>159</v>
      </c>
      <c r="D80" s="5" t="str">
        <f t="shared" si="5"/>
        <v>185R14C</v>
      </c>
      <c r="E80" t="str">
        <f t="shared" si="3"/>
        <v>MIRAGE</v>
      </c>
      <c r="F80" t="str">
        <f t="shared" si="4"/>
        <v>MR300</v>
      </c>
    </row>
    <row r="81" spans="1:6" x14ac:dyDescent="0.3">
      <c r="A81" t="s">
        <v>23</v>
      </c>
      <c r="B81" t="s">
        <v>160</v>
      </c>
      <c r="C81" t="s">
        <v>161</v>
      </c>
      <c r="D81" s="5" t="str">
        <f t="shared" si="5"/>
        <v>195/40ZR17</v>
      </c>
      <c r="E81" t="str">
        <f t="shared" si="3"/>
        <v>COMFORSER</v>
      </c>
      <c r="F81" t="str">
        <f t="shared" si="4"/>
        <v>CF700</v>
      </c>
    </row>
    <row r="82" spans="1:6" x14ac:dyDescent="0.3">
      <c r="A82" t="s">
        <v>23</v>
      </c>
      <c r="B82" t="s">
        <v>162</v>
      </c>
      <c r="C82" t="s">
        <v>161</v>
      </c>
      <c r="D82" s="5" t="str">
        <f t="shared" si="5"/>
        <v>195/40ZR17</v>
      </c>
      <c r="E82" t="str">
        <f t="shared" si="3"/>
        <v>ROADX</v>
      </c>
      <c r="F82" t="str">
        <f t="shared" si="4"/>
        <v>U11</v>
      </c>
    </row>
    <row r="83" spans="1:6" x14ac:dyDescent="0.3">
      <c r="A83" t="s">
        <v>23</v>
      </c>
      <c r="B83" t="s">
        <v>163</v>
      </c>
      <c r="C83" t="s">
        <v>164</v>
      </c>
      <c r="D83" s="5" t="str">
        <f t="shared" si="5"/>
        <v>195/45R15</v>
      </c>
      <c r="E83" t="str">
        <f t="shared" si="3"/>
        <v>ROADX</v>
      </c>
      <c r="F83" t="str">
        <f t="shared" si="4"/>
        <v>H12</v>
      </c>
    </row>
    <row r="84" spans="1:6" x14ac:dyDescent="0.3">
      <c r="A84" t="s">
        <v>23</v>
      </c>
      <c r="B84" t="s">
        <v>165</v>
      </c>
      <c r="C84" t="s">
        <v>166</v>
      </c>
      <c r="D84" s="5" t="str">
        <f t="shared" si="5"/>
        <v>195/45R16</v>
      </c>
      <c r="E84" t="str">
        <f t="shared" si="3"/>
        <v>ROADX</v>
      </c>
      <c r="F84" t="str">
        <f t="shared" si="4"/>
        <v>H12</v>
      </c>
    </row>
    <row r="85" spans="1:6" x14ac:dyDescent="0.3">
      <c r="A85" t="s">
        <v>23</v>
      </c>
      <c r="B85" t="s">
        <v>167</v>
      </c>
      <c r="C85" t="s">
        <v>88</v>
      </c>
      <c r="D85" s="5" t="str">
        <f t="shared" si="5"/>
        <v>195/50R15</v>
      </c>
      <c r="E85" t="str">
        <f t="shared" si="3"/>
        <v>KUMHO</v>
      </c>
      <c r="F85" t="str">
        <f t="shared" si="4"/>
        <v>KH18</v>
      </c>
    </row>
    <row r="86" spans="1:6" x14ac:dyDescent="0.3">
      <c r="A86" t="s">
        <v>23</v>
      </c>
      <c r="B86" t="s">
        <v>168</v>
      </c>
      <c r="C86" t="s">
        <v>169</v>
      </c>
      <c r="D86" s="5" t="str">
        <f t="shared" si="5"/>
        <v>195/50R15</v>
      </c>
      <c r="E86" t="str">
        <f t="shared" si="3"/>
        <v>LANDSPIDER</v>
      </c>
      <c r="F86" t="str">
        <f t="shared" si="4"/>
        <v>AVATAR</v>
      </c>
    </row>
    <row r="87" spans="1:6" x14ac:dyDescent="0.3">
      <c r="A87" t="s">
        <v>23</v>
      </c>
      <c r="B87" t="s">
        <v>170</v>
      </c>
      <c r="C87" t="s">
        <v>171</v>
      </c>
      <c r="D87" s="5" t="str">
        <f t="shared" si="5"/>
        <v>195/50R15</v>
      </c>
      <c r="E87" t="str">
        <f t="shared" si="3"/>
        <v>NEXEN</v>
      </c>
      <c r="F87" t="str">
        <f t="shared" si="4"/>
        <v>NPRIZ GX</v>
      </c>
    </row>
    <row r="88" spans="1:6" x14ac:dyDescent="0.3">
      <c r="A88" t="s">
        <v>23</v>
      </c>
      <c r="B88" t="s">
        <v>172</v>
      </c>
      <c r="C88" t="s">
        <v>173</v>
      </c>
      <c r="D88" s="5" t="str">
        <f t="shared" si="5"/>
        <v>195/50R15</v>
      </c>
      <c r="E88" t="str">
        <f t="shared" si="3"/>
        <v>ROADMARCH</v>
      </c>
      <c r="F88" t="str">
        <f t="shared" si="4"/>
        <v>PRIME AS</v>
      </c>
    </row>
    <row r="89" spans="1:6" x14ac:dyDescent="0.3">
      <c r="A89" t="s">
        <v>23</v>
      </c>
      <c r="B89" t="s">
        <v>174</v>
      </c>
      <c r="C89" t="s">
        <v>175</v>
      </c>
      <c r="D89" s="5" t="str">
        <f t="shared" si="5"/>
        <v>195/50R15</v>
      </c>
      <c r="E89" t="str">
        <f t="shared" si="3"/>
        <v>ROADX</v>
      </c>
      <c r="F89" t="str">
        <f t="shared" si="4"/>
        <v>H12</v>
      </c>
    </row>
    <row r="90" spans="1:6" x14ac:dyDescent="0.3">
      <c r="A90" t="s">
        <v>23</v>
      </c>
      <c r="B90" t="s">
        <v>176</v>
      </c>
      <c r="C90" t="s">
        <v>177</v>
      </c>
      <c r="D90" s="5" t="str">
        <f t="shared" si="5"/>
        <v>195/50R15</v>
      </c>
      <c r="E90" t="str">
        <f t="shared" si="3"/>
        <v>SUMAXX</v>
      </c>
      <c r="F90" t="str">
        <f t="shared" si="4"/>
        <v>MAX DRIFTING X</v>
      </c>
    </row>
    <row r="91" spans="1:6" x14ac:dyDescent="0.3">
      <c r="A91" t="s">
        <v>23</v>
      </c>
      <c r="B91" t="s">
        <v>178</v>
      </c>
      <c r="C91" s="3" t="s">
        <v>757</v>
      </c>
      <c r="D91" s="5" t="str">
        <f t="shared" si="5"/>
        <v>195/50R15</v>
      </c>
      <c r="E91" t="str">
        <f t="shared" si="3"/>
        <v>SUMAXX</v>
      </c>
      <c r="F91" t="str">
        <f t="shared" si="4"/>
        <v>MAX SPEED R1 DERECHO</v>
      </c>
    </row>
    <row r="92" spans="1:6" x14ac:dyDescent="0.3">
      <c r="A92" t="s">
        <v>23</v>
      </c>
      <c r="B92" t="s">
        <v>180</v>
      </c>
      <c r="C92" s="3" t="s">
        <v>757</v>
      </c>
      <c r="D92" s="5" t="str">
        <f t="shared" si="5"/>
        <v>195/50R15</v>
      </c>
      <c r="E92" t="str">
        <f t="shared" si="3"/>
        <v>SUMAXX</v>
      </c>
      <c r="F92" t="str">
        <f t="shared" si="4"/>
        <v>MAX SPEED R1 IZQ</v>
      </c>
    </row>
    <row r="93" spans="1:6" x14ac:dyDescent="0.3">
      <c r="A93" t="s">
        <v>23</v>
      </c>
      <c r="B93" t="s">
        <v>181</v>
      </c>
      <c r="C93" s="3" t="s">
        <v>508</v>
      </c>
      <c r="D93" s="5" t="str">
        <f t="shared" si="5"/>
        <v>195/50R16</v>
      </c>
      <c r="E93" t="str">
        <f t="shared" si="3"/>
        <v>PIRELLI</v>
      </c>
      <c r="F93" t="str">
        <f t="shared" si="4"/>
        <v>CINTURATO P7</v>
      </c>
    </row>
    <row r="94" spans="1:6" x14ac:dyDescent="0.3">
      <c r="A94" t="s">
        <v>23</v>
      </c>
      <c r="B94" t="s">
        <v>182</v>
      </c>
      <c r="C94" t="s">
        <v>183</v>
      </c>
      <c r="D94" s="5" t="str">
        <f t="shared" si="5"/>
        <v>195/50R16</v>
      </c>
      <c r="E94" t="str">
        <f t="shared" si="3"/>
        <v>ROADX</v>
      </c>
      <c r="F94" t="str">
        <f t="shared" si="4"/>
        <v>H12</v>
      </c>
    </row>
    <row r="95" spans="1:6" x14ac:dyDescent="0.3">
      <c r="A95" t="s">
        <v>23</v>
      </c>
      <c r="B95" s="3" t="s">
        <v>184</v>
      </c>
      <c r="C95" t="s">
        <v>185</v>
      </c>
      <c r="D95" s="5" t="str">
        <f t="shared" si="5"/>
        <v>195/55R10</v>
      </c>
      <c r="E95" t="str">
        <f t="shared" si="3"/>
        <v>WANDA</v>
      </c>
      <c r="F95" t="str">
        <f t="shared" si="4"/>
        <v/>
      </c>
    </row>
    <row r="96" spans="1:6" x14ac:dyDescent="0.3">
      <c r="A96" t="s">
        <v>23</v>
      </c>
      <c r="B96" t="s">
        <v>186</v>
      </c>
      <c r="C96" t="s">
        <v>187</v>
      </c>
      <c r="D96" s="5" t="str">
        <f t="shared" si="5"/>
        <v>195/55R15</v>
      </c>
      <c r="E96" t="str">
        <f t="shared" si="3"/>
        <v>APOLLO</v>
      </c>
      <c r="F96" t="str">
        <f t="shared" si="4"/>
        <v>ALNAC 4G</v>
      </c>
    </row>
    <row r="97" spans="1:6" x14ac:dyDescent="0.3">
      <c r="A97" t="s">
        <v>23</v>
      </c>
      <c r="B97" t="s">
        <v>188</v>
      </c>
      <c r="C97" t="s">
        <v>189</v>
      </c>
      <c r="D97" s="5" t="str">
        <f t="shared" si="5"/>
        <v>195/55R15</v>
      </c>
      <c r="E97" t="str">
        <f t="shared" si="3"/>
        <v>LENSTON</v>
      </c>
      <c r="F97" t="str">
        <f t="shared" si="4"/>
        <v>EAGLE 600</v>
      </c>
    </row>
    <row r="98" spans="1:6" x14ac:dyDescent="0.3">
      <c r="A98" t="s">
        <v>23</v>
      </c>
      <c r="B98" t="s">
        <v>190</v>
      </c>
      <c r="C98" s="3" t="s">
        <v>766</v>
      </c>
      <c r="D98" s="5" t="str">
        <f t="shared" si="5"/>
        <v>195/55R15</v>
      </c>
      <c r="E98" t="str">
        <f t="shared" si="3"/>
        <v>PIRELLI</v>
      </c>
      <c r="F98" t="str">
        <f t="shared" si="4"/>
        <v>P400 EVO</v>
      </c>
    </row>
    <row r="99" spans="1:6" x14ac:dyDescent="0.3">
      <c r="A99" t="s">
        <v>23</v>
      </c>
      <c r="B99" t="s">
        <v>191</v>
      </c>
      <c r="C99" t="s">
        <v>192</v>
      </c>
      <c r="D99" s="5" t="str">
        <f t="shared" si="5"/>
        <v>195/55R15</v>
      </c>
      <c r="E99" t="str">
        <f t="shared" si="3"/>
        <v>ROADX</v>
      </c>
      <c r="F99" t="str">
        <f t="shared" si="4"/>
        <v>H12</v>
      </c>
    </row>
    <row r="100" spans="1:6" x14ac:dyDescent="0.3">
      <c r="A100" t="s">
        <v>23</v>
      </c>
      <c r="B100" t="s">
        <v>193</v>
      </c>
      <c r="C100" t="s">
        <v>194</v>
      </c>
      <c r="D100" s="5" t="str">
        <f t="shared" si="5"/>
        <v>195/55R15</v>
      </c>
      <c r="E100" t="str">
        <f t="shared" si="3"/>
        <v>SUMAXX</v>
      </c>
      <c r="F100" t="str">
        <f t="shared" si="4"/>
        <v>MAX DRIFTING X</v>
      </c>
    </row>
    <row r="101" spans="1:6" x14ac:dyDescent="0.3">
      <c r="A101" t="s">
        <v>23</v>
      </c>
      <c r="B101" t="s">
        <v>195</v>
      </c>
      <c r="C101" t="s">
        <v>196</v>
      </c>
      <c r="D101" s="5" t="str">
        <f t="shared" si="5"/>
        <v>195/55R15</v>
      </c>
      <c r="E101" t="str">
        <f t="shared" si="3"/>
        <v>SUMAXX</v>
      </c>
      <c r="F101" t="str">
        <f t="shared" si="4"/>
        <v>MAX SPEED R1 DERECHO</v>
      </c>
    </row>
    <row r="102" spans="1:6" x14ac:dyDescent="0.3">
      <c r="A102" t="s">
        <v>23</v>
      </c>
      <c r="B102" t="s">
        <v>197</v>
      </c>
      <c r="C102" t="s">
        <v>198</v>
      </c>
      <c r="D102" s="5" t="str">
        <f t="shared" si="5"/>
        <v>195/55R15</v>
      </c>
      <c r="E102" t="str">
        <f t="shared" si="3"/>
        <v>SUMAXX</v>
      </c>
      <c r="F102" t="str">
        <f t="shared" si="4"/>
        <v>R1 IZQUIERDO</v>
      </c>
    </row>
    <row r="103" spans="1:6" x14ac:dyDescent="0.3">
      <c r="A103" t="s">
        <v>23</v>
      </c>
      <c r="B103" t="s">
        <v>199</v>
      </c>
      <c r="C103" s="3" t="s">
        <v>537</v>
      </c>
      <c r="D103" s="5" t="str">
        <f t="shared" si="5"/>
        <v>195/55R16</v>
      </c>
      <c r="E103" t="str">
        <f t="shared" si="3"/>
        <v>GOODYEAR</v>
      </c>
      <c r="F103" t="str">
        <f t="shared" si="4"/>
        <v>EAGLE SPORT 2</v>
      </c>
    </row>
    <row r="104" spans="1:6" x14ac:dyDescent="0.3">
      <c r="A104" t="s">
        <v>23</v>
      </c>
      <c r="B104" t="s">
        <v>200</v>
      </c>
      <c r="C104" t="s">
        <v>201</v>
      </c>
      <c r="D104" s="5" t="str">
        <f t="shared" si="5"/>
        <v>195/55R16</v>
      </c>
      <c r="E104" t="str">
        <f t="shared" si="3"/>
        <v>MIRAGE</v>
      </c>
      <c r="F104" t="str">
        <f t="shared" si="4"/>
        <v>MR166</v>
      </c>
    </row>
    <row r="105" spans="1:6" x14ac:dyDescent="0.3">
      <c r="A105" t="s">
        <v>23</v>
      </c>
      <c r="B105" t="s">
        <v>202</v>
      </c>
      <c r="C105" t="s">
        <v>203</v>
      </c>
      <c r="D105" s="5" t="str">
        <f t="shared" si="5"/>
        <v>195/55R16</v>
      </c>
      <c r="E105" t="str">
        <f t="shared" si="3"/>
        <v>ROADX</v>
      </c>
      <c r="F105" t="str">
        <f t="shared" si="4"/>
        <v>H12</v>
      </c>
    </row>
    <row r="106" spans="1:6" x14ac:dyDescent="0.3">
      <c r="A106" t="s">
        <v>23</v>
      </c>
      <c r="B106" t="s">
        <v>204</v>
      </c>
      <c r="C106" t="s">
        <v>205</v>
      </c>
      <c r="D106" s="5" t="str">
        <f t="shared" si="5"/>
        <v>195/60R14</v>
      </c>
      <c r="E106" t="str">
        <f t="shared" si="3"/>
        <v>ROADX</v>
      </c>
      <c r="F106" t="str">
        <f t="shared" si="4"/>
        <v>H11</v>
      </c>
    </row>
    <row r="107" spans="1:6" x14ac:dyDescent="0.3">
      <c r="A107" t="s">
        <v>23</v>
      </c>
      <c r="B107" t="s">
        <v>206</v>
      </c>
      <c r="D107" s="5" t="str">
        <f t="shared" si="5"/>
        <v>195/60R15</v>
      </c>
      <c r="E107" t="str">
        <f t="shared" si="3"/>
        <v>COMFORSER</v>
      </c>
      <c r="F107" t="str">
        <f t="shared" si="4"/>
        <v>CF510</v>
      </c>
    </row>
    <row r="108" spans="1:6" x14ac:dyDescent="0.3">
      <c r="A108" t="s">
        <v>23</v>
      </c>
      <c r="B108" t="s">
        <v>207</v>
      </c>
      <c r="C108" t="s">
        <v>208</v>
      </c>
      <c r="D108" s="5" t="str">
        <f t="shared" si="5"/>
        <v>195/60R15</v>
      </c>
      <c r="E108" t="str">
        <f t="shared" si="3"/>
        <v>PIRELLI</v>
      </c>
      <c r="F108" t="str">
        <f t="shared" si="4"/>
        <v>CINTURATO P1</v>
      </c>
    </row>
    <row r="109" spans="1:6" x14ac:dyDescent="0.3">
      <c r="A109" t="s">
        <v>23</v>
      </c>
      <c r="B109" t="s">
        <v>209</v>
      </c>
      <c r="C109" t="s">
        <v>210</v>
      </c>
      <c r="D109" s="5" t="str">
        <f t="shared" si="5"/>
        <v>195/60R15</v>
      </c>
      <c r="E109" t="str">
        <f t="shared" si="3"/>
        <v>ROADX</v>
      </c>
      <c r="F109" t="str">
        <f t="shared" si="4"/>
        <v>H12</v>
      </c>
    </row>
    <row r="110" spans="1:6" x14ac:dyDescent="0.3">
      <c r="A110" t="s">
        <v>23</v>
      </c>
      <c r="B110" t="s">
        <v>211</v>
      </c>
      <c r="C110" t="s">
        <v>212</v>
      </c>
      <c r="D110" s="5" t="str">
        <f t="shared" si="5"/>
        <v>195/60R16</v>
      </c>
      <c r="E110" t="str">
        <f t="shared" si="3"/>
        <v>ROADX</v>
      </c>
      <c r="F110" t="str">
        <f t="shared" si="4"/>
        <v>H12</v>
      </c>
    </row>
    <row r="111" spans="1:6" x14ac:dyDescent="0.3">
      <c r="A111" t="s">
        <v>23</v>
      </c>
      <c r="B111" t="s">
        <v>213</v>
      </c>
      <c r="C111" t="s">
        <v>212</v>
      </c>
      <c r="D111" s="5" t="str">
        <f t="shared" si="5"/>
        <v>195/60R16C</v>
      </c>
      <c r="E111" t="str">
        <f t="shared" si="3"/>
        <v>GREENLANDER</v>
      </c>
      <c r="F111" t="str">
        <f t="shared" si="4"/>
        <v>LMAX 9</v>
      </c>
    </row>
    <row r="112" spans="1:6" x14ac:dyDescent="0.3">
      <c r="A112" t="s">
        <v>23</v>
      </c>
      <c r="B112" t="s">
        <v>214</v>
      </c>
      <c r="C112" t="s">
        <v>215</v>
      </c>
      <c r="D112" s="5" t="str">
        <f t="shared" si="5"/>
        <v>195/65R15</v>
      </c>
      <c r="E112" t="str">
        <f t="shared" si="3"/>
        <v>APOLLO</v>
      </c>
      <c r="F112" t="str">
        <f t="shared" si="4"/>
        <v>M UNITED</v>
      </c>
    </row>
    <row r="113" spans="1:6" x14ac:dyDescent="0.3">
      <c r="A113" t="s">
        <v>23</v>
      </c>
      <c r="B113" t="s">
        <v>216</v>
      </c>
      <c r="C113" s="3" t="s">
        <v>764</v>
      </c>
      <c r="D113" s="5" t="str">
        <f t="shared" si="5"/>
        <v>195/65R15</v>
      </c>
      <c r="E113" t="str">
        <f t="shared" si="3"/>
        <v>BRIDGESTONE</v>
      </c>
      <c r="F113" t="str">
        <f t="shared" si="4"/>
        <v>TURANZA T001</v>
      </c>
    </row>
    <row r="114" spans="1:6" x14ac:dyDescent="0.3">
      <c r="A114" t="s">
        <v>23</v>
      </c>
      <c r="B114" t="s">
        <v>217</v>
      </c>
      <c r="C114" t="s">
        <v>88</v>
      </c>
      <c r="D114" s="5" t="str">
        <f t="shared" si="5"/>
        <v>195/65R15</v>
      </c>
      <c r="E114" t="str">
        <f t="shared" si="3"/>
        <v>GOODRIDE</v>
      </c>
      <c r="F114" t="str">
        <f t="shared" si="4"/>
        <v>RIDE MAX</v>
      </c>
    </row>
    <row r="115" spans="1:6" x14ac:dyDescent="0.3">
      <c r="A115" t="s">
        <v>23</v>
      </c>
      <c r="B115" t="s">
        <v>218</v>
      </c>
      <c r="C115" t="s">
        <v>88</v>
      </c>
      <c r="D115" s="5" t="str">
        <f t="shared" si="5"/>
        <v>195/65R15</v>
      </c>
      <c r="E115" t="str">
        <f t="shared" si="3"/>
        <v>GOODYEAR</v>
      </c>
      <c r="F115" t="str">
        <f t="shared" si="4"/>
        <v>EAGLE SPORT 2</v>
      </c>
    </row>
    <row r="116" spans="1:6" x14ac:dyDescent="0.3">
      <c r="A116" t="s">
        <v>23</v>
      </c>
      <c r="B116" t="s">
        <v>219</v>
      </c>
      <c r="C116" t="s">
        <v>220</v>
      </c>
      <c r="D116" s="5" t="str">
        <f t="shared" si="5"/>
        <v>195/65R15</v>
      </c>
      <c r="E116" t="str">
        <f t="shared" si="3"/>
        <v>KUMHO</v>
      </c>
      <c r="F116" t="str">
        <f t="shared" si="4"/>
        <v>ECOWING</v>
      </c>
    </row>
    <row r="117" spans="1:6" x14ac:dyDescent="0.3">
      <c r="A117" t="s">
        <v>23</v>
      </c>
      <c r="B117" t="s">
        <v>221</v>
      </c>
      <c r="C117" t="s">
        <v>222</v>
      </c>
      <c r="D117" s="5" t="str">
        <f t="shared" si="5"/>
        <v>195/65R15</v>
      </c>
      <c r="E117" t="str">
        <f t="shared" si="3"/>
        <v>MIRAGE</v>
      </c>
      <c r="F117" t="str">
        <f t="shared" si="4"/>
        <v>MR166</v>
      </c>
    </row>
    <row r="118" spans="1:6" x14ac:dyDescent="0.3">
      <c r="A118" t="s">
        <v>23</v>
      </c>
      <c r="B118" t="s">
        <v>223</v>
      </c>
      <c r="C118" t="s">
        <v>224</v>
      </c>
      <c r="D118" s="5" t="str">
        <f t="shared" si="5"/>
        <v>195/65R15</v>
      </c>
      <c r="E118" t="str">
        <f t="shared" si="3"/>
        <v>NEXEN</v>
      </c>
      <c r="F118" t="str">
        <f t="shared" si="4"/>
        <v>NPRIZ AH5</v>
      </c>
    </row>
    <row r="119" spans="1:6" x14ac:dyDescent="0.3">
      <c r="A119" t="s">
        <v>23</v>
      </c>
      <c r="B119" t="s">
        <v>225</v>
      </c>
      <c r="C119" t="s">
        <v>226</v>
      </c>
      <c r="D119" s="5" t="str">
        <f t="shared" si="5"/>
        <v>195/65R15</v>
      </c>
      <c r="E119" t="str">
        <f t="shared" si="3"/>
        <v>NEXEN</v>
      </c>
      <c r="F119" t="str">
        <f t="shared" si="4"/>
        <v>NPRIZ GX</v>
      </c>
    </row>
    <row r="120" spans="1:6" x14ac:dyDescent="0.3">
      <c r="A120" t="s">
        <v>23</v>
      </c>
      <c r="B120" t="s">
        <v>227</v>
      </c>
      <c r="C120" t="s">
        <v>228</v>
      </c>
      <c r="D120" s="5" t="str">
        <f t="shared" si="5"/>
        <v>195/65R15</v>
      </c>
      <c r="E120" t="str">
        <f t="shared" si="3"/>
        <v>ROADMARCH</v>
      </c>
      <c r="F120" t="str">
        <f t="shared" si="4"/>
        <v>PRIME AS</v>
      </c>
    </row>
    <row r="121" spans="1:6" x14ac:dyDescent="0.3">
      <c r="A121" t="s">
        <v>23</v>
      </c>
      <c r="B121" t="s">
        <v>229</v>
      </c>
      <c r="C121" t="s">
        <v>230</v>
      </c>
      <c r="D121" s="5" t="str">
        <f t="shared" si="5"/>
        <v>195/65R15</v>
      </c>
      <c r="E121" t="str">
        <f t="shared" si="3"/>
        <v>ROADX</v>
      </c>
      <c r="F121" t="str">
        <f t="shared" si="4"/>
        <v>H12</v>
      </c>
    </row>
    <row r="122" spans="1:6" x14ac:dyDescent="0.3">
      <c r="A122" t="s">
        <v>23</v>
      </c>
      <c r="B122" t="s">
        <v>231</v>
      </c>
      <c r="C122" t="s">
        <v>232</v>
      </c>
      <c r="D122" s="5" t="str">
        <f t="shared" si="5"/>
        <v>195/65R16C</v>
      </c>
      <c r="E122" t="str">
        <f t="shared" si="3"/>
        <v>TOYO</v>
      </c>
      <c r="F122" t="str">
        <f t="shared" si="4"/>
        <v>NEVA</v>
      </c>
    </row>
    <row r="123" spans="1:6" x14ac:dyDescent="0.3">
      <c r="A123" t="s">
        <v>23</v>
      </c>
      <c r="B123" t="s">
        <v>233</v>
      </c>
      <c r="C123" t="s">
        <v>234</v>
      </c>
      <c r="D123" s="5" t="str">
        <f t="shared" si="5"/>
        <v>195/70R14</v>
      </c>
      <c r="E123" t="str">
        <f t="shared" si="3"/>
        <v>ROTARMAX</v>
      </c>
      <c r="F123" t="str">
        <f t="shared" si="4"/>
        <v>R-0NE</v>
      </c>
    </row>
    <row r="124" spans="1:6" x14ac:dyDescent="0.3">
      <c r="A124" t="s">
        <v>23</v>
      </c>
      <c r="B124" t="s">
        <v>235</v>
      </c>
      <c r="C124" t="s">
        <v>236</v>
      </c>
      <c r="D124" s="5" t="str">
        <f t="shared" si="5"/>
        <v>195/70R15C</v>
      </c>
      <c r="E124" t="str">
        <f t="shared" si="3"/>
        <v>COMFORSER</v>
      </c>
      <c r="F124" t="str">
        <f t="shared" si="4"/>
        <v>CF350</v>
      </c>
    </row>
    <row r="125" spans="1:6" x14ac:dyDescent="0.3">
      <c r="A125" t="s">
        <v>23</v>
      </c>
      <c r="B125" t="s">
        <v>238</v>
      </c>
      <c r="C125" s="3" t="s">
        <v>573</v>
      </c>
      <c r="D125" s="5" t="str">
        <f t="shared" si="5"/>
        <v>195/75R16C</v>
      </c>
      <c r="E125" t="str">
        <f t="shared" si="3"/>
        <v>ROAD</v>
      </c>
      <c r="F125" t="str">
        <f t="shared" si="4"/>
        <v>MARCH PRIME VAN 9</v>
      </c>
    </row>
    <row r="126" spans="1:6" x14ac:dyDescent="0.3">
      <c r="A126" t="s">
        <v>23</v>
      </c>
      <c r="B126" t="s">
        <v>239</v>
      </c>
      <c r="C126" t="s">
        <v>240</v>
      </c>
      <c r="D126" s="5" t="str">
        <f t="shared" si="5"/>
        <v>195/80R15</v>
      </c>
      <c r="E126" t="str">
        <f t="shared" si="3"/>
        <v>BRIDGESTONE</v>
      </c>
      <c r="F126" t="str">
        <f t="shared" si="4"/>
        <v>HT</v>
      </c>
    </row>
    <row r="127" spans="1:6" x14ac:dyDescent="0.3">
      <c r="A127" t="s">
        <v>23</v>
      </c>
      <c r="B127" t="s">
        <v>241</v>
      </c>
      <c r="C127" t="s">
        <v>240</v>
      </c>
      <c r="D127" s="5" t="str">
        <f t="shared" si="5"/>
        <v>195/80R15</v>
      </c>
      <c r="E127" t="str">
        <f t="shared" si="3"/>
        <v>DUNLOP</v>
      </c>
      <c r="F127" t="str">
        <f t="shared" si="4"/>
        <v>AT20</v>
      </c>
    </row>
    <row r="128" spans="1:6" x14ac:dyDescent="0.3">
      <c r="A128" t="s">
        <v>23</v>
      </c>
      <c r="B128" t="s">
        <v>242</v>
      </c>
      <c r="C128" s="3" t="s">
        <v>404</v>
      </c>
      <c r="D128" s="5" t="str">
        <f t="shared" si="5"/>
        <v>195R14C</v>
      </c>
      <c r="E128" t="str">
        <f t="shared" si="3"/>
        <v>MIRAGE</v>
      </c>
      <c r="F128" t="str">
        <f t="shared" si="4"/>
        <v>MR300</v>
      </c>
    </row>
    <row r="129" spans="1:6" x14ac:dyDescent="0.3">
      <c r="A129" t="s">
        <v>23</v>
      </c>
      <c r="B129" t="s">
        <v>244</v>
      </c>
      <c r="C129" t="s">
        <v>245</v>
      </c>
      <c r="D129" s="5" t="str">
        <f t="shared" si="5"/>
        <v>195R15</v>
      </c>
      <c r="E129" t="str">
        <f t="shared" si="3"/>
        <v>BLACK</v>
      </c>
      <c r="F129" t="str">
        <f t="shared" si="4"/>
        <v>ARROW BLACV62</v>
      </c>
    </row>
    <row r="130" spans="1:6" x14ac:dyDescent="0.3">
      <c r="A130" t="s">
        <v>23</v>
      </c>
      <c r="B130" t="s">
        <v>246</v>
      </c>
      <c r="C130" t="s">
        <v>88</v>
      </c>
      <c r="D130" s="5" t="str">
        <f t="shared" si="5"/>
        <v>195R15C</v>
      </c>
      <c r="E130" t="str">
        <f t="shared" ref="E130:E193" si="6">IFERROR(IF(
   LEN(TRIM(B130))-LEN(SUBSTITUTE(TRIM(B130)," ",""))&gt;=3,
   MID(B130,FIND(" ",B130,11)+1,FIND(" ",B130,FIND(" ",B130,11)+1)-FIND(" ",B130,11)-1),
   MID(B130,FIND(" ",B130,11)+1,LEN(B130))
),"")</f>
        <v>HANKOOK</v>
      </c>
      <c r="F130" t="str">
        <f t="shared" ref="F130:F193" si="7">IFERROR(MID(B130,FIND(" ",B130,FIND(" ",B130,11)+1)+1,LEN(B130)), "")</f>
        <v/>
      </c>
    </row>
    <row r="131" spans="1:6" x14ac:dyDescent="0.3">
      <c r="A131" t="s">
        <v>23</v>
      </c>
      <c r="B131" t="s">
        <v>247</v>
      </c>
      <c r="C131" t="s">
        <v>88</v>
      </c>
      <c r="D131" s="5" t="str">
        <f t="shared" ref="D131:D194" si="8">MID(B131,11,FIND(" ",B131,11)-11)</f>
        <v>195R15C</v>
      </c>
      <c r="E131" t="str">
        <f t="shared" si="6"/>
        <v>KUMHO</v>
      </c>
      <c r="F131" t="str">
        <f t="shared" si="7"/>
        <v>PORTRAN</v>
      </c>
    </row>
    <row r="132" spans="1:6" x14ac:dyDescent="0.3">
      <c r="A132" t="s">
        <v>23</v>
      </c>
      <c r="B132" t="s">
        <v>248</v>
      </c>
      <c r="C132" t="s">
        <v>249</v>
      </c>
      <c r="D132" s="5" t="str">
        <f t="shared" si="8"/>
        <v>195R15C</v>
      </c>
      <c r="E132" t="str">
        <f t="shared" si="6"/>
        <v>ROADMARCH</v>
      </c>
      <c r="F132" t="str">
        <f t="shared" si="7"/>
        <v>PRIMEVAN 36</v>
      </c>
    </row>
    <row r="133" spans="1:6" x14ac:dyDescent="0.3">
      <c r="A133" t="s">
        <v>23</v>
      </c>
      <c r="B133" t="s">
        <v>250</v>
      </c>
      <c r="C133" t="s">
        <v>159</v>
      </c>
      <c r="D133" s="5" t="str">
        <f t="shared" si="8"/>
        <v>195R15C</v>
      </c>
      <c r="E133" t="str">
        <f t="shared" si="6"/>
        <v>SUMAXX</v>
      </c>
      <c r="F133" t="str">
        <f t="shared" si="7"/>
        <v>AT</v>
      </c>
    </row>
    <row r="134" spans="1:6" x14ac:dyDescent="0.3">
      <c r="A134" t="s">
        <v>23</v>
      </c>
      <c r="B134" t="s">
        <v>251</v>
      </c>
      <c r="D134" s="5" t="str">
        <f t="shared" si="8"/>
        <v>205/40ZR17</v>
      </c>
      <c r="E134" t="str">
        <f t="shared" si="6"/>
        <v>COMFORSER</v>
      </c>
      <c r="F134" t="str">
        <f t="shared" si="7"/>
        <v>CF510</v>
      </c>
    </row>
    <row r="135" spans="1:6" x14ac:dyDescent="0.3">
      <c r="A135" t="s">
        <v>23</v>
      </c>
      <c r="B135" t="s">
        <v>252</v>
      </c>
      <c r="C135" t="s">
        <v>253</v>
      </c>
      <c r="D135" s="5" t="str">
        <f t="shared" si="8"/>
        <v>205/40ZR17</v>
      </c>
      <c r="E135" t="str">
        <f t="shared" si="6"/>
        <v>ROADX</v>
      </c>
      <c r="F135" t="str">
        <f t="shared" si="7"/>
        <v>U11</v>
      </c>
    </row>
    <row r="136" spans="1:6" x14ac:dyDescent="0.3">
      <c r="A136" t="s">
        <v>23</v>
      </c>
      <c r="B136" t="s">
        <v>254</v>
      </c>
      <c r="C136" t="s">
        <v>255</v>
      </c>
      <c r="D136" s="5" t="str">
        <f t="shared" si="8"/>
        <v>205/45R16</v>
      </c>
      <c r="E136" t="str">
        <f t="shared" si="6"/>
        <v>ROADX</v>
      </c>
      <c r="F136" t="str">
        <f t="shared" si="7"/>
        <v>H12</v>
      </c>
    </row>
    <row r="137" spans="1:6" x14ac:dyDescent="0.3">
      <c r="A137" t="s">
        <v>23</v>
      </c>
      <c r="B137" t="s">
        <v>256</v>
      </c>
      <c r="D137" s="5" t="str">
        <f t="shared" si="8"/>
        <v>205/45R17</v>
      </c>
      <c r="E137" t="str">
        <f t="shared" si="6"/>
        <v>KUMHO</v>
      </c>
      <c r="F137" t="str">
        <f t="shared" si="7"/>
        <v/>
      </c>
    </row>
    <row r="138" spans="1:6" x14ac:dyDescent="0.3">
      <c r="A138" t="s">
        <v>23</v>
      </c>
      <c r="B138" t="s">
        <v>257</v>
      </c>
      <c r="C138" t="s">
        <v>258</v>
      </c>
      <c r="D138" s="5" t="str">
        <f t="shared" si="8"/>
        <v>205/45ZR17</v>
      </c>
      <c r="E138" t="str">
        <f t="shared" si="6"/>
        <v>ROADX</v>
      </c>
      <c r="F138" t="str">
        <f t="shared" si="7"/>
        <v>U11</v>
      </c>
    </row>
    <row r="139" spans="1:6" x14ac:dyDescent="0.3">
      <c r="A139" t="s">
        <v>23</v>
      </c>
      <c r="B139" t="s">
        <v>259</v>
      </c>
      <c r="C139" t="s">
        <v>260</v>
      </c>
      <c r="D139" s="5" t="str">
        <f t="shared" si="8"/>
        <v>205/50R15</v>
      </c>
      <c r="E139" t="str">
        <f t="shared" si="6"/>
        <v>ROADX</v>
      </c>
      <c r="F139" t="str">
        <f t="shared" si="7"/>
        <v>H12</v>
      </c>
    </row>
    <row r="140" spans="1:6" x14ac:dyDescent="0.3">
      <c r="A140" t="s">
        <v>23</v>
      </c>
      <c r="B140" t="s">
        <v>261</v>
      </c>
      <c r="C140" s="3" t="s">
        <v>638</v>
      </c>
      <c r="D140" s="5" t="str">
        <f t="shared" si="8"/>
        <v>205/50R17</v>
      </c>
      <c r="E140" t="str">
        <f t="shared" si="6"/>
        <v>BRIDGESTONE</v>
      </c>
      <c r="F140" t="str">
        <f t="shared" si="7"/>
        <v>TURANZA T005</v>
      </c>
    </row>
    <row r="141" spans="1:6" x14ac:dyDescent="0.3">
      <c r="A141" t="s">
        <v>23</v>
      </c>
      <c r="B141" t="s">
        <v>262</v>
      </c>
      <c r="D141" s="5" t="str">
        <f t="shared" si="8"/>
        <v>205/50R17</v>
      </c>
      <c r="E141" t="str">
        <f t="shared" si="6"/>
        <v>DUNLOP</v>
      </c>
      <c r="F141" t="str">
        <f t="shared" si="7"/>
        <v>LM705</v>
      </c>
    </row>
    <row r="142" spans="1:6" x14ac:dyDescent="0.3">
      <c r="A142" t="s">
        <v>23</v>
      </c>
      <c r="B142" t="s">
        <v>263</v>
      </c>
      <c r="C142" t="s">
        <v>255</v>
      </c>
      <c r="D142" s="5" t="str">
        <f t="shared" si="8"/>
        <v>205/50ZR16</v>
      </c>
      <c r="E142" t="str">
        <f t="shared" si="6"/>
        <v>ROADX</v>
      </c>
      <c r="F142" t="str">
        <f t="shared" si="7"/>
        <v>U11</v>
      </c>
    </row>
    <row r="143" spans="1:6" x14ac:dyDescent="0.3">
      <c r="A143" t="s">
        <v>23</v>
      </c>
      <c r="B143" t="s">
        <v>264</v>
      </c>
      <c r="C143" t="s">
        <v>265</v>
      </c>
      <c r="D143" s="5" t="str">
        <f t="shared" si="8"/>
        <v>205/50ZR17</v>
      </c>
      <c r="E143" t="str">
        <f t="shared" si="6"/>
        <v>ROADX</v>
      </c>
      <c r="F143" t="str">
        <f t="shared" si="7"/>
        <v>U11</v>
      </c>
    </row>
    <row r="144" spans="1:6" x14ac:dyDescent="0.3">
      <c r="A144" t="s">
        <v>23</v>
      </c>
      <c r="B144" t="s">
        <v>266</v>
      </c>
      <c r="C144" t="s">
        <v>267</v>
      </c>
      <c r="D144" s="5" t="str">
        <f t="shared" si="8"/>
        <v>205/55R15</v>
      </c>
      <c r="E144" t="str">
        <f t="shared" si="6"/>
        <v>COMFORSER</v>
      </c>
      <c r="F144" t="str">
        <f t="shared" si="7"/>
        <v>CF510</v>
      </c>
    </row>
    <row r="145" spans="1:6" x14ac:dyDescent="0.3">
      <c r="A145" t="s">
        <v>23</v>
      </c>
      <c r="B145" t="s">
        <v>268</v>
      </c>
      <c r="C145" t="s">
        <v>269</v>
      </c>
      <c r="D145" s="5" t="str">
        <f t="shared" si="8"/>
        <v>205/55R16</v>
      </c>
      <c r="E145" t="str">
        <f t="shared" si="6"/>
        <v>APOLLO</v>
      </c>
      <c r="F145" t="str">
        <f t="shared" si="7"/>
        <v>M UNITED</v>
      </c>
    </row>
    <row r="146" spans="1:6" x14ac:dyDescent="0.3">
      <c r="A146" t="s">
        <v>23</v>
      </c>
      <c r="B146" t="s">
        <v>270</v>
      </c>
      <c r="C146" t="s">
        <v>271</v>
      </c>
      <c r="D146" s="5" t="str">
        <f t="shared" si="8"/>
        <v>205/55R16</v>
      </c>
      <c r="E146" t="str">
        <f t="shared" si="6"/>
        <v>GOODYEAR</v>
      </c>
      <c r="F146" t="str">
        <f t="shared" si="7"/>
        <v>EAGLE SPORT 2</v>
      </c>
    </row>
    <row r="147" spans="1:6" x14ac:dyDescent="0.3">
      <c r="A147" t="s">
        <v>23</v>
      </c>
      <c r="B147" t="s">
        <v>272</v>
      </c>
      <c r="C147" t="s">
        <v>273</v>
      </c>
      <c r="D147" s="5" t="str">
        <f t="shared" si="8"/>
        <v>205/55R16</v>
      </c>
      <c r="E147" t="str">
        <f t="shared" si="6"/>
        <v>KUSTONE</v>
      </c>
      <c r="F147" t="str">
        <f t="shared" si="7"/>
        <v>QUIET 07</v>
      </c>
    </row>
    <row r="148" spans="1:6" x14ac:dyDescent="0.3">
      <c r="A148" t="s">
        <v>23</v>
      </c>
      <c r="B148" t="s">
        <v>274</v>
      </c>
      <c r="C148" t="s">
        <v>275</v>
      </c>
      <c r="D148" s="5" t="str">
        <f t="shared" si="8"/>
        <v>205/55R16</v>
      </c>
      <c r="E148" t="str">
        <f t="shared" si="6"/>
        <v>NEXEN</v>
      </c>
      <c r="F148" t="str">
        <f t="shared" si="7"/>
        <v>NPRIZ GX</v>
      </c>
    </row>
    <row r="149" spans="1:6" x14ac:dyDescent="0.3">
      <c r="A149" t="s">
        <v>23</v>
      </c>
      <c r="B149" t="s">
        <v>276</v>
      </c>
      <c r="C149" t="s">
        <v>88</v>
      </c>
      <c r="D149" s="5" t="str">
        <f t="shared" si="8"/>
        <v>205/55R16</v>
      </c>
      <c r="E149" t="str">
        <f t="shared" si="6"/>
        <v>PIRELLI</v>
      </c>
      <c r="F149" t="str">
        <f t="shared" si="7"/>
        <v>P7</v>
      </c>
    </row>
    <row r="150" spans="1:6" x14ac:dyDescent="0.3">
      <c r="A150" t="s">
        <v>23</v>
      </c>
      <c r="B150" t="s">
        <v>277</v>
      </c>
      <c r="C150" s="3" t="s">
        <v>767</v>
      </c>
      <c r="D150" s="5" t="str">
        <f t="shared" si="8"/>
        <v>205/55R16</v>
      </c>
      <c r="E150" t="str">
        <f t="shared" si="6"/>
        <v>PIRELLI</v>
      </c>
      <c r="F150" t="str">
        <f t="shared" si="7"/>
        <v>POWERGY</v>
      </c>
    </row>
    <row r="151" spans="1:6" x14ac:dyDescent="0.3">
      <c r="A151" t="s">
        <v>23</v>
      </c>
      <c r="B151" t="s">
        <v>278</v>
      </c>
      <c r="C151" s="3" t="s">
        <v>187</v>
      </c>
      <c r="D151" s="5" t="str">
        <f t="shared" si="8"/>
        <v>205/55R16</v>
      </c>
      <c r="E151" t="str">
        <f t="shared" si="6"/>
        <v>RYDANZ</v>
      </c>
      <c r="F151" t="str">
        <f t="shared" si="7"/>
        <v>R03 RUNFLAT</v>
      </c>
    </row>
    <row r="152" spans="1:6" x14ac:dyDescent="0.3">
      <c r="A152" t="s">
        <v>23</v>
      </c>
      <c r="B152" t="s">
        <v>279</v>
      </c>
      <c r="C152" t="s">
        <v>280</v>
      </c>
      <c r="D152" s="5" t="str">
        <f t="shared" si="8"/>
        <v>205/55R16GREENLANDER</v>
      </c>
      <c r="E152" t="str">
        <f t="shared" si="6"/>
        <v>L-CONFORT</v>
      </c>
      <c r="F152" t="str">
        <f t="shared" si="7"/>
        <v>68</v>
      </c>
    </row>
    <row r="153" spans="1:6" x14ac:dyDescent="0.3">
      <c r="A153" t="s">
        <v>23</v>
      </c>
      <c r="B153" t="s">
        <v>281</v>
      </c>
      <c r="C153" s="3" t="s">
        <v>767</v>
      </c>
      <c r="D153" s="5" t="str">
        <f t="shared" si="8"/>
        <v>205/55R17</v>
      </c>
      <c r="E153" t="str">
        <f t="shared" si="6"/>
        <v>BRIDGESTONE</v>
      </c>
      <c r="F153" t="str">
        <f t="shared" si="7"/>
        <v>TURANZA T005</v>
      </c>
    </row>
    <row r="154" spans="1:6" x14ac:dyDescent="0.3">
      <c r="A154" t="s">
        <v>23</v>
      </c>
      <c r="B154" t="s">
        <v>282</v>
      </c>
      <c r="C154" t="s">
        <v>283</v>
      </c>
      <c r="D154" s="5" t="str">
        <f t="shared" si="8"/>
        <v>205/55ZR17</v>
      </c>
      <c r="E154" t="str">
        <f t="shared" si="6"/>
        <v>ROADX</v>
      </c>
      <c r="F154" t="str">
        <f t="shared" si="7"/>
        <v>U11</v>
      </c>
    </row>
    <row r="155" spans="1:6" x14ac:dyDescent="0.3">
      <c r="A155" t="s">
        <v>23</v>
      </c>
      <c r="B155" t="s">
        <v>284</v>
      </c>
      <c r="C155" t="s">
        <v>285</v>
      </c>
      <c r="D155" s="5" t="str">
        <f t="shared" si="8"/>
        <v>205/60R15</v>
      </c>
      <c r="E155" t="str">
        <f t="shared" si="6"/>
        <v>GOODYEAR</v>
      </c>
      <c r="F155" t="str">
        <f t="shared" si="7"/>
        <v>EFICIETGRIP</v>
      </c>
    </row>
    <row r="156" spans="1:6" x14ac:dyDescent="0.3">
      <c r="A156" t="s">
        <v>23</v>
      </c>
      <c r="B156" t="s">
        <v>286</v>
      </c>
      <c r="C156" t="s">
        <v>287</v>
      </c>
      <c r="D156" s="5" t="str">
        <f t="shared" si="8"/>
        <v>205/60R15</v>
      </c>
      <c r="E156" t="str">
        <f t="shared" si="6"/>
        <v>ROADX</v>
      </c>
      <c r="F156" t="str">
        <f t="shared" si="7"/>
        <v>H12</v>
      </c>
    </row>
    <row r="157" spans="1:6" x14ac:dyDescent="0.3">
      <c r="A157" t="s">
        <v>23</v>
      </c>
      <c r="B157" t="s">
        <v>288</v>
      </c>
      <c r="C157" t="s">
        <v>289</v>
      </c>
      <c r="D157" s="5" t="str">
        <f t="shared" si="8"/>
        <v>205/60R15</v>
      </c>
      <c r="E157" t="str">
        <f t="shared" si="6"/>
        <v>SUMAXX</v>
      </c>
      <c r="F157" t="str">
        <f t="shared" si="7"/>
        <v>AT</v>
      </c>
    </row>
    <row r="158" spans="1:6" x14ac:dyDescent="0.3">
      <c r="A158" t="s">
        <v>23</v>
      </c>
      <c r="B158" t="s">
        <v>290</v>
      </c>
      <c r="C158" t="s">
        <v>291</v>
      </c>
      <c r="D158" s="5" t="str">
        <f t="shared" si="8"/>
        <v>205/60R16</v>
      </c>
      <c r="E158" t="str">
        <f t="shared" si="6"/>
        <v>APTANY</v>
      </c>
      <c r="F158" t="str">
        <f t="shared" si="7"/>
        <v>RU006 AT</v>
      </c>
    </row>
    <row r="159" spans="1:6" x14ac:dyDescent="0.3">
      <c r="A159" t="s">
        <v>23</v>
      </c>
      <c r="B159" t="s">
        <v>292</v>
      </c>
      <c r="C159" t="s">
        <v>293</v>
      </c>
      <c r="D159" s="5" t="str">
        <f t="shared" si="8"/>
        <v>205/60R16</v>
      </c>
      <c r="E159" t="str">
        <f t="shared" si="6"/>
        <v>DOUBLE</v>
      </c>
      <c r="F159" t="str">
        <f t="shared" si="7"/>
        <v>KING DK569</v>
      </c>
    </row>
    <row r="160" spans="1:6" x14ac:dyDescent="0.3">
      <c r="A160" t="s">
        <v>23</v>
      </c>
      <c r="B160" t="s">
        <v>294</v>
      </c>
      <c r="C160" s="3" t="s">
        <v>608</v>
      </c>
      <c r="D160" s="5" t="str">
        <f t="shared" si="8"/>
        <v>205/60R16</v>
      </c>
      <c r="E160" t="str">
        <f t="shared" si="6"/>
        <v>LINGLONG</v>
      </c>
      <c r="F160" t="str">
        <f t="shared" si="7"/>
        <v>GREENMAX</v>
      </c>
    </row>
    <row r="161" spans="1:6" x14ac:dyDescent="0.3">
      <c r="A161" t="s">
        <v>23</v>
      </c>
      <c r="B161" t="s">
        <v>295</v>
      </c>
      <c r="C161" t="s">
        <v>296</v>
      </c>
      <c r="D161" s="5" t="str">
        <f t="shared" si="8"/>
        <v>205/65R15</v>
      </c>
      <c r="E161" t="str">
        <f t="shared" si="6"/>
        <v>DUNLOP</v>
      </c>
      <c r="F161" t="str">
        <f t="shared" si="7"/>
        <v>SPT1</v>
      </c>
    </row>
    <row r="162" spans="1:6" x14ac:dyDescent="0.3">
      <c r="A162" t="s">
        <v>23</v>
      </c>
      <c r="B162" t="s">
        <v>297</v>
      </c>
      <c r="C162" t="s">
        <v>298</v>
      </c>
      <c r="D162" s="5" t="str">
        <f t="shared" si="8"/>
        <v>205/65R15</v>
      </c>
      <c r="E162" t="str">
        <f t="shared" si="6"/>
        <v>ROADX</v>
      </c>
      <c r="F162" t="str">
        <f t="shared" si="7"/>
        <v>H12</v>
      </c>
    </row>
    <row r="163" spans="1:6" x14ac:dyDescent="0.3">
      <c r="A163" t="s">
        <v>23</v>
      </c>
      <c r="B163" t="s">
        <v>299</v>
      </c>
      <c r="C163" t="s">
        <v>289</v>
      </c>
      <c r="D163" s="5" t="str">
        <f t="shared" si="8"/>
        <v>205/65R15</v>
      </c>
      <c r="E163" t="str">
        <f t="shared" si="6"/>
        <v>ROTARMAX</v>
      </c>
      <c r="F163" t="str">
        <f t="shared" si="7"/>
        <v>R-ONE</v>
      </c>
    </row>
    <row r="164" spans="1:6" x14ac:dyDescent="0.3">
      <c r="A164" t="s">
        <v>23</v>
      </c>
      <c r="B164" t="s">
        <v>300</v>
      </c>
      <c r="C164" t="s">
        <v>296</v>
      </c>
      <c r="D164" s="5" t="str">
        <f t="shared" si="8"/>
        <v>205/65R15</v>
      </c>
      <c r="E164" t="str">
        <f t="shared" si="6"/>
        <v>SUMAXX</v>
      </c>
      <c r="F164" t="str">
        <f t="shared" si="7"/>
        <v>AT</v>
      </c>
    </row>
    <row r="165" spans="1:6" x14ac:dyDescent="0.3">
      <c r="A165" t="s">
        <v>23</v>
      </c>
      <c r="B165" t="s">
        <v>301</v>
      </c>
      <c r="C165" t="s">
        <v>302</v>
      </c>
      <c r="D165" s="5" t="str">
        <f t="shared" si="8"/>
        <v>205/65R16</v>
      </c>
      <c r="E165" t="str">
        <f t="shared" si="6"/>
        <v>GOODYEAR</v>
      </c>
      <c r="F165" t="str">
        <f t="shared" si="7"/>
        <v>EFFICIENTGRIP SUV</v>
      </c>
    </row>
    <row r="166" spans="1:6" x14ac:dyDescent="0.3">
      <c r="A166" t="s">
        <v>23</v>
      </c>
      <c r="B166" t="s">
        <v>303</v>
      </c>
      <c r="C166" t="s">
        <v>302</v>
      </c>
      <c r="D166" s="5" t="str">
        <f t="shared" si="8"/>
        <v>205/65R16</v>
      </c>
      <c r="E166" t="str">
        <f t="shared" si="6"/>
        <v>ROADX</v>
      </c>
      <c r="F166" t="str">
        <f t="shared" si="7"/>
        <v>H12</v>
      </c>
    </row>
    <row r="167" spans="1:6" x14ac:dyDescent="0.3">
      <c r="A167" t="s">
        <v>23</v>
      </c>
      <c r="B167" t="s">
        <v>304</v>
      </c>
      <c r="C167" t="s">
        <v>88</v>
      </c>
      <c r="D167" s="5" t="str">
        <f t="shared" si="8"/>
        <v>205/65R16C</v>
      </c>
      <c r="E167" t="str">
        <f t="shared" si="6"/>
        <v>CONTINENTAL</v>
      </c>
      <c r="F167" t="str">
        <f t="shared" si="7"/>
        <v>VANCO 100</v>
      </c>
    </row>
    <row r="168" spans="1:6" x14ac:dyDescent="0.3">
      <c r="A168" t="s">
        <v>23</v>
      </c>
      <c r="B168" t="s">
        <v>305</v>
      </c>
      <c r="C168" s="3" t="s">
        <v>758</v>
      </c>
      <c r="D168" s="5" t="str">
        <f t="shared" si="8"/>
        <v>205/65R16C</v>
      </c>
      <c r="E168" t="str">
        <f t="shared" si="6"/>
        <v>KINGBOSS</v>
      </c>
      <c r="F168" t="str">
        <f t="shared" si="7"/>
        <v>G326</v>
      </c>
    </row>
    <row r="169" spans="1:6" x14ac:dyDescent="0.3">
      <c r="A169" t="s">
        <v>23</v>
      </c>
      <c r="B169" t="s">
        <v>306</v>
      </c>
      <c r="D169" s="5" t="str">
        <f t="shared" si="8"/>
        <v>205/70R15</v>
      </c>
      <c r="E169" t="str">
        <f t="shared" si="6"/>
        <v>APTANY</v>
      </c>
      <c r="F169" t="str">
        <f t="shared" si="7"/>
        <v>RP203</v>
      </c>
    </row>
    <row r="170" spans="1:6" x14ac:dyDescent="0.3">
      <c r="A170" t="s">
        <v>23</v>
      </c>
      <c r="B170" t="s">
        <v>307</v>
      </c>
      <c r="C170" t="s">
        <v>88</v>
      </c>
      <c r="D170" s="5" t="str">
        <f t="shared" si="8"/>
        <v>205/70R15</v>
      </c>
      <c r="E170" t="str">
        <f t="shared" si="6"/>
        <v>PIRELLI</v>
      </c>
      <c r="F170" t="str">
        <f t="shared" si="7"/>
        <v>ATR</v>
      </c>
    </row>
    <row r="171" spans="1:6" x14ac:dyDescent="0.3">
      <c r="A171" t="s">
        <v>23</v>
      </c>
      <c r="B171" t="s">
        <v>308</v>
      </c>
      <c r="C171" t="s">
        <v>309</v>
      </c>
      <c r="D171" s="5" t="str">
        <f t="shared" si="8"/>
        <v>205/70R15</v>
      </c>
      <c r="E171" t="str">
        <f t="shared" si="6"/>
        <v>SUMAXX</v>
      </c>
      <c r="F171" t="str">
        <f t="shared" si="7"/>
        <v>AT</v>
      </c>
    </row>
    <row r="172" spans="1:6" x14ac:dyDescent="0.3">
      <c r="A172" t="s">
        <v>23</v>
      </c>
      <c r="B172" t="s">
        <v>310</v>
      </c>
      <c r="C172" t="s">
        <v>311</v>
      </c>
      <c r="D172" s="5" t="str">
        <f t="shared" si="8"/>
        <v>205/70R15</v>
      </c>
      <c r="E172" t="str">
        <f t="shared" si="6"/>
        <v>SUNSET</v>
      </c>
      <c r="F172" t="str">
        <f t="shared" si="7"/>
        <v>MT</v>
      </c>
    </row>
    <row r="173" spans="1:6" x14ac:dyDescent="0.3">
      <c r="A173" t="s">
        <v>23</v>
      </c>
      <c r="B173" t="s">
        <v>312</v>
      </c>
      <c r="C173" t="s">
        <v>313</v>
      </c>
      <c r="D173" s="5" t="str">
        <f t="shared" si="8"/>
        <v>205/70R15C</v>
      </c>
      <c r="E173" t="str">
        <f t="shared" si="6"/>
        <v>MIRAGE</v>
      </c>
      <c r="F173" t="str">
        <f t="shared" si="7"/>
        <v>MR300</v>
      </c>
    </row>
    <row r="174" spans="1:6" x14ac:dyDescent="0.3">
      <c r="A174" t="s">
        <v>23</v>
      </c>
      <c r="B174" t="s">
        <v>314</v>
      </c>
      <c r="C174" t="s">
        <v>315</v>
      </c>
      <c r="D174" s="5" t="str">
        <f t="shared" si="8"/>
        <v>205/70R16</v>
      </c>
      <c r="E174" t="str">
        <f t="shared" si="6"/>
        <v>FALKEN</v>
      </c>
      <c r="F174" t="str">
        <f t="shared" si="7"/>
        <v>ZE914</v>
      </c>
    </row>
    <row r="175" spans="1:6" x14ac:dyDescent="0.3">
      <c r="A175" t="s">
        <v>23</v>
      </c>
      <c r="B175" t="s">
        <v>316</v>
      </c>
      <c r="C175" t="s">
        <v>88</v>
      </c>
      <c r="D175" s="5" t="str">
        <f t="shared" si="8"/>
        <v>205/75R16C</v>
      </c>
      <c r="E175" t="str">
        <f t="shared" si="6"/>
        <v>BRIDGESTONE</v>
      </c>
      <c r="F175" t="str">
        <f t="shared" si="7"/>
        <v>R234</v>
      </c>
    </row>
    <row r="176" spans="1:6" x14ac:dyDescent="0.3">
      <c r="A176" t="s">
        <v>23</v>
      </c>
      <c r="B176" t="s">
        <v>317</v>
      </c>
      <c r="C176" t="s">
        <v>315</v>
      </c>
      <c r="D176" s="5" t="str">
        <f t="shared" si="8"/>
        <v>205/75R16C</v>
      </c>
      <c r="E176" t="str">
        <f t="shared" si="6"/>
        <v>MIRAGE</v>
      </c>
      <c r="F176" t="str">
        <f t="shared" si="7"/>
        <v>MR300</v>
      </c>
    </row>
    <row r="177" spans="1:6" x14ac:dyDescent="0.3">
      <c r="A177" t="s">
        <v>23</v>
      </c>
      <c r="B177" t="s">
        <v>318</v>
      </c>
      <c r="C177" t="s">
        <v>319</v>
      </c>
      <c r="D177" s="5" t="str">
        <f t="shared" si="8"/>
        <v>205/75R16C</v>
      </c>
      <c r="E177" t="str">
        <f t="shared" si="6"/>
        <v>PIRELLI</v>
      </c>
      <c r="F177" t="str">
        <f t="shared" si="7"/>
        <v>CHRONO</v>
      </c>
    </row>
    <row r="178" spans="1:6" x14ac:dyDescent="0.3">
      <c r="A178" t="s">
        <v>23</v>
      </c>
      <c r="B178" t="s">
        <v>320</v>
      </c>
      <c r="C178" t="s">
        <v>88</v>
      </c>
      <c r="D178" s="5" t="str">
        <f t="shared" si="8"/>
        <v>205/85R16</v>
      </c>
      <c r="E178" t="str">
        <f t="shared" si="6"/>
        <v>GOODRIDE</v>
      </c>
      <c r="F178" t="str">
        <f t="shared" si="7"/>
        <v>ST313</v>
      </c>
    </row>
    <row r="179" spans="1:6" x14ac:dyDescent="0.3">
      <c r="A179" t="s">
        <v>23</v>
      </c>
      <c r="B179" t="s">
        <v>321</v>
      </c>
      <c r="C179" t="s">
        <v>322</v>
      </c>
      <c r="D179" s="5" t="str">
        <f t="shared" si="8"/>
        <v>215/35ZR18</v>
      </c>
      <c r="E179" t="str">
        <f t="shared" si="6"/>
        <v>ROADX</v>
      </c>
      <c r="F179" t="str">
        <f t="shared" si="7"/>
        <v>U11</v>
      </c>
    </row>
    <row r="180" spans="1:6" x14ac:dyDescent="0.3">
      <c r="A180" t="s">
        <v>23</v>
      </c>
      <c r="B180" t="s">
        <v>323</v>
      </c>
      <c r="C180" t="s">
        <v>324</v>
      </c>
      <c r="D180" s="5" t="str">
        <f t="shared" si="8"/>
        <v>215/40R17</v>
      </c>
      <c r="E180" t="str">
        <f t="shared" si="6"/>
        <v>ROADX</v>
      </c>
      <c r="F180" t="str">
        <f t="shared" si="7"/>
        <v>U11</v>
      </c>
    </row>
    <row r="181" spans="1:6" x14ac:dyDescent="0.3">
      <c r="A181" t="s">
        <v>23</v>
      </c>
      <c r="B181" t="s">
        <v>325</v>
      </c>
      <c r="C181" t="s">
        <v>326</v>
      </c>
      <c r="D181" s="5" t="str">
        <f t="shared" si="8"/>
        <v>215/40ZR18</v>
      </c>
      <c r="E181" t="str">
        <f t="shared" si="6"/>
        <v>ROADX</v>
      </c>
      <c r="F181" t="str">
        <f t="shared" si="7"/>
        <v>U11</v>
      </c>
    </row>
    <row r="182" spans="1:6" x14ac:dyDescent="0.3">
      <c r="A182" t="s">
        <v>23</v>
      </c>
      <c r="B182" t="s">
        <v>327</v>
      </c>
      <c r="C182" t="s">
        <v>328</v>
      </c>
      <c r="D182" s="5" t="str">
        <f t="shared" si="8"/>
        <v>215/45R17</v>
      </c>
      <c r="E182" t="str">
        <f t="shared" si="6"/>
        <v>APTANY</v>
      </c>
      <c r="F182" t="str">
        <f t="shared" si="7"/>
        <v>RA301</v>
      </c>
    </row>
    <row r="183" spans="1:6" x14ac:dyDescent="0.3">
      <c r="A183" t="s">
        <v>23</v>
      </c>
      <c r="B183" t="s">
        <v>329</v>
      </c>
      <c r="C183" t="s">
        <v>88</v>
      </c>
      <c r="D183" s="5" t="str">
        <f t="shared" si="8"/>
        <v>215/45R18</v>
      </c>
      <c r="E183" t="str">
        <f t="shared" si="6"/>
        <v>PIRELLI</v>
      </c>
      <c r="F183" t="str">
        <f t="shared" si="7"/>
        <v>CINTURATO P7</v>
      </c>
    </row>
    <row r="184" spans="1:6" x14ac:dyDescent="0.3">
      <c r="A184" t="s">
        <v>23</v>
      </c>
      <c r="B184" t="s">
        <v>330</v>
      </c>
      <c r="C184" t="s">
        <v>331</v>
      </c>
      <c r="D184" s="5" t="str">
        <f t="shared" si="8"/>
        <v>215/45ZR16</v>
      </c>
      <c r="E184" t="str">
        <f t="shared" si="6"/>
        <v>ROADX</v>
      </c>
      <c r="F184" t="str">
        <f t="shared" si="7"/>
        <v>U11</v>
      </c>
    </row>
    <row r="185" spans="1:6" x14ac:dyDescent="0.3">
      <c r="A185" t="s">
        <v>23</v>
      </c>
      <c r="B185" t="s">
        <v>332</v>
      </c>
      <c r="C185" t="s">
        <v>333</v>
      </c>
      <c r="D185" s="5" t="str">
        <f t="shared" si="8"/>
        <v>215/45ZR17</v>
      </c>
      <c r="E185" t="str">
        <f t="shared" si="6"/>
        <v>ROADX</v>
      </c>
      <c r="F185" t="str">
        <f t="shared" si="7"/>
        <v>U11</v>
      </c>
    </row>
    <row r="186" spans="1:6" x14ac:dyDescent="0.3">
      <c r="A186" t="s">
        <v>23</v>
      </c>
      <c r="B186" t="s">
        <v>334</v>
      </c>
      <c r="D186" s="5" t="str">
        <f t="shared" si="8"/>
        <v>215/45ZR17</v>
      </c>
      <c r="E186" t="str">
        <f t="shared" si="6"/>
        <v>SUMAXX</v>
      </c>
      <c r="F186" t="str">
        <f t="shared" si="7"/>
        <v>MAX DRIFTING X</v>
      </c>
    </row>
    <row r="187" spans="1:6" x14ac:dyDescent="0.3">
      <c r="A187" t="s">
        <v>23</v>
      </c>
      <c r="B187" t="s">
        <v>335</v>
      </c>
      <c r="C187" t="s">
        <v>336</v>
      </c>
      <c r="D187" s="5" t="str">
        <f t="shared" si="8"/>
        <v>215/45ZR18</v>
      </c>
      <c r="E187" t="str">
        <f t="shared" si="6"/>
        <v>HANKOOK</v>
      </c>
      <c r="F187" t="str">
        <f t="shared" si="7"/>
        <v>VENTUS V12 EVO 2</v>
      </c>
    </row>
    <row r="188" spans="1:6" x14ac:dyDescent="0.3">
      <c r="A188" t="s">
        <v>23</v>
      </c>
      <c r="B188" t="s">
        <v>337</v>
      </c>
      <c r="C188" t="s">
        <v>88</v>
      </c>
      <c r="D188" s="5" t="str">
        <f t="shared" si="8"/>
        <v>215/45ZR18</v>
      </c>
      <c r="E188" t="str">
        <f t="shared" si="6"/>
        <v>MICHELIN</v>
      </c>
      <c r="F188" t="str">
        <f t="shared" si="7"/>
        <v>PILOT SPORT 4</v>
      </c>
    </row>
    <row r="189" spans="1:6" x14ac:dyDescent="0.3">
      <c r="A189" t="s">
        <v>23</v>
      </c>
      <c r="B189" t="s">
        <v>338</v>
      </c>
      <c r="C189" t="s">
        <v>339</v>
      </c>
      <c r="D189" s="5" t="str">
        <f t="shared" si="8"/>
        <v>215/45ZR18</v>
      </c>
      <c r="E189" t="str">
        <f t="shared" si="6"/>
        <v>ROADX</v>
      </c>
      <c r="F189" t="str">
        <f t="shared" si="7"/>
        <v>U11</v>
      </c>
    </row>
    <row r="190" spans="1:6" x14ac:dyDescent="0.3">
      <c r="A190" t="s">
        <v>23</v>
      </c>
      <c r="B190" t="s">
        <v>340</v>
      </c>
      <c r="C190" t="s">
        <v>341</v>
      </c>
      <c r="D190" s="5" t="str">
        <f t="shared" si="8"/>
        <v>215/50R13</v>
      </c>
      <c r="E190" t="str">
        <f t="shared" si="6"/>
        <v>ROADX</v>
      </c>
      <c r="F190" t="str">
        <f t="shared" si="7"/>
        <v>RXMOTION H03 LETRA BLANCA</v>
      </c>
    </row>
    <row r="191" spans="1:6" x14ac:dyDescent="0.3">
      <c r="A191" t="s">
        <v>23</v>
      </c>
      <c r="B191" t="s">
        <v>342</v>
      </c>
      <c r="C191" t="s">
        <v>343</v>
      </c>
      <c r="D191" s="5" t="str">
        <f t="shared" si="8"/>
        <v>215/50R17</v>
      </c>
      <c r="E191" t="str">
        <f t="shared" si="6"/>
        <v>APTANY</v>
      </c>
      <c r="F191" t="str">
        <f t="shared" si="7"/>
        <v>RA301</v>
      </c>
    </row>
    <row r="192" spans="1:6" x14ac:dyDescent="0.3">
      <c r="A192" t="s">
        <v>23</v>
      </c>
      <c r="B192" t="s">
        <v>344</v>
      </c>
      <c r="C192" t="s">
        <v>345</v>
      </c>
      <c r="D192" s="5" t="str">
        <f t="shared" si="8"/>
        <v>215/50R17</v>
      </c>
      <c r="E192" t="str">
        <f t="shared" si="6"/>
        <v>HANKOOK</v>
      </c>
      <c r="F192" t="str">
        <f t="shared" si="7"/>
        <v>VENTUS PRIME 4</v>
      </c>
    </row>
    <row r="193" spans="1:6" x14ac:dyDescent="0.3">
      <c r="A193" t="s">
        <v>23</v>
      </c>
      <c r="B193" s="3" t="s">
        <v>761</v>
      </c>
      <c r="C193" s="3" t="s">
        <v>768</v>
      </c>
      <c r="D193" s="5" t="str">
        <f t="shared" si="8"/>
        <v>215/50R17</v>
      </c>
      <c r="E193" t="str">
        <f t="shared" si="6"/>
        <v>PIRELLI</v>
      </c>
      <c r="F193" t="str">
        <f t="shared" si="7"/>
        <v>CINTURATO P7 KS</v>
      </c>
    </row>
    <row r="194" spans="1:6" x14ac:dyDescent="0.3">
      <c r="A194" t="s">
        <v>23</v>
      </c>
      <c r="B194" t="s">
        <v>346</v>
      </c>
      <c r="C194" t="s">
        <v>88</v>
      </c>
      <c r="D194" s="5" t="str">
        <f t="shared" si="8"/>
        <v>215/50R17</v>
      </c>
      <c r="E194" t="str">
        <f t="shared" ref="E194:E257" si="9">IFERROR(IF(
   LEN(TRIM(B194))-LEN(SUBSTITUTE(TRIM(B194)," ",""))&gt;=3,
   MID(B194,FIND(" ",B194,11)+1,FIND(" ",B194,FIND(" ",B194,11)+1)-FIND(" ",B194,11)-1),
   MID(B194,FIND(" ",B194,11)+1,LEN(B194))
),"")</f>
        <v>PIRELLI</v>
      </c>
      <c r="F194" t="str">
        <f t="shared" ref="F194:F257" si="10">IFERROR(MID(B194,FIND(" ",B194,FIND(" ",B194,11)+1)+1,LEN(B194)), "")</f>
        <v>P1</v>
      </c>
    </row>
    <row r="195" spans="1:6" x14ac:dyDescent="0.3">
      <c r="A195" t="s">
        <v>23</v>
      </c>
      <c r="B195" t="s">
        <v>347</v>
      </c>
      <c r="C195" t="s">
        <v>348</v>
      </c>
      <c r="D195" s="5" t="str">
        <f t="shared" ref="D195:D258" si="11">MID(B195,11,FIND(" ",B195,11)-11)</f>
        <v>215/50R18</v>
      </c>
      <c r="E195" t="str">
        <f t="shared" si="9"/>
        <v>ROADX</v>
      </c>
      <c r="F195" t="str">
        <f t="shared" si="10"/>
        <v>SU01</v>
      </c>
    </row>
    <row r="196" spans="1:6" x14ac:dyDescent="0.3">
      <c r="A196" t="s">
        <v>23</v>
      </c>
      <c r="B196" t="s">
        <v>349</v>
      </c>
      <c r="C196" t="s">
        <v>350</v>
      </c>
      <c r="D196" s="5" t="str">
        <f t="shared" si="11"/>
        <v>215/50ZR17</v>
      </c>
      <c r="E196" t="str">
        <f t="shared" si="9"/>
        <v>ROADX</v>
      </c>
      <c r="F196" t="str">
        <f t="shared" si="10"/>
        <v>U11</v>
      </c>
    </row>
    <row r="197" spans="1:6" x14ac:dyDescent="0.3">
      <c r="A197" t="s">
        <v>23</v>
      </c>
      <c r="B197" t="s">
        <v>351</v>
      </c>
      <c r="C197" t="s">
        <v>352</v>
      </c>
      <c r="D197" s="5" t="str">
        <f t="shared" si="11"/>
        <v>215/55R16</v>
      </c>
      <c r="E197" t="str">
        <f t="shared" si="9"/>
        <v>HANKOOK</v>
      </c>
      <c r="F197" t="str">
        <f t="shared" si="10"/>
        <v>KINERGY GT</v>
      </c>
    </row>
    <row r="198" spans="1:6" x14ac:dyDescent="0.3">
      <c r="A198" t="s">
        <v>23</v>
      </c>
      <c r="B198" t="s">
        <v>353</v>
      </c>
      <c r="C198" t="s">
        <v>137</v>
      </c>
      <c r="D198" s="5" t="str">
        <f t="shared" si="11"/>
        <v>215/55R16</v>
      </c>
      <c r="E198" t="str">
        <f t="shared" si="9"/>
        <v>ROADX</v>
      </c>
      <c r="F198" t="str">
        <f t="shared" si="10"/>
        <v>U11</v>
      </c>
    </row>
    <row r="199" spans="1:6" x14ac:dyDescent="0.3">
      <c r="A199" t="s">
        <v>23</v>
      </c>
      <c r="B199" t="s">
        <v>354</v>
      </c>
      <c r="C199" t="s">
        <v>355</v>
      </c>
      <c r="D199" s="5" t="str">
        <f t="shared" si="11"/>
        <v>215/55R18</v>
      </c>
      <c r="E199" t="str">
        <f t="shared" si="9"/>
        <v>DUNLOP</v>
      </c>
      <c r="F199" t="str">
        <f t="shared" si="10"/>
        <v>SPORT MAX 050</v>
      </c>
    </row>
    <row r="200" spans="1:6" x14ac:dyDescent="0.3">
      <c r="A200" t="s">
        <v>23</v>
      </c>
      <c r="B200" t="s">
        <v>356</v>
      </c>
      <c r="C200" t="s">
        <v>357</v>
      </c>
      <c r="D200" s="5" t="str">
        <f t="shared" si="11"/>
        <v>215/55R18</v>
      </c>
      <c r="E200" t="str">
        <f t="shared" si="9"/>
        <v>ROADX</v>
      </c>
      <c r="F200" t="str">
        <f t="shared" si="10"/>
        <v>H12</v>
      </c>
    </row>
    <row r="201" spans="1:6" x14ac:dyDescent="0.3">
      <c r="A201" t="s">
        <v>23</v>
      </c>
      <c r="B201" t="s">
        <v>358</v>
      </c>
      <c r="C201" t="s">
        <v>359</v>
      </c>
      <c r="D201" s="5" t="str">
        <f t="shared" si="11"/>
        <v>215/55ZR17</v>
      </c>
      <c r="E201" t="str">
        <f t="shared" si="9"/>
        <v>ROADX</v>
      </c>
      <c r="F201" t="str">
        <f t="shared" si="10"/>
        <v>U11</v>
      </c>
    </row>
    <row r="202" spans="1:6" x14ac:dyDescent="0.3">
      <c r="A202" t="s">
        <v>23</v>
      </c>
      <c r="B202" t="s">
        <v>360</v>
      </c>
      <c r="C202" t="s">
        <v>361</v>
      </c>
      <c r="D202" s="5" t="str">
        <f t="shared" si="11"/>
        <v>215/60R16</v>
      </c>
      <c r="E202" t="str">
        <f t="shared" si="9"/>
        <v>COMFORSER</v>
      </c>
      <c r="F202" t="str">
        <f t="shared" si="10"/>
        <v>CF510</v>
      </c>
    </row>
    <row r="203" spans="1:6" x14ac:dyDescent="0.3">
      <c r="A203" t="s">
        <v>23</v>
      </c>
      <c r="B203" t="s">
        <v>362</v>
      </c>
      <c r="C203" t="s">
        <v>363</v>
      </c>
      <c r="D203" s="5" t="str">
        <f t="shared" si="11"/>
        <v>215/60R16</v>
      </c>
      <c r="E203" t="str">
        <f t="shared" si="9"/>
        <v>HANKOOK</v>
      </c>
      <c r="F203" t="str">
        <f t="shared" si="10"/>
        <v>KINERGY ECO 2</v>
      </c>
    </row>
    <row r="204" spans="1:6" x14ac:dyDescent="0.3">
      <c r="A204" t="s">
        <v>23</v>
      </c>
      <c r="B204" t="s">
        <v>364</v>
      </c>
      <c r="C204" t="s">
        <v>365</v>
      </c>
      <c r="D204" s="5" t="str">
        <f t="shared" si="11"/>
        <v>215/60R16C</v>
      </c>
      <c r="E204" t="str">
        <f t="shared" si="9"/>
        <v>COMFORSER</v>
      </c>
      <c r="F204" t="str">
        <f t="shared" si="10"/>
        <v>CF350</v>
      </c>
    </row>
    <row r="205" spans="1:6" x14ac:dyDescent="0.3">
      <c r="A205" t="s">
        <v>23</v>
      </c>
      <c r="B205" t="s">
        <v>366</v>
      </c>
      <c r="C205" t="s">
        <v>367</v>
      </c>
      <c r="D205" s="5" t="str">
        <f t="shared" si="11"/>
        <v>215/60R17</v>
      </c>
      <c r="E205" t="str">
        <f t="shared" si="9"/>
        <v>APTANY</v>
      </c>
      <c r="F205" t="str">
        <f t="shared" si="10"/>
        <v>RU25</v>
      </c>
    </row>
    <row r="206" spans="1:6" x14ac:dyDescent="0.3">
      <c r="A206" t="s">
        <v>23</v>
      </c>
      <c r="B206" t="s">
        <v>368</v>
      </c>
      <c r="C206" s="3" t="s">
        <v>601</v>
      </c>
      <c r="D206" s="5" t="str">
        <f t="shared" si="11"/>
        <v>215/60R17</v>
      </c>
      <c r="E206" t="str">
        <f t="shared" si="9"/>
        <v>BRIDGESTONE</v>
      </c>
      <c r="F206" t="str">
        <f t="shared" si="10"/>
        <v>DUELER SPORT</v>
      </c>
    </row>
    <row r="207" spans="1:6" x14ac:dyDescent="0.3">
      <c r="A207" t="s">
        <v>23</v>
      </c>
      <c r="B207" t="s">
        <v>369</v>
      </c>
      <c r="C207" t="s">
        <v>370</v>
      </c>
      <c r="D207" s="5" t="str">
        <f t="shared" si="11"/>
        <v>215/60R17</v>
      </c>
      <c r="E207" t="str">
        <f t="shared" si="9"/>
        <v>COMFORSER</v>
      </c>
      <c r="F207" t="str">
        <f t="shared" si="10"/>
        <v>CF1100</v>
      </c>
    </row>
    <row r="208" spans="1:6" x14ac:dyDescent="0.3">
      <c r="A208" t="s">
        <v>23</v>
      </c>
      <c r="B208" t="s">
        <v>371</v>
      </c>
      <c r="C208" s="3" t="s">
        <v>601</v>
      </c>
      <c r="D208" s="5" t="str">
        <f t="shared" si="11"/>
        <v>215/60R17</v>
      </c>
      <c r="E208" t="str">
        <f t="shared" si="9"/>
        <v>GOODYEAR</v>
      </c>
      <c r="F208" t="str">
        <f t="shared" si="10"/>
        <v>EFFICIENTGRIP SUV</v>
      </c>
    </row>
    <row r="209" spans="1:6" x14ac:dyDescent="0.3">
      <c r="A209" t="s">
        <v>23</v>
      </c>
      <c r="B209" t="s">
        <v>372</v>
      </c>
      <c r="C209" t="s">
        <v>373</v>
      </c>
      <c r="D209" s="5" t="str">
        <f t="shared" si="11"/>
        <v>215/60R17</v>
      </c>
      <c r="E209" t="str">
        <f t="shared" si="9"/>
        <v>ROADX</v>
      </c>
      <c r="F209" t="str">
        <f t="shared" si="10"/>
        <v>HT01</v>
      </c>
    </row>
    <row r="210" spans="1:6" x14ac:dyDescent="0.3">
      <c r="A210" t="s">
        <v>23</v>
      </c>
      <c r="B210" t="s">
        <v>374</v>
      </c>
      <c r="C210" t="s">
        <v>375</v>
      </c>
      <c r="D210" s="5" t="str">
        <f t="shared" si="11"/>
        <v>215/60R17C</v>
      </c>
      <c r="E210" t="str">
        <f t="shared" si="9"/>
        <v>COMFORSER</v>
      </c>
      <c r="F210" t="str">
        <f t="shared" si="10"/>
        <v>CF350</v>
      </c>
    </row>
    <row r="211" spans="1:6" x14ac:dyDescent="0.3">
      <c r="A211" t="s">
        <v>23</v>
      </c>
      <c r="B211" t="s">
        <v>376</v>
      </c>
      <c r="C211" t="s">
        <v>88</v>
      </c>
      <c r="D211" s="5" t="str">
        <f t="shared" si="11"/>
        <v>215/60R17C</v>
      </c>
      <c r="E211" t="str">
        <f t="shared" si="9"/>
        <v>MICHELIN</v>
      </c>
      <c r="F211" t="str">
        <f t="shared" si="10"/>
        <v>AGILIS 3</v>
      </c>
    </row>
    <row r="212" spans="1:6" x14ac:dyDescent="0.3">
      <c r="A212" t="s">
        <v>23</v>
      </c>
      <c r="B212" t="s">
        <v>377</v>
      </c>
      <c r="C212" s="3" t="s">
        <v>601</v>
      </c>
      <c r="D212" s="5" t="str">
        <f t="shared" si="11"/>
        <v>215/65R16</v>
      </c>
      <c r="E212" t="str">
        <f t="shared" si="9"/>
        <v>BRIDGESTONE</v>
      </c>
      <c r="F212" t="str">
        <f t="shared" si="10"/>
        <v>TURANZA T0005</v>
      </c>
    </row>
    <row r="213" spans="1:6" x14ac:dyDescent="0.3">
      <c r="A213" t="s">
        <v>23</v>
      </c>
      <c r="B213" t="s">
        <v>378</v>
      </c>
      <c r="C213" t="s">
        <v>379</v>
      </c>
      <c r="D213" s="5" t="str">
        <f t="shared" si="11"/>
        <v>215/65R16</v>
      </c>
      <c r="E213" t="str">
        <f t="shared" si="9"/>
        <v>GREENLANDER</v>
      </c>
      <c r="F213" t="str">
        <f t="shared" si="10"/>
        <v>AT2</v>
      </c>
    </row>
    <row r="214" spans="1:6" x14ac:dyDescent="0.3">
      <c r="A214" t="s">
        <v>23</v>
      </c>
      <c r="B214" t="s">
        <v>380</v>
      </c>
      <c r="C214" t="s">
        <v>88</v>
      </c>
      <c r="D214" s="5" t="str">
        <f t="shared" si="11"/>
        <v>215/65R16</v>
      </c>
      <c r="E214" t="str">
        <f t="shared" si="9"/>
        <v>MICHELIN</v>
      </c>
      <c r="F214" t="str">
        <f t="shared" si="10"/>
        <v>LTX FORCE</v>
      </c>
    </row>
    <row r="215" spans="1:6" x14ac:dyDescent="0.3">
      <c r="A215" t="s">
        <v>23</v>
      </c>
      <c r="B215" t="s">
        <v>381</v>
      </c>
      <c r="C215" t="s">
        <v>88</v>
      </c>
      <c r="D215" s="5" t="str">
        <f t="shared" si="11"/>
        <v>215/65R16</v>
      </c>
      <c r="E215" t="str">
        <f t="shared" si="9"/>
        <v>MICHELIN</v>
      </c>
      <c r="F215" t="str">
        <f t="shared" si="10"/>
        <v>PRIMACY 4</v>
      </c>
    </row>
    <row r="216" spans="1:6" x14ac:dyDescent="0.3">
      <c r="A216" t="s">
        <v>23</v>
      </c>
      <c r="B216" t="s">
        <v>382</v>
      </c>
      <c r="C216" t="s">
        <v>383</v>
      </c>
      <c r="D216" s="5" t="str">
        <f t="shared" si="11"/>
        <v>215/65R16</v>
      </c>
      <c r="E216" t="str">
        <f t="shared" si="9"/>
        <v>ROADX</v>
      </c>
      <c r="F216" t="str">
        <f t="shared" si="10"/>
        <v>H12</v>
      </c>
    </row>
    <row r="217" spans="1:6" x14ac:dyDescent="0.3">
      <c r="A217" t="s">
        <v>23</v>
      </c>
      <c r="B217" t="s">
        <v>384</v>
      </c>
      <c r="C217" t="s">
        <v>385</v>
      </c>
      <c r="D217" s="5" t="str">
        <f t="shared" si="11"/>
        <v>215/65R16C</v>
      </c>
      <c r="E217" t="str">
        <f t="shared" si="9"/>
        <v>CONTINENTAL</v>
      </c>
      <c r="F217" t="str">
        <f t="shared" si="10"/>
        <v>VANCO 100</v>
      </c>
    </row>
    <row r="218" spans="1:6" x14ac:dyDescent="0.3">
      <c r="A218" t="s">
        <v>23</v>
      </c>
      <c r="B218" t="s">
        <v>386</v>
      </c>
      <c r="C218" t="s">
        <v>379</v>
      </c>
      <c r="D218" s="5" t="str">
        <f t="shared" si="11"/>
        <v>215/65R16C</v>
      </c>
      <c r="E218" t="str">
        <f t="shared" si="9"/>
        <v>ROADX</v>
      </c>
      <c r="F218" t="str">
        <f t="shared" si="10"/>
        <v>CO2 8PR</v>
      </c>
    </row>
    <row r="219" spans="1:6" x14ac:dyDescent="0.3">
      <c r="A219" t="s">
        <v>23</v>
      </c>
      <c r="B219" t="s">
        <v>387</v>
      </c>
      <c r="C219" t="s">
        <v>88</v>
      </c>
      <c r="D219" s="5" t="str">
        <f t="shared" si="11"/>
        <v>215/65R17</v>
      </c>
      <c r="E219" t="str">
        <f t="shared" si="9"/>
        <v>CONTINENTAL</v>
      </c>
      <c r="F219" t="str">
        <f t="shared" si="10"/>
        <v/>
      </c>
    </row>
    <row r="220" spans="1:6" x14ac:dyDescent="0.3">
      <c r="A220" t="s">
        <v>23</v>
      </c>
      <c r="B220" t="s">
        <v>388</v>
      </c>
      <c r="C220" t="s">
        <v>88</v>
      </c>
      <c r="D220" s="5" t="str">
        <f t="shared" si="11"/>
        <v>215/65R17</v>
      </c>
      <c r="E220" t="str">
        <f t="shared" si="9"/>
        <v>MICHELIN</v>
      </c>
      <c r="F220" t="str">
        <f t="shared" si="10"/>
        <v>PRIMACY 4</v>
      </c>
    </row>
    <row r="221" spans="1:6" x14ac:dyDescent="0.3">
      <c r="A221" t="s">
        <v>23</v>
      </c>
      <c r="B221" t="s">
        <v>389</v>
      </c>
      <c r="C221" t="s">
        <v>311</v>
      </c>
      <c r="D221" s="5" t="str">
        <f t="shared" si="11"/>
        <v>215/70R15</v>
      </c>
      <c r="E221" t="str">
        <f t="shared" si="9"/>
        <v>MIRAGE</v>
      </c>
      <c r="F221" t="str">
        <f t="shared" si="10"/>
        <v>MR166</v>
      </c>
    </row>
    <row r="222" spans="1:6" x14ac:dyDescent="0.3">
      <c r="A222" t="s">
        <v>23</v>
      </c>
      <c r="B222" t="s">
        <v>390</v>
      </c>
      <c r="C222" t="s">
        <v>391</v>
      </c>
      <c r="D222" s="5" t="str">
        <f t="shared" si="11"/>
        <v>215/70R15C</v>
      </c>
      <c r="E222" t="str">
        <f t="shared" si="9"/>
        <v>MIRAGE</v>
      </c>
      <c r="F222" t="str">
        <f t="shared" si="10"/>
        <v>MR300</v>
      </c>
    </row>
    <row r="223" spans="1:6" x14ac:dyDescent="0.3">
      <c r="A223" t="s">
        <v>23</v>
      </c>
      <c r="B223" t="s">
        <v>392</v>
      </c>
      <c r="C223" t="s">
        <v>393</v>
      </c>
      <c r="D223" s="5" t="str">
        <f t="shared" si="11"/>
        <v>215/70R16</v>
      </c>
      <c r="E223" t="str">
        <f t="shared" si="9"/>
        <v>ROADX</v>
      </c>
      <c r="F223" t="str">
        <f t="shared" si="10"/>
        <v>HT01</v>
      </c>
    </row>
    <row r="224" spans="1:6" x14ac:dyDescent="0.3">
      <c r="A224" t="s">
        <v>23</v>
      </c>
      <c r="B224" t="s">
        <v>394</v>
      </c>
      <c r="C224" t="s">
        <v>395</v>
      </c>
      <c r="D224" s="5" t="str">
        <f t="shared" si="11"/>
        <v>215/70R16</v>
      </c>
      <c r="E224" t="str">
        <f t="shared" si="9"/>
        <v>RYDANZ</v>
      </c>
      <c r="F224" t="str">
        <f t="shared" si="10"/>
        <v>RAPTOR R09 AT</v>
      </c>
    </row>
    <row r="225" spans="1:6" x14ac:dyDescent="0.3">
      <c r="A225" t="s">
        <v>23</v>
      </c>
      <c r="B225" t="s">
        <v>396</v>
      </c>
      <c r="C225" t="s">
        <v>397</v>
      </c>
      <c r="D225" s="5" t="str">
        <f t="shared" si="11"/>
        <v>215/70R16C</v>
      </c>
      <c r="E225" t="str">
        <f t="shared" si="9"/>
        <v>GREENLANDER</v>
      </c>
      <c r="F225" t="str">
        <f t="shared" si="10"/>
        <v>LMAX 9</v>
      </c>
    </row>
    <row r="226" spans="1:6" x14ac:dyDescent="0.3">
      <c r="A226" t="s">
        <v>23</v>
      </c>
      <c r="B226" t="s">
        <v>398</v>
      </c>
      <c r="D226" s="5" t="str">
        <f t="shared" si="11"/>
        <v>215/75R14</v>
      </c>
      <c r="E226" t="str">
        <f t="shared" si="9"/>
        <v>KETER</v>
      </c>
      <c r="F226" t="str">
        <f t="shared" si="10"/>
        <v>AT</v>
      </c>
    </row>
    <row r="227" spans="1:6" x14ac:dyDescent="0.3">
      <c r="A227" t="s">
        <v>23</v>
      </c>
      <c r="B227" t="s">
        <v>399</v>
      </c>
      <c r="D227" s="5" t="str">
        <f t="shared" si="11"/>
        <v>215/75R14</v>
      </c>
      <c r="E227" t="str">
        <f t="shared" si="9"/>
        <v>MILEKING</v>
      </c>
      <c r="F227" t="str">
        <f t="shared" si="10"/>
        <v>MK818</v>
      </c>
    </row>
    <row r="228" spans="1:6" x14ac:dyDescent="0.3">
      <c r="A228" t="s">
        <v>23</v>
      </c>
      <c r="B228" t="s">
        <v>400</v>
      </c>
      <c r="C228" s="3" t="s">
        <v>772</v>
      </c>
      <c r="D228" s="5" t="str">
        <f t="shared" si="11"/>
        <v>215/75R14C</v>
      </c>
      <c r="E228" t="str">
        <f t="shared" si="9"/>
        <v>KETER</v>
      </c>
      <c r="F228" t="str">
        <f t="shared" si="10"/>
        <v>LH STR</v>
      </c>
    </row>
    <row r="229" spans="1:6" x14ac:dyDescent="0.3">
      <c r="A229" t="s">
        <v>23</v>
      </c>
      <c r="B229" t="s">
        <v>401</v>
      </c>
      <c r="C229" t="s">
        <v>402</v>
      </c>
      <c r="D229" s="5" t="str">
        <f t="shared" si="11"/>
        <v>215/75R14C</v>
      </c>
      <c r="E229" t="str">
        <f t="shared" si="9"/>
        <v>ROADMARCH</v>
      </c>
      <c r="F229" t="str">
        <f t="shared" si="10"/>
        <v>PRIMEVAN 9</v>
      </c>
    </row>
    <row r="230" spans="1:6" x14ac:dyDescent="0.3">
      <c r="A230" t="s">
        <v>23</v>
      </c>
      <c r="B230" t="s">
        <v>403</v>
      </c>
      <c r="C230" t="s">
        <v>404</v>
      </c>
      <c r="D230" s="5" t="str">
        <f t="shared" si="11"/>
        <v>215/75R15</v>
      </c>
      <c r="E230" t="str">
        <f t="shared" si="9"/>
        <v>MIRAGE</v>
      </c>
      <c r="F230" t="str">
        <f t="shared" si="10"/>
        <v>MR AT172</v>
      </c>
    </row>
    <row r="231" spans="1:6" x14ac:dyDescent="0.3">
      <c r="A231" t="s">
        <v>23</v>
      </c>
      <c r="B231" t="s">
        <v>405</v>
      </c>
      <c r="C231" t="s">
        <v>406</v>
      </c>
      <c r="D231" s="5" t="str">
        <f t="shared" si="11"/>
        <v>215/75R16C</v>
      </c>
      <c r="E231" t="str">
        <f t="shared" si="9"/>
        <v>APTANY</v>
      </c>
      <c r="F231" t="str">
        <f t="shared" si="10"/>
        <v>RL106</v>
      </c>
    </row>
    <row r="232" spans="1:6" x14ac:dyDescent="0.3">
      <c r="A232" t="s">
        <v>23</v>
      </c>
      <c r="B232" t="s">
        <v>407</v>
      </c>
      <c r="C232" t="s">
        <v>408</v>
      </c>
      <c r="D232" s="5" t="str">
        <f t="shared" si="11"/>
        <v>215/75R16C</v>
      </c>
      <c r="E232" t="str">
        <f t="shared" si="9"/>
        <v>CONTINENTAL</v>
      </c>
      <c r="F232" t="str">
        <f t="shared" si="10"/>
        <v>VANCO 100</v>
      </c>
    </row>
    <row r="233" spans="1:6" x14ac:dyDescent="0.3">
      <c r="A233" t="s">
        <v>23</v>
      </c>
      <c r="B233" t="s">
        <v>409</v>
      </c>
      <c r="C233" t="s">
        <v>410</v>
      </c>
      <c r="D233" s="5" t="str">
        <f t="shared" si="11"/>
        <v>215/75R17.5</v>
      </c>
      <c r="E233" t="str">
        <f t="shared" si="9"/>
        <v>CENTARA</v>
      </c>
      <c r="F233" t="str">
        <f t="shared" si="10"/>
        <v>SD703S</v>
      </c>
    </row>
    <row r="234" spans="1:6" x14ac:dyDescent="0.3">
      <c r="A234" t="s">
        <v>23</v>
      </c>
      <c r="B234" t="s">
        <v>411</v>
      </c>
      <c r="C234" s="3" t="s">
        <v>773</v>
      </c>
      <c r="D234" s="5" t="str">
        <f t="shared" si="11"/>
        <v>215/80R16</v>
      </c>
      <c r="E234" t="str">
        <f t="shared" si="9"/>
        <v>PIRELLI</v>
      </c>
      <c r="F234" t="str">
        <f t="shared" si="10"/>
        <v>SCORPION MTR</v>
      </c>
    </row>
    <row r="235" spans="1:6" x14ac:dyDescent="0.3">
      <c r="A235" t="s">
        <v>23</v>
      </c>
      <c r="B235" t="s">
        <v>413</v>
      </c>
      <c r="C235" s="3" t="s">
        <v>771</v>
      </c>
      <c r="D235" s="5" t="str">
        <f t="shared" si="11"/>
        <v>225/40R18</v>
      </c>
      <c r="E235" t="str">
        <f t="shared" si="9"/>
        <v>BRIDGESTONE</v>
      </c>
      <c r="F235" t="str">
        <f t="shared" si="10"/>
        <v>TURANZA T005 RUNFLAT</v>
      </c>
    </row>
    <row r="236" spans="1:6" x14ac:dyDescent="0.3">
      <c r="A236" t="s">
        <v>23</v>
      </c>
      <c r="B236" t="s">
        <v>414</v>
      </c>
      <c r="C236" s="3" t="s">
        <v>769</v>
      </c>
      <c r="D236" s="5" t="str">
        <f t="shared" si="11"/>
        <v>225/40R18</v>
      </c>
      <c r="E236" t="str">
        <f t="shared" si="9"/>
        <v>PIRELLI</v>
      </c>
      <c r="F236" t="str">
        <f t="shared" si="10"/>
        <v>PZERO RUNFLAT</v>
      </c>
    </row>
    <row r="237" spans="1:6" x14ac:dyDescent="0.3">
      <c r="A237" t="s">
        <v>23</v>
      </c>
      <c r="B237" t="s">
        <v>415</v>
      </c>
      <c r="C237" t="s">
        <v>416</v>
      </c>
      <c r="D237" s="5" t="str">
        <f t="shared" si="11"/>
        <v>225/40R18</v>
      </c>
      <c r="E237" t="str">
        <f t="shared" si="9"/>
        <v>ROADMARCH</v>
      </c>
      <c r="F237" t="str">
        <f t="shared" si="10"/>
        <v>UHP08</v>
      </c>
    </row>
    <row r="238" spans="1:6" x14ac:dyDescent="0.3">
      <c r="A238" t="s">
        <v>23</v>
      </c>
      <c r="B238" t="s">
        <v>417</v>
      </c>
      <c r="C238" t="s">
        <v>418</v>
      </c>
      <c r="D238" s="5" t="str">
        <f t="shared" si="11"/>
        <v>225/40R19</v>
      </c>
      <c r="E238" t="str">
        <f t="shared" si="9"/>
        <v>ROADX</v>
      </c>
      <c r="F238" t="str">
        <f t="shared" si="10"/>
        <v>U11</v>
      </c>
    </row>
    <row r="239" spans="1:6" x14ac:dyDescent="0.3">
      <c r="A239" t="s">
        <v>23</v>
      </c>
      <c r="B239" t="s">
        <v>419</v>
      </c>
      <c r="C239" t="s">
        <v>418</v>
      </c>
      <c r="D239" s="5" t="str">
        <f t="shared" si="11"/>
        <v>225/40R19</v>
      </c>
      <c r="E239" t="str">
        <f t="shared" si="9"/>
        <v>ROADX</v>
      </c>
      <c r="F239" t="str">
        <f t="shared" si="10"/>
        <v>U11 RUNFLAT</v>
      </c>
    </row>
    <row r="240" spans="1:6" x14ac:dyDescent="0.3">
      <c r="A240" t="s">
        <v>23</v>
      </c>
      <c r="B240" t="s">
        <v>420</v>
      </c>
      <c r="C240" t="s">
        <v>421</v>
      </c>
      <c r="D240" s="5" t="str">
        <f t="shared" si="11"/>
        <v>225/40ZR18</v>
      </c>
      <c r="E240" t="str">
        <f t="shared" si="9"/>
        <v>ROADX</v>
      </c>
      <c r="F240" t="str">
        <f t="shared" si="10"/>
        <v>U11</v>
      </c>
    </row>
    <row r="241" spans="1:6" x14ac:dyDescent="0.3">
      <c r="A241" t="s">
        <v>23</v>
      </c>
      <c r="B241" t="s">
        <v>422</v>
      </c>
      <c r="C241" t="s">
        <v>423</v>
      </c>
      <c r="D241" s="5" t="str">
        <f t="shared" si="11"/>
        <v>225/40ZR19</v>
      </c>
      <c r="E241" t="str">
        <f t="shared" si="9"/>
        <v>HANKOOK</v>
      </c>
      <c r="F241" t="str">
        <f t="shared" si="10"/>
        <v>VENTUS V12 EVO 2</v>
      </c>
    </row>
    <row r="242" spans="1:6" x14ac:dyDescent="0.3">
      <c r="A242" t="s">
        <v>23</v>
      </c>
      <c r="B242" t="s">
        <v>424</v>
      </c>
      <c r="C242" t="s">
        <v>425</v>
      </c>
      <c r="D242" s="5" t="str">
        <f t="shared" si="11"/>
        <v>225/40ZRF18</v>
      </c>
      <c r="E242" t="str">
        <f t="shared" si="9"/>
        <v>ROADX</v>
      </c>
      <c r="F242" t="str">
        <f t="shared" si="10"/>
        <v>U11 RUNFLAT</v>
      </c>
    </row>
    <row r="243" spans="1:6" x14ac:dyDescent="0.3">
      <c r="A243" t="s">
        <v>23</v>
      </c>
      <c r="B243" t="s">
        <v>426</v>
      </c>
      <c r="C243" t="s">
        <v>427</v>
      </c>
      <c r="D243" s="5" t="str">
        <f t="shared" si="11"/>
        <v>225/45R17</v>
      </c>
      <c r="E243" t="str">
        <f t="shared" si="9"/>
        <v>RYDANZ</v>
      </c>
      <c r="F243" t="str">
        <f t="shared" si="10"/>
        <v>R02 RUNFLAT</v>
      </c>
    </row>
    <row r="244" spans="1:6" x14ac:dyDescent="0.3">
      <c r="A244" t="s">
        <v>23</v>
      </c>
      <c r="B244" t="s">
        <v>428</v>
      </c>
      <c r="C244" s="3" t="s">
        <v>638</v>
      </c>
      <c r="D244" s="5" t="str">
        <f t="shared" si="11"/>
        <v>225/45R18</v>
      </c>
      <c r="E244" t="str">
        <f t="shared" si="9"/>
        <v>BRIDGESTONE</v>
      </c>
      <c r="F244" t="str">
        <f t="shared" si="10"/>
        <v>DUELER SPORT RUNFLAT</v>
      </c>
    </row>
    <row r="245" spans="1:6" x14ac:dyDescent="0.3">
      <c r="A245" t="s">
        <v>23</v>
      </c>
      <c r="B245" t="s">
        <v>429</v>
      </c>
      <c r="C245" s="3" t="s">
        <v>770</v>
      </c>
      <c r="D245" s="5" t="str">
        <f t="shared" si="11"/>
        <v>225/45R18</v>
      </c>
      <c r="E245" t="str">
        <f t="shared" si="9"/>
        <v>PIRELLI</v>
      </c>
      <c r="F245" t="str">
        <f t="shared" si="10"/>
        <v>CINTURATO P7</v>
      </c>
    </row>
    <row r="246" spans="1:6" x14ac:dyDescent="0.3">
      <c r="A246" t="s">
        <v>23</v>
      </c>
      <c r="B246" t="s">
        <v>430</v>
      </c>
      <c r="C246" t="s">
        <v>431</v>
      </c>
      <c r="D246" s="5" t="str">
        <f t="shared" si="11"/>
        <v>225/45R19</v>
      </c>
      <c r="E246" t="str">
        <f t="shared" si="9"/>
        <v>KUSTONE</v>
      </c>
      <c r="F246" t="str">
        <f t="shared" si="10"/>
        <v>RUNFLAT</v>
      </c>
    </row>
    <row r="247" spans="1:6" x14ac:dyDescent="0.3">
      <c r="A247" t="s">
        <v>23</v>
      </c>
      <c r="B247" t="s">
        <v>432</v>
      </c>
      <c r="C247" t="s">
        <v>433</v>
      </c>
      <c r="D247" s="5" t="str">
        <f t="shared" si="11"/>
        <v>225/45R19</v>
      </c>
      <c r="E247" t="str">
        <f t="shared" si="9"/>
        <v>ROADX</v>
      </c>
      <c r="F247" t="str">
        <f t="shared" si="10"/>
        <v>SU01</v>
      </c>
    </row>
    <row r="248" spans="1:6" x14ac:dyDescent="0.3">
      <c r="A248" t="s">
        <v>23</v>
      </c>
      <c r="B248" t="s">
        <v>434</v>
      </c>
      <c r="C248" t="s">
        <v>435</v>
      </c>
      <c r="D248" s="5" t="str">
        <f t="shared" si="11"/>
        <v>225/45ZR17</v>
      </c>
      <c r="E248" t="str">
        <f t="shared" si="9"/>
        <v>ROADX</v>
      </c>
      <c r="F248" t="str">
        <f t="shared" si="10"/>
        <v>U11</v>
      </c>
    </row>
    <row r="249" spans="1:6" x14ac:dyDescent="0.3">
      <c r="A249" t="s">
        <v>23</v>
      </c>
      <c r="B249" t="s">
        <v>436</v>
      </c>
      <c r="C249" t="s">
        <v>437</v>
      </c>
      <c r="D249" s="5" t="str">
        <f t="shared" si="11"/>
        <v>225/45ZR18</v>
      </c>
      <c r="E249" t="str">
        <f t="shared" si="9"/>
        <v>ROADX</v>
      </c>
      <c r="F249" t="str">
        <f t="shared" si="10"/>
        <v>U11</v>
      </c>
    </row>
    <row r="250" spans="1:6" x14ac:dyDescent="0.3">
      <c r="A250" t="s">
        <v>23</v>
      </c>
      <c r="B250" t="s">
        <v>438</v>
      </c>
      <c r="C250" t="s">
        <v>439</v>
      </c>
      <c r="D250" s="5" t="str">
        <f t="shared" si="11"/>
        <v>225/45ZRF18</v>
      </c>
      <c r="E250" t="str">
        <f t="shared" si="9"/>
        <v>ROADX</v>
      </c>
      <c r="F250" t="str">
        <f t="shared" si="10"/>
        <v>U11 RUNFLAT</v>
      </c>
    </row>
    <row r="251" spans="1:6" x14ac:dyDescent="0.3">
      <c r="A251" t="s">
        <v>23</v>
      </c>
      <c r="B251" t="s">
        <v>440</v>
      </c>
      <c r="C251" t="s">
        <v>185</v>
      </c>
      <c r="D251" s="5" t="str">
        <f t="shared" si="11"/>
        <v>225/50R15</v>
      </c>
      <c r="E251" t="str">
        <f t="shared" si="9"/>
        <v>SUMAXX</v>
      </c>
      <c r="F251" t="str">
        <f t="shared" si="10"/>
        <v>AT</v>
      </c>
    </row>
    <row r="252" spans="1:6" x14ac:dyDescent="0.3">
      <c r="A252" t="s">
        <v>23</v>
      </c>
      <c r="B252" t="s">
        <v>441</v>
      </c>
      <c r="C252" s="3" t="s">
        <v>768</v>
      </c>
      <c r="D252" s="5" t="str">
        <f t="shared" si="11"/>
        <v>225/50R17</v>
      </c>
      <c r="E252" t="str">
        <f t="shared" si="9"/>
        <v>PIRELLI</v>
      </c>
      <c r="F252" t="str">
        <f t="shared" si="10"/>
        <v>POWERGY</v>
      </c>
    </row>
    <row r="253" spans="1:6" x14ac:dyDescent="0.3">
      <c r="A253" t="s">
        <v>23</v>
      </c>
      <c r="B253" t="s">
        <v>442</v>
      </c>
      <c r="C253" t="s">
        <v>443</v>
      </c>
      <c r="D253" s="5" t="str">
        <f t="shared" si="11"/>
        <v>225/50R17</v>
      </c>
      <c r="E253" t="str">
        <f t="shared" si="9"/>
        <v>ROADMARCH</v>
      </c>
      <c r="F253" t="str">
        <f t="shared" si="10"/>
        <v>UHP08</v>
      </c>
    </row>
    <row r="254" spans="1:6" x14ac:dyDescent="0.3">
      <c r="A254" t="s">
        <v>23</v>
      </c>
      <c r="B254" t="s">
        <v>444</v>
      </c>
      <c r="C254" t="s">
        <v>427</v>
      </c>
      <c r="D254" s="5" t="str">
        <f t="shared" si="11"/>
        <v>225/50R17</v>
      </c>
      <c r="E254" t="str">
        <f t="shared" si="9"/>
        <v>ROADX</v>
      </c>
      <c r="F254" t="str">
        <f t="shared" si="10"/>
        <v>U11 RUNFLAT</v>
      </c>
    </row>
    <row r="255" spans="1:6" x14ac:dyDescent="0.3">
      <c r="A255" t="s">
        <v>23</v>
      </c>
      <c r="B255" t="s">
        <v>445</v>
      </c>
      <c r="C255" t="s">
        <v>446</v>
      </c>
      <c r="D255" s="5" t="str">
        <f t="shared" si="11"/>
        <v>225/50R18</v>
      </c>
      <c r="E255" t="str">
        <f t="shared" si="9"/>
        <v>APTANY</v>
      </c>
      <c r="F255" t="str">
        <f t="shared" si="10"/>
        <v>RUNFLAT</v>
      </c>
    </row>
    <row r="256" spans="1:6" x14ac:dyDescent="0.3">
      <c r="A256" t="s">
        <v>23</v>
      </c>
      <c r="B256" t="s">
        <v>447</v>
      </c>
      <c r="C256" t="s">
        <v>448</v>
      </c>
      <c r="D256" s="5" t="str">
        <f t="shared" si="11"/>
        <v>225/50R18</v>
      </c>
      <c r="E256" t="str">
        <f t="shared" si="9"/>
        <v>BRIDGESTONE</v>
      </c>
      <c r="F256" t="str">
        <f t="shared" si="10"/>
        <v>ALENZA 001</v>
      </c>
    </row>
    <row r="257" spans="1:6" x14ac:dyDescent="0.3">
      <c r="A257" t="s">
        <v>23</v>
      </c>
      <c r="B257" t="s">
        <v>449</v>
      </c>
      <c r="C257" t="s">
        <v>450</v>
      </c>
      <c r="D257" s="5" t="str">
        <f t="shared" si="11"/>
        <v>225/50RZR17</v>
      </c>
      <c r="E257" t="str">
        <f t="shared" si="9"/>
        <v>ROADX</v>
      </c>
      <c r="F257" t="str">
        <f t="shared" si="10"/>
        <v>U11</v>
      </c>
    </row>
    <row r="258" spans="1:6" x14ac:dyDescent="0.3">
      <c r="A258" t="s">
        <v>23</v>
      </c>
      <c r="B258" t="s">
        <v>451</v>
      </c>
      <c r="C258" t="s">
        <v>452</v>
      </c>
      <c r="D258" s="5" t="str">
        <f t="shared" si="11"/>
        <v>225/55R17</v>
      </c>
      <c r="E258" t="str">
        <f t="shared" ref="E258:E321" si="12">IFERROR(IF(
   LEN(TRIM(B258))-LEN(SUBSTITUTE(TRIM(B258)," ",""))&gt;=3,
   MID(B258,FIND(" ",B258,11)+1,FIND(" ",B258,FIND(" ",B258,11)+1)-FIND(" ",B258,11)-1),
   MID(B258,FIND(" ",B258,11)+1,LEN(B258))
),"")</f>
        <v>PIRELLI</v>
      </c>
      <c r="F258" t="str">
        <f t="shared" ref="F258:F321" si="13">IFERROR(MID(B258,FIND(" ",B258,FIND(" ",B258,11)+1)+1,LEN(B258)), "")</f>
        <v>CINTURATO P7</v>
      </c>
    </row>
    <row r="259" spans="1:6" x14ac:dyDescent="0.3">
      <c r="A259" t="s">
        <v>23</v>
      </c>
      <c r="B259" t="s">
        <v>453</v>
      </c>
      <c r="C259" t="s">
        <v>454</v>
      </c>
      <c r="D259" s="5" t="str">
        <f t="shared" ref="D259:D322" si="14">MID(B259,11,FIND(" ",B259,11)-11)</f>
        <v>225/55R17</v>
      </c>
      <c r="E259" t="str">
        <f t="shared" si="12"/>
        <v>PIRELLI</v>
      </c>
      <c r="F259" t="str">
        <f t="shared" si="13"/>
        <v>CINTURATO P7 RUNFLAT</v>
      </c>
    </row>
    <row r="260" spans="1:6" x14ac:dyDescent="0.3">
      <c r="A260" t="s">
        <v>23</v>
      </c>
      <c r="B260" t="s">
        <v>455</v>
      </c>
      <c r="C260" t="s">
        <v>456</v>
      </c>
      <c r="D260" s="5" t="str">
        <f t="shared" si="14"/>
        <v>225/55R17</v>
      </c>
      <c r="E260" t="str">
        <f t="shared" si="12"/>
        <v>ROADMARCH</v>
      </c>
      <c r="F260" t="str">
        <f t="shared" si="13"/>
        <v>PRIMESTAR 66</v>
      </c>
    </row>
    <row r="261" spans="1:6" x14ac:dyDescent="0.3">
      <c r="A261" t="s">
        <v>23</v>
      </c>
      <c r="B261" t="s">
        <v>457</v>
      </c>
      <c r="C261" t="s">
        <v>458</v>
      </c>
      <c r="D261" s="5" t="str">
        <f t="shared" si="14"/>
        <v>225/55R17</v>
      </c>
      <c r="E261" t="str">
        <f t="shared" si="12"/>
        <v>ROADX</v>
      </c>
      <c r="F261" t="str">
        <f t="shared" si="13"/>
        <v>U11</v>
      </c>
    </row>
    <row r="262" spans="1:6" x14ac:dyDescent="0.3">
      <c r="A262" t="s">
        <v>23</v>
      </c>
      <c r="B262" t="s">
        <v>459</v>
      </c>
      <c r="C262" t="s">
        <v>88</v>
      </c>
      <c r="D262" s="5" t="str">
        <f t="shared" si="14"/>
        <v>225/55R17</v>
      </c>
      <c r="E262" t="str">
        <f t="shared" si="12"/>
        <v>YOKOHAMA</v>
      </c>
      <c r="F262" t="str">
        <f t="shared" si="13"/>
        <v>GEOLANDAR G95</v>
      </c>
    </row>
    <row r="263" spans="1:6" x14ac:dyDescent="0.3">
      <c r="A263" t="s">
        <v>23</v>
      </c>
      <c r="B263" t="s">
        <v>460</v>
      </c>
      <c r="C263" s="3" t="s">
        <v>706</v>
      </c>
      <c r="D263" s="5" t="str">
        <f t="shared" si="14"/>
        <v>225/55R18</v>
      </c>
      <c r="E263" t="str">
        <f t="shared" si="12"/>
        <v>BRIDGESTONE</v>
      </c>
      <c r="F263" t="str">
        <f t="shared" si="13"/>
        <v>ALENZA001</v>
      </c>
    </row>
    <row r="264" spans="1:6" x14ac:dyDescent="0.3">
      <c r="A264" t="s">
        <v>23</v>
      </c>
      <c r="B264" t="s">
        <v>461</v>
      </c>
      <c r="C264" t="s">
        <v>462</v>
      </c>
      <c r="D264" s="5" t="str">
        <f t="shared" si="14"/>
        <v>225/55R18</v>
      </c>
      <c r="E264" t="str">
        <f t="shared" si="12"/>
        <v>COMFORSER</v>
      </c>
      <c r="F264" t="str">
        <f t="shared" si="13"/>
        <v>CF1100</v>
      </c>
    </row>
    <row r="265" spans="1:6" x14ac:dyDescent="0.3">
      <c r="A265" t="s">
        <v>23</v>
      </c>
      <c r="B265" t="s">
        <v>463</v>
      </c>
      <c r="C265" t="s">
        <v>88</v>
      </c>
      <c r="D265" s="5" t="str">
        <f t="shared" si="14"/>
        <v>225/55R18</v>
      </c>
      <c r="E265" t="str">
        <f t="shared" si="12"/>
        <v>CONTINENTAL</v>
      </c>
      <c r="F265" t="str">
        <f t="shared" si="13"/>
        <v>LX</v>
      </c>
    </row>
    <row r="266" spans="1:6" x14ac:dyDescent="0.3">
      <c r="A266" t="s">
        <v>23</v>
      </c>
      <c r="B266" t="s">
        <v>464</v>
      </c>
      <c r="C266" t="s">
        <v>88</v>
      </c>
      <c r="D266" s="5" t="str">
        <f t="shared" si="14"/>
        <v>225/55R18</v>
      </c>
      <c r="E266" t="str">
        <f t="shared" si="12"/>
        <v>GOODYEAR</v>
      </c>
      <c r="F266" t="str">
        <f t="shared" si="13"/>
        <v>OUTLANDER OEM</v>
      </c>
    </row>
    <row r="267" spans="1:6" x14ac:dyDescent="0.3">
      <c r="A267" t="s">
        <v>23</v>
      </c>
      <c r="B267" t="s">
        <v>465</v>
      </c>
      <c r="C267" t="s">
        <v>88</v>
      </c>
      <c r="D267" s="5" t="str">
        <f t="shared" si="14"/>
        <v>225/55R18</v>
      </c>
      <c r="E267" t="str">
        <f t="shared" si="12"/>
        <v>PIRELLI</v>
      </c>
      <c r="F267" t="str">
        <f t="shared" si="13"/>
        <v>SCORPION</v>
      </c>
    </row>
    <row r="268" spans="1:6" x14ac:dyDescent="0.3">
      <c r="A268" t="s">
        <v>23</v>
      </c>
      <c r="B268" t="s">
        <v>466</v>
      </c>
      <c r="C268" t="s">
        <v>467</v>
      </c>
      <c r="D268" s="5" t="str">
        <f t="shared" si="14"/>
        <v>225/55R18</v>
      </c>
      <c r="E268" t="str">
        <f t="shared" si="12"/>
        <v>ROADX</v>
      </c>
      <c r="F268" t="str">
        <f t="shared" si="13"/>
        <v>SU01</v>
      </c>
    </row>
    <row r="269" spans="1:6" x14ac:dyDescent="0.3">
      <c r="A269" t="s">
        <v>23</v>
      </c>
      <c r="B269" t="s">
        <v>468</v>
      </c>
      <c r="C269" t="s">
        <v>88</v>
      </c>
      <c r="D269" s="5" t="str">
        <f t="shared" si="14"/>
        <v>225/55R19</v>
      </c>
      <c r="E269" t="str">
        <f t="shared" si="12"/>
        <v>FALKEN</v>
      </c>
      <c r="F269" t="str">
        <f t="shared" si="13"/>
        <v>FK510</v>
      </c>
    </row>
    <row r="270" spans="1:6" x14ac:dyDescent="0.3">
      <c r="A270" t="s">
        <v>23</v>
      </c>
      <c r="B270" t="s">
        <v>469</v>
      </c>
      <c r="C270" s="3" t="s">
        <v>775</v>
      </c>
      <c r="D270" s="5" t="str">
        <f t="shared" si="14"/>
        <v>225/55R19</v>
      </c>
      <c r="E270" t="str">
        <f t="shared" si="12"/>
        <v>ROADX</v>
      </c>
      <c r="F270" t="str">
        <f t="shared" si="13"/>
        <v>SU01</v>
      </c>
    </row>
    <row r="271" spans="1:6" x14ac:dyDescent="0.3">
      <c r="A271" t="s">
        <v>23</v>
      </c>
      <c r="B271" t="s">
        <v>471</v>
      </c>
      <c r="C271" t="s">
        <v>397</v>
      </c>
      <c r="D271" s="5" t="str">
        <f t="shared" si="14"/>
        <v>225/60R17</v>
      </c>
      <c r="E271" t="str">
        <f t="shared" si="12"/>
        <v>GREENLANDER</v>
      </c>
      <c r="F271" t="str">
        <f t="shared" si="13"/>
        <v>MAGA AT2</v>
      </c>
    </row>
    <row r="272" spans="1:6" x14ac:dyDescent="0.3">
      <c r="A272" t="s">
        <v>23</v>
      </c>
      <c r="B272" t="s">
        <v>472</v>
      </c>
      <c r="C272" t="s">
        <v>88</v>
      </c>
      <c r="D272" s="5" t="str">
        <f t="shared" si="14"/>
        <v>225/60R17</v>
      </c>
      <c r="E272" t="str">
        <f t="shared" si="12"/>
        <v>HANKOOK</v>
      </c>
      <c r="F272" t="str">
        <f t="shared" si="13"/>
        <v>KINERGY GT</v>
      </c>
    </row>
    <row r="273" spans="1:6" x14ac:dyDescent="0.3">
      <c r="A273" t="s">
        <v>23</v>
      </c>
      <c r="B273" t="s">
        <v>473</v>
      </c>
      <c r="C273" t="s">
        <v>474</v>
      </c>
      <c r="D273" s="5" t="str">
        <f t="shared" si="14"/>
        <v>225/60R17</v>
      </c>
      <c r="E273" t="str">
        <f t="shared" si="12"/>
        <v>KUMHO</v>
      </c>
      <c r="F273" t="str">
        <f t="shared" si="13"/>
        <v>HP71</v>
      </c>
    </row>
    <row r="274" spans="1:6" x14ac:dyDescent="0.3">
      <c r="A274" t="s">
        <v>23</v>
      </c>
      <c r="B274" t="s">
        <v>475</v>
      </c>
      <c r="C274" t="s">
        <v>88</v>
      </c>
      <c r="D274" s="5" t="str">
        <f t="shared" si="14"/>
        <v>225/60R17</v>
      </c>
      <c r="E274" t="str">
        <f t="shared" si="12"/>
        <v>MICHELIN</v>
      </c>
      <c r="F274" t="str">
        <f t="shared" si="13"/>
        <v>PRIMACY 3</v>
      </c>
    </row>
    <row r="275" spans="1:6" x14ac:dyDescent="0.3">
      <c r="A275" t="s">
        <v>23</v>
      </c>
      <c r="B275" t="s">
        <v>476</v>
      </c>
      <c r="C275" t="s">
        <v>88</v>
      </c>
      <c r="D275" s="5" t="str">
        <f t="shared" si="14"/>
        <v>225/60R17</v>
      </c>
      <c r="E275" t="str">
        <f t="shared" si="12"/>
        <v>NEXEN</v>
      </c>
      <c r="F275" t="str">
        <f t="shared" si="13"/>
        <v>RH7</v>
      </c>
    </row>
    <row r="276" spans="1:6" x14ac:dyDescent="0.3">
      <c r="A276" t="s">
        <v>23</v>
      </c>
      <c r="B276" t="s">
        <v>477</v>
      </c>
      <c r="C276" t="s">
        <v>478</v>
      </c>
      <c r="D276" s="5" t="str">
        <f t="shared" si="14"/>
        <v>225/60R17</v>
      </c>
      <c r="E276" t="str">
        <f t="shared" si="12"/>
        <v>ROADX</v>
      </c>
      <c r="F276" t="str">
        <f t="shared" si="13"/>
        <v>RXQUEST HT02</v>
      </c>
    </row>
    <row r="277" spans="1:6" x14ac:dyDescent="0.3">
      <c r="A277" t="s">
        <v>23</v>
      </c>
      <c r="B277" t="s">
        <v>479</v>
      </c>
      <c r="C277" s="3" t="s">
        <v>706</v>
      </c>
      <c r="D277" s="5" t="str">
        <f t="shared" si="14"/>
        <v>225/60R18</v>
      </c>
      <c r="E277" t="str">
        <f t="shared" si="12"/>
        <v>BRIDGESTONE</v>
      </c>
      <c r="F277" t="str">
        <f t="shared" si="13"/>
        <v>ALENZA HL 33</v>
      </c>
    </row>
    <row r="278" spans="1:6" x14ac:dyDescent="0.3">
      <c r="A278" t="s">
        <v>23</v>
      </c>
      <c r="B278" t="s">
        <v>480</v>
      </c>
      <c r="C278" t="s">
        <v>232</v>
      </c>
      <c r="D278" s="5" t="str">
        <f t="shared" si="14"/>
        <v>225/60R18</v>
      </c>
      <c r="E278" t="str">
        <f t="shared" si="12"/>
        <v>PIRELLI</v>
      </c>
      <c r="F278" t="str">
        <f t="shared" si="13"/>
        <v>SCORPION</v>
      </c>
    </row>
    <row r="279" spans="1:6" x14ac:dyDescent="0.3">
      <c r="A279" t="s">
        <v>23</v>
      </c>
      <c r="B279" t="s">
        <v>481</v>
      </c>
      <c r="C279" t="s">
        <v>482</v>
      </c>
      <c r="D279" s="5" t="str">
        <f t="shared" si="14"/>
        <v>225/60R18</v>
      </c>
      <c r="E279" t="str">
        <f t="shared" si="12"/>
        <v>ROADX</v>
      </c>
      <c r="F279" t="str">
        <f t="shared" si="13"/>
        <v>HT02</v>
      </c>
    </row>
    <row r="280" spans="1:6" x14ac:dyDescent="0.3">
      <c r="A280" t="s">
        <v>23</v>
      </c>
      <c r="B280" t="s">
        <v>483</v>
      </c>
      <c r="C280" t="s">
        <v>88</v>
      </c>
      <c r="D280" s="5" t="str">
        <f t="shared" si="14"/>
        <v>225/60R18</v>
      </c>
      <c r="E280" t="str">
        <f t="shared" si="12"/>
        <v>XBRI</v>
      </c>
      <c r="F280" t="str">
        <f t="shared" si="13"/>
        <v>BRUTUS</v>
      </c>
    </row>
    <row r="281" spans="1:6" x14ac:dyDescent="0.3">
      <c r="A281" t="s">
        <v>23</v>
      </c>
      <c r="B281" t="s">
        <v>484</v>
      </c>
      <c r="C281" t="s">
        <v>237</v>
      </c>
      <c r="D281" s="5" t="str">
        <f t="shared" si="14"/>
        <v>225/65R16</v>
      </c>
      <c r="E281" t="str">
        <f t="shared" si="12"/>
        <v>APTANY</v>
      </c>
      <c r="F281" t="str">
        <f t="shared" si="13"/>
        <v>RU101</v>
      </c>
    </row>
    <row r="282" spans="1:6" x14ac:dyDescent="0.3">
      <c r="A282" t="s">
        <v>23</v>
      </c>
      <c r="B282" t="s">
        <v>485</v>
      </c>
      <c r="C282" t="s">
        <v>486</v>
      </c>
      <c r="D282" s="5" t="str">
        <f t="shared" si="14"/>
        <v>225/65R16C</v>
      </c>
      <c r="E282" t="str">
        <f t="shared" si="12"/>
        <v>APTANY</v>
      </c>
      <c r="F282" t="str">
        <f t="shared" si="13"/>
        <v>RL106</v>
      </c>
    </row>
    <row r="283" spans="1:6" x14ac:dyDescent="0.3">
      <c r="A283" t="s">
        <v>23</v>
      </c>
      <c r="B283" t="s">
        <v>487</v>
      </c>
      <c r="C283" t="s">
        <v>488</v>
      </c>
      <c r="D283" s="5" t="str">
        <f t="shared" si="14"/>
        <v>225/65R17</v>
      </c>
      <c r="E283" t="str">
        <f t="shared" si="12"/>
        <v>APTANY</v>
      </c>
      <c r="F283" t="str">
        <f t="shared" si="13"/>
        <v>RU101</v>
      </c>
    </row>
    <row r="284" spans="1:6" x14ac:dyDescent="0.3">
      <c r="A284" t="s">
        <v>23</v>
      </c>
      <c r="B284" t="s">
        <v>489</v>
      </c>
      <c r="C284" t="s">
        <v>490</v>
      </c>
      <c r="D284" s="5" t="str">
        <f t="shared" si="14"/>
        <v>225/65R17</v>
      </c>
      <c r="E284" t="str">
        <f t="shared" si="12"/>
        <v>GOODYEAR</v>
      </c>
      <c r="F284" t="str">
        <f t="shared" si="13"/>
        <v>ASSURANCE WATER READY 2</v>
      </c>
    </row>
    <row r="285" spans="1:6" x14ac:dyDescent="0.3">
      <c r="A285" t="s">
        <v>23</v>
      </c>
      <c r="B285" t="s">
        <v>491</v>
      </c>
      <c r="C285" t="s">
        <v>88</v>
      </c>
      <c r="D285" s="5" t="str">
        <f t="shared" si="14"/>
        <v>225/65R17</v>
      </c>
      <c r="E285" t="str">
        <f t="shared" si="12"/>
        <v>GOODYEAR</v>
      </c>
      <c r="F285" t="str">
        <f t="shared" si="13"/>
        <v>ASSURASNCE CONFORT DRIVE</v>
      </c>
    </row>
    <row r="286" spans="1:6" x14ac:dyDescent="0.3">
      <c r="A286" t="s">
        <v>23</v>
      </c>
      <c r="B286" t="s">
        <v>492</v>
      </c>
      <c r="C286" t="s">
        <v>88</v>
      </c>
      <c r="D286" s="5" t="str">
        <f t="shared" si="14"/>
        <v>225/65R17</v>
      </c>
      <c r="E286" t="str">
        <f t="shared" si="12"/>
        <v>GOODYEAR</v>
      </c>
      <c r="F286" t="str">
        <f t="shared" si="13"/>
        <v>WRANGLER FORTITUDE HT</v>
      </c>
    </row>
    <row r="287" spans="1:6" x14ac:dyDescent="0.3">
      <c r="A287" t="s">
        <v>23</v>
      </c>
      <c r="B287" t="s">
        <v>493</v>
      </c>
      <c r="C287" t="s">
        <v>494</v>
      </c>
      <c r="D287" s="5" t="str">
        <f t="shared" si="14"/>
        <v>225/65R17</v>
      </c>
      <c r="E287" t="str">
        <f t="shared" si="12"/>
        <v>HANKOOK</v>
      </c>
      <c r="F287" t="str">
        <f t="shared" si="13"/>
        <v>HP2</v>
      </c>
    </row>
    <row r="288" spans="1:6" x14ac:dyDescent="0.3">
      <c r="A288" t="s">
        <v>23</v>
      </c>
      <c r="B288" t="s">
        <v>495</v>
      </c>
      <c r="C288" s="3" t="s">
        <v>470</v>
      </c>
      <c r="D288" s="5" t="str">
        <f t="shared" si="14"/>
        <v>225/65R17</v>
      </c>
      <c r="E288" t="str">
        <f t="shared" si="12"/>
        <v>PIRELLI</v>
      </c>
      <c r="F288" t="str">
        <f t="shared" si="13"/>
        <v>SCORPION AS+3</v>
      </c>
    </row>
    <row r="289" spans="1:6" x14ac:dyDescent="0.3">
      <c r="A289" t="s">
        <v>23</v>
      </c>
      <c r="B289" t="s">
        <v>496</v>
      </c>
      <c r="C289" t="s">
        <v>497</v>
      </c>
      <c r="D289" s="5" t="str">
        <f t="shared" si="14"/>
        <v>225/65R17</v>
      </c>
      <c r="E289" t="str">
        <f t="shared" si="12"/>
        <v>ROADX</v>
      </c>
      <c r="F289" t="str">
        <f t="shared" si="13"/>
        <v>AT21</v>
      </c>
    </row>
    <row r="290" spans="1:6" x14ac:dyDescent="0.3">
      <c r="A290" t="s">
        <v>23</v>
      </c>
      <c r="B290" t="s">
        <v>498</v>
      </c>
      <c r="C290" t="s">
        <v>499</v>
      </c>
      <c r="D290" s="5" t="str">
        <f t="shared" si="14"/>
        <v>225/65R17</v>
      </c>
      <c r="E290" t="str">
        <f t="shared" si="12"/>
        <v>ROADX</v>
      </c>
      <c r="F290" t="str">
        <f t="shared" si="13"/>
        <v>HT01</v>
      </c>
    </row>
    <row r="291" spans="1:6" x14ac:dyDescent="0.3">
      <c r="A291" t="s">
        <v>23</v>
      </c>
      <c r="B291" t="s">
        <v>500</v>
      </c>
      <c r="C291" t="s">
        <v>497</v>
      </c>
      <c r="D291" s="5" t="str">
        <f t="shared" si="14"/>
        <v>225/65R17</v>
      </c>
      <c r="E291" t="str">
        <f t="shared" si="12"/>
        <v>SUMAXX</v>
      </c>
      <c r="F291" t="str">
        <f t="shared" si="13"/>
        <v>AT</v>
      </c>
    </row>
    <row r="292" spans="1:6" x14ac:dyDescent="0.3">
      <c r="A292" t="s">
        <v>23</v>
      </c>
      <c r="B292" t="s">
        <v>501</v>
      </c>
      <c r="C292" t="s">
        <v>502</v>
      </c>
      <c r="D292" s="5" t="str">
        <f t="shared" si="14"/>
        <v>225/70R15C</v>
      </c>
      <c r="E292" t="str">
        <f t="shared" si="12"/>
        <v>BRIGHTWAY</v>
      </c>
      <c r="F292" t="str">
        <f t="shared" si="13"/>
        <v>LRP 188</v>
      </c>
    </row>
    <row r="293" spans="1:6" x14ac:dyDescent="0.3">
      <c r="A293" t="s">
        <v>23</v>
      </c>
      <c r="B293" t="s">
        <v>503</v>
      </c>
      <c r="C293" t="s">
        <v>504</v>
      </c>
      <c r="D293" s="5" t="str">
        <f t="shared" si="14"/>
        <v>225/70R16</v>
      </c>
      <c r="E293" t="str">
        <f t="shared" si="12"/>
        <v>AUTOGREEN</v>
      </c>
      <c r="F293" t="str">
        <f t="shared" si="13"/>
        <v>AT</v>
      </c>
    </row>
    <row r="294" spans="1:6" x14ac:dyDescent="0.3">
      <c r="A294" t="s">
        <v>23</v>
      </c>
      <c r="B294" t="s">
        <v>505</v>
      </c>
      <c r="C294" t="s">
        <v>504</v>
      </c>
      <c r="D294" s="5" t="str">
        <f t="shared" si="14"/>
        <v>225/70R16</v>
      </c>
      <c r="E294" t="str">
        <f t="shared" si="12"/>
        <v>KUSTONE</v>
      </c>
      <c r="F294" t="str">
        <f t="shared" si="13"/>
        <v>F11</v>
      </c>
    </row>
    <row r="295" spans="1:6" x14ac:dyDescent="0.3">
      <c r="A295" t="s">
        <v>23</v>
      </c>
      <c r="B295" t="s">
        <v>506</v>
      </c>
      <c r="C295" s="3" t="s">
        <v>412</v>
      </c>
      <c r="D295" s="5" t="str">
        <f t="shared" si="14"/>
        <v>225/70R17C</v>
      </c>
      <c r="E295" t="str">
        <f t="shared" si="12"/>
        <v>DUNLOP</v>
      </c>
      <c r="F295" t="str">
        <f t="shared" si="13"/>
        <v>AT20</v>
      </c>
    </row>
    <row r="296" spans="1:6" x14ac:dyDescent="0.3">
      <c r="A296" t="s">
        <v>23</v>
      </c>
      <c r="B296" t="s">
        <v>507</v>
      </c>
      <c r="C296" s="3" t="s">
        <v>612</v>
      </c>
      <c r="D296" s="5" t="str">
        <f t="shared" si="14"/>
        <v>225/70R17C</v>
      </c>
      <c r="E296" t="str">
        <f t="shared" si="12"/>
        <v>KUMHO</v>
      </c>
      <c r="F296" t="str">
        <f t="shared" si="13"/>
        <v>AT52</v>
      </c>
    </row>
    <row r="297" spans="1:6" x14ac:dyDescent="0.3">
      <c r="A297" t="s">
        <v>23</v>
      </c>
      <c r="B297" t="s">
        <v>509</v>
      </c>
      <c r="C297" t="s">
        <v>510</v>
      </c>
      <c r="D297" s="5" t="str">
        <f t="shared" si="14"/>
        <v>225/75R16</v>
      </c>
      <c r="E297" t="str">
        <f t="shared" si="12"/>
        <v>GOODRIDE</v>
      </c>
      <c r="F297" t="str">
        <f t="shared" si="13"/>
        <v>SL369</v>
      </c>
    </row>
    <row r="298" spans="1:6" x14ac:dyDescent="0.3">
      <c r="A298" t="s">
        <v>23</v>
      </c>
      <c r="B298" t="s">
        <v>511</v>
      </c>
      <c r="C298" t="s">
        <v>510</v>
      </c>
      <c r="D298" s="5" t="str">
        <f t="shared" si="14"/>
        <v>225/75R16</v>
      </c>
      <c r="E298" t="str">
        <f t="shared" si="12"/>
        <v>MIRAGE</v>
      </c>
      <c r="F298" t="str">
        <f t="shared" si="13"/>
        <v>MR300</v>
      </c>
    </row>
    <row r="299" spans="1:6" x14ac:dyDescent="0.3">
      <c r="A299" t="s">
        <v>23</v>
      </c>
      <c r="B299" t="s">
        <v>512</v>
      </c>
      <c r="C299" t="s">
        <v>510</v>
      </c>
      <c r="D299" s="5" t="str">
        <f t="shared" si="14"/>
        <v>225/75R16</v>
      </c>
      <c r="E299" t="str">
        <f t="shared" si="12"/>
        <v>ROADX</v>
      </c>
      <c r="F299" t="str">
        <f t="shared" si="13"/>
        <v>AT21 10 PR</v>
      </c>
    </row>
    <row r="300" spans="1:6" x14ac:dyDescent="0.3">
      <c r="A300" t="s">
        <v>23</v>
      </c>
      <c r="B300" t="s">
        <v>513</v>
      </c>
      <c r="C300" t="s">
        <v>88</v>
      </c>
      <c r="D300" s="5" t="str">
        <f t="shared" si="14"/>
        <v>225/75R16</v>
      </c>
      <c r="E300" t="str">
        <f t="shared" si="12"/>
        <v>XBRI</v>
      </c>
      <c r="F300" t="str">
        <f t="shared" si="13"/>
        <v>MT1</v>
      </c>
    </row>
    <row r="301" spans="1:6" x14ac:dyDescent="0.3">
      <c r="A301" t="s">
        <v>23</v>
      </c>
      <c r="B301" t="s">
        <v>514</v>
      </c>
      <c r="C301" t="s">
        <v>88</v>
      </c>
      <c r="D301" s="5" t="str">
        <f t="shared" si="14"/>
        <v>225/75R16C</v>
      </c>
      <c r="E301" t="str">
        <f t="shared" si="12"/>
        <v>CONTINENTAL</v>
      </c>
      <c r="F301" t="str">
        <f t="shared" si="13"/>
        <v>VANCO AP</v>
      </c>
    </row>
    <row r="302" spans="1:6" x14ac:dyDescent="0.3">
      <c r="A302" t="s">
        <v>23</v>
      </c>
      <c r="B302" t="s">
        <v>516</v>
      </c>
      <c r="D302" s="5" t="str">
        <f t="shared" si="14"/>
        <v>225/75R16C</v>
      </c>
      <c r="E302" t="str">
        <f t="shared" si="12"/>
        <v>STARMAX</v>
      </c>
      <c r="F302" t="str">
        <f t="shared" si="13"/>
        <v/>
      </c>
    </row>
    <row r="303" spans="1:6" x14ac:dyDescent="0.3">
      <c r="A303" t="s">
        <v>23</v>
      </c>
      <c r="B303" t="s">
        <v>517</v>
      </c>
      <c r="D303" s="5" t="str">
        <f t="shared" si="14"/>
        <v>235/35R19</v>
      </c>
      <c r="E303" t="str">
        <f t="shared" si="12"/>
        <v>DUNLOP</v>
      </c>
      <c r="F303" t="str">
        <f t="shared" si="13"/>
        <v>SPORT MAXX TT JAPONES</v>
      </c>
    </row>
    <row r="304" spans="1:6" x14ac:dyDescent="0.3">
      <c r="A304" t="s">
        <v>23</v>
      </c>
      <c r="B304" t="s">
        <v>518</v>
      </c>
      <c r="C304" s="3" t="s">
        <v>348</v>
      </c>
      <c r="D304" s="5" t="str">
        <f t="shared" si="14"/>
        <v>235/35R19</v>
      </c>
      <c r="E304" t="str">
        <f t="shared" si="12"/>
        <v>ROADX</v>
      </c>
      <c r="F304" t="str">
        <f t="shared" si="13"/>
        <v>U11</v>
      </c>
    </row>
    <row r="305" spans="1:6" x14ac:dyDescent="0.3">
      <c r="A305" t="s">
        <v>23</v>
      </c>
      <c r="B305" t="s">
        <v>519</v>
      </c>
      <c r="C305" t="s">
        <v>520</v>
      </c>
      <c r="D305" s="5" t="str">
        <f t="shared" si="14"/>
        <v>235/40ZR18</v>
      </c>
      <c r="E305" t="str">
        <f t="shared" si="12"/>
        <v>ROADX</v>
      </c>
      <c r="F305" t="str">
        <f t="shared" si="13"/>
        <v>U11</v>
      </c>
    </row>
    <row r="306" spans="1:6" x14ac:dyDescent="0.3">
      <c r="A306" t="s">
        <v>23</v>
      </c>
      <c r="B306" t="s">
        <v>521</v>
      </c>
      <c r="C306" t="s">
        <v>522</v>
      </c>
      <c r="D306" s="5" t="str">
        <f t="shared" si="14"/>
        <v>235/45R17</v>
      </c>
      <c r="E306" t="str">
        <f t="shared" si="12"/>
        <v>ROADX</v>
      </c>
      <c r="F306" t="str">
        <f t="shared" si="13"/>
        <v>U11</v>
      </c>
    </row>
    <row r="307" spans="1:6" x14ac:dyDescent="0.3">
      <c r="A307" t="s">
        <v>23</v>
      </c>
      <c r="B307" t="s">
        <v>523</v>
      </c>
      <c r="C307" t="s">
        <v>524</v>
      </c>
      <c r="D307" s="5" t="str">
        <f t="shared" si="14"/>
        <v>235/45R18</v>
      </c>
      <c r="E307" t="str">
        <f t="shared" si="12"/>
        <v>ROADX</v>
      </c>
      <c r="F307" t="str">
        <f t="shared" si="13"/>
        <v>U11</v>
      </c>
    </row>
    <row r="308" spans="1:6" x14ac:dyDescent="0.3">
      <c r="A308" t="s">
        <v>23</v>
      </c>
      <c r="B308" t="s">
        <v>525</v>
      </c>
      <c r="C308" t="s">
        <v>88</v>
      </c>
      <c r="D308" s="5" t="str">
        <f t="shared" si="14"/>
        <v>235/50R18</v>
      </c>
      <c r="E308" t="str">
        <f t="shared" si="12"/>
        <v>PIRELLI</v>
      </c>
      <c r="F308" t="str">
        <f t="shared" si="13"/>
        <v>SCORPION</v>
      </c>
    </row>
    <row r="309" spans="1:6" x14ac:dyDescent="0.3">
      <c r="A309" t="s">
        <v>23</v>
      </c>
      <c r="B309" t="s">
        <v>526</v>
      </c>
      <c r="C309" t="s">
        <v>527</v>
      </c>
      <c r="D309" s="5" t="str">
        <f t="shared" si="14"/>
        <v>235/50R18</v>
      </c>
      <c r="E309" t="str">
        <f t="shared" si="12"/>
        <v>ROADX</v>
      </c>
      <c r="F309" t="str">
        <f t="shared" si="13"/>
        <v>SU01</v>
      </c>
    </row>
    <row r="310" spans="1:6" x14ac:dyDescent="0.3">
      <c r="A310" t="s">
        <v>23</v>
      </c>
      <c r="B310" t="s">
        <v>528</v>
      </c>
      <c r="C310" s="3" t="s">
        <v>772</v>
      </c>
      <c r="D310" s="5" t="str">
        <f t="shared" si="14"/>
        <v>235/50R19</v>
      </c>
      <c r="E310" t="str">
        <f t="shared" si="12"/>
        <v>ROADX</v>
      </c>
      <c r="F310" t="str">
        <f t="shared" si="13"/>
        <v>SU02</v>
      </c>
    </row>
    <row r="311" spans="1:6" x14ac:dyDescent="0.3">
      <c r="A311" t="s">
        <v>23</v>
      </c>
      <c r="B311" t="s">
        <v>529</v>
      </c>
      <c r="C311" t="s">
        <v>530</v>
      </c>
      <c r="D311" s="5" t="str">
        <f t="shared" si="14"/>
        <v>235/55R17</v>
      </c>
      <c r="E311" t="str">
        <f t="shared" si="12"/>
        <v>ROADX</v>
      </c>
      <c r="F311" t="str">
        <f t="shared" si="13"/>
        <v>SU01</v>
      </c>
    </row>
    <row r="312" spans="1:6" x14ac:dyDescent="0.3">
      <c r="A312" t="s">
        <v>23</v>
      </c>
      <c r="B312" t="s">
        <v>531</v>
      </c>
      <c r="C312" t="s">
        <v>243</v>
      </c>
      <c r="D312" s="5" t="str">
        <f t="shared" si="14"/>
        <v>235/55R18</v>
      </c>
      <c r="E312" t="str">
        <f t="shared" si="12"/>
        <v>ROADX</v>
      </c>
      <c r="F312" t="str">
        <f t="shared" si="13"/>
        <v>HT02</v>
      </c>
    </row>
    <row r="313" spans="1:6" x14ac:dyDescent="0.3">
      <c r="A313" t="s">
        <v>23</v>
      </c>
      <c r="B313" t="s">
        <v>532</v>
      </c>
      <c r="C313" t="s">
        <v>533</v>
      </c>
      <c r="D313" s="5" t="str">
        <f t="shared" si="14"/>
        <v>235/55R19</v>
      </c>
      <c r="E313" t="str">
        <f t="shared" si="12"/>
        <v>HANKOOK</v>
      </c>
      <c r="F313" t="str">
        <f t="shared" si="13"/>
        <v>HP2</v>
      </c>
    </row>
    <row r="314" spans="1:6" x14ac:dyDescent="0.3">
      <c r="A314" t="s">
        <v>23</v>
      </c>
      <c r="B314" t="s">
        <v>534</v>
      </c>
      <c r="C314" t="s">
        <v>535</v>
      </c>
      <c r="D314" s="5" t="str">
        <f t="shared" si="14"/>
        <v>235/55R19</v>
      </c>
      <c r="E314" t="str">
        <f t="shared" si="12"/>
        <v>ROADX</v>
      </c>
      <c r="F314" t="str">
        <f t="shared" si="13"/>
        <v>HT02</v>
      </c>
    </row>
    <row r="315" spans="1:6" x14ac:dyDescent="0.3">
      <c r="A315" t="s">
        <v>23</v>
      </c>
      <c r="B315" t="s">
        <v>536</v>
      </c>
      <c r="C315" s="3" t="s">
        <v>776</v>
      </c>
      <c r="D315" s="5" t="str">
        <f t="shared" si="14"/>
        <v>235/55R20</v>
      </c>
      <c r="E315" t="str">
        <f t="shared" si="12"/>
        <v>GOODYEAR</v>
      </c>
      <c r="F315" t="str">
        <f t="shared" si="13"/>
        <v>ASSURANCE MAX LIFE</v>
      </c>
    </row>
    <row r="316" spans="1:6" x14ac:dyDescent="0.3">
      <c r="A316" t="s">
        <v>23</v>
      </c>
      <c r="B316" t="s">
        <v>538</v>
      </c>
      <c r="C316" s="3" t="s">
        <v>776</v>
      </c>
      <c r="D316" s="5" t="str">
        <f t="shared" si="14"/>
        <v>235/55R20</v>
      </c>
      <c r="E316" t="str">
        <f t="shared" si="12"/>
        <v>ROADX</v>
      </c>
      <c r="F316" t="str">
        <f t="shared" si="13"/>
        <v>HT02</v>
      </c>
    </row>
    <row r="317" spans="1:6" x14ac:dyDescent="0.3">
      <c r="A317" t="s">
        <v>23</v>
      </c>
      <c r="B317" t="s">
        <v>539</v>
      </c>
      <c r="C317" t="s">
        <v>540</v>
      </c>
      <c r="D317" s="5" t="str">
        <f t="shared" si="14"/>
        <v>235/60R16</v>
      </c>
      <c r="E317" t="str">
        <f t="shared" si="12"/>
        <v>COMFORSER</v>
      </c>
      <c r="F317" t="str">
        <f t="shared" si="13"/>
        <v>CF1000</v>
      </c>
    </row>
    <row r="318" spans="1:6" x14ac:dyDescent="0.3">
      <c r="A318" t="s">
        <v>23</v>
      </c>
      <c r="B318" t="s">
        <v>541</v>
      </c>
      <c r="C318" t="s">
        <v>542</v>
      </c>
      <c r="D318" s="5" t="str">
        <f t="shared" si="14"/>
        <v>235/60R16</v>
      </c>
      <c r="E318" t="str">
        <f t="shared" si="12"/>
        <v>ROADX</v>
      </c>
      <c r="F318" t="str">
        <f t="shared" si="13"/>
        <v>H12</v>
      </c>
    </row>
    <row r="319" spans="1:6" x14ac:dyDescent="0.3">
      <c r="A319" t="s">
        <v>23</v>
      </c>
      <c r="B319" t="s">
        <v>543</v>
      </c>
      <c r="C319" t="s">
        <v>544</v>
      </c>
      <c r="D319" s="5" t="str">
        <f t="shared" si="14"/>
        <v>235/60R17</v>
      </c>
      <c r="E319" t="str">
        <f t="shared" si="12"/>
        <v>APTANY</v>
      </c>
      <c r="F319" t="str">
        <f t="shared" si="13"/>
        <v>RU25</v>
      </c>
    </row>
    <row r="320" spans="1:6" x14ac:dyDescent="0.3">
      <c r="A320" t="s">
        <v>23</v>
      </c>
      <c r="B320" t="s">
        <v>545</v>
      </c>
      <c r="C320" t="s">
        <v>546</v>
      </c>
      <c r="D320" s="5" t="str">
        <f t="shared" si="14"/>
        <v>235/60R18</v>
      </c>
      <c r="E320" t="str">
        <f t="shared" si="12"/>
        <v>HANKOOK</v>
      </c>
      <c r="F320" t="str">
        <f t="shared" si="13"/>
        <v>HP2</v>
      </c>
    </row>
    <row r="321" spans="1:6" x14ac:dyDescent="0.3">
      <c r="A321" t="s">
        <v>23</v>
      </c>
      <c r="B321" t="s">
        <v>547</v>
      </c>
      <c r="C321" t="s">
        <v>88</v>
      </c>
      <c r="D321" s="5" t="str">
        <f t="shared" si="14"/>
        <v>235/60R18</v>
      </c>
      <c r="E321" t="str">
        <f t="shared" si="12"/>
        <v>HANKOOK</v>
      </c>
      <c r="F321" t="str">
        <f t="shared" si="13"/>
        <v>KINERGY GT</v>
      </c>
    </row>
    <row r="322" spans="1:6" x14ac:dyDescent="0.3">
      <c r="A322" t="s">
        <v>23</v>
      </c>
      <c r="B322" t="s">
        <v>548</v>
      </c>
      <c r="C322" t="s">
        <v>546</v>
      </c>
      <c r="D322" s="5" t="str">
        <f t="shared" si="14"/>
        <v>235/60R18</v>
      </c>
      <c r="E322" t="str">
        <f t="shared" ref="E322:E385" si="15">IFERROR(IF(
   LEN(TRIM(B322))-LEN(SUBSTITUTE(TRIM(B322)," ",""))&gt;=3,
   MID(B322,FIND(" ",B322,11)+1,FIND(" ",B322,FIND(" ",B322,11)+1)-FIND(" ",B322,11)-1),
   MID(B322,FIND(" ",B322,11)+1,LEN(B322))
),"")</f>
        <v>KUMHO</v>
      </c>
      <c r="F322" t="str">
        <f t="shared" ref="F322:F385" si="16">IFERROR(MID(B322,FIND(" ",B322,FIND(" ",B322,11)+1)+1,LEN(B322)), "")</f>
        <v>CRUGEN HP71</v>
      </c>
    </row>
    <row r="323" spans="1:6" x14ac:dyDescent="0.3">
      <c r="A323" t="s">
        <v>23</v>
      </c>
      <c r="B323" t="s">
        <v>549</v>
      </c>
      <c r="C323" t="s">
        <v>546</v>
      </c>
      <c r="D323" s="5" t="str">
        <f t="shared" ref="D323:D386" si="17">MID(B323,11,FIND(" ",B323,11)-11)</f>
        <v>235/60R18</v>
      </c>
      <c r="E323" t="str">
        <f t="shared" si="15"/>
        <v>ROADX</v>
      </c>
      <c r="F323" t="str">
        <f t="shared" si="16"/>
        <v>HT01</v>
      </c>
    </row>
    <row r="324" spans="1:6" x14ac:dyDescent="0.3">
      <c r="A324" t="s">
        <v>23</v>
      </c>
      <c r="B324" t="s">
        <v>550</v>
      </c>
      <c r="C324" t="s">
        <v>551</v>
      </c>
      <c r="D324" s="5" t="str">
        <f t="shared" si="17"/>
        <v>235/65R16C</v>
      </c>
      <c r="E324" t="str">
        <f t="shared" si="15"/>
        <v>COMFORSER</v>
      </c>
      <c r="F324" t="str">
        <f t="shared" si="16"/>
        <v>CF350</v>
      </c>
    </row>
    <row r="325" spans="1:6" x14ac:dyDescent="0.3">
      <c r="A325" t="s">
        <v>23</v>
      </c>
      <c r="B325" t="s">
        <v>552</v>
      </c>
      <c r="C325" t="s">
        <v>553</v>
      </c>
      <c r="D325" s="5" t="str">
        <f t="shared" si="17"/>
        <v>235/65R17</v>
      </c>
      <c r="E325" t="str">
        <f t="shared" si="15"/>
        <v>KUMHO</v>
      </c>
      <c r="F325" t="str">
        <f t="shared" si="16"/>
        <v>HP71</v>
      </c>
    </row>
    <row r="326" spans="1:6" x14ac:dyDescent="0.3">
      <c r="A326" t="s">
        <v>23</v>
      </c>
      <c r="B326" t="s">
        <v>554</v>
      </c>
      <c r="D326" s="5" t="str">
        <f t="shared" si="17"/>
        <v>235/65R17</v>
      </c>
      <c r="E326" t="str">
        <f t="shared" si="15"/>
        <v>KUSTONE</v>
      </c>
      <c r="F326" t="str">
        <f t="shared" si="16"/>
        <v>F11</v>
      </c>
    </row>
    <row r="327" spans="1:6" x14ac:dyDescent="0.3">
      <c r="A327" t="s">
        <v>23</v>
      </c>
      <c r="B327" t="s">
        <v>555</v>
      </c>
      <c r="C327" t="s">
        <v>556</v>
      </c>
      <c r="D327" s="5" t="str">
        <f t="shared" si="17"/>
        <v>235/65R17</v>
      </c>
      <c r="E327" t="str">
        <f t="shared" si="15"/>
        <v>NEXEN</v>
      </c>
      <c r="F327" t="str">
        <f t="shared" si="16"/>
        <v>GTX</v>
      </c>
    </row>
    <row r="328" spans="1:6" x14ac:dyDescent="0.3">
      <c r="A328" t="s">
        <v>23</v>
      </c>
      <c r="B328" t="s">
        <v>557</v>
      </c>
      <c r="C328" s="3" t="s">
        <v>470</v>
      </c>
      <c r="D328" s="5" t="str">
        <f t="shared" si="17"/>
        <v>235/65R17</v>
      </c>
      <c r="E328" t="str">
        <f t="shared" si="15"/>
        <v>PIRELLI</v>
      </c>
      <c r="F328" t="str">
        <f t="shared" si="16"/>
        <v>SCORPION AS+3</v>
      </c>
    </row>
    <row r="329" spans="1:6" x14ac:dyDescent="0.3">
      <c r="A329" t="s">
        <v>23</v>
      </c>
      <c r="B329" t="s">
        <v>558</v>
      </c>
      <c r="C329" t="s">
        <v>535</v>
      </c>
      <c r="D329" s="5" t="str">
        <f t="shared" si="17"/>
        <v>235/65R17</v>
      </c>
      <c r="E329" t="str">
        <f t="shared" si="15"/>
        <v>ROADX</v>
      </c>
      <c r="F329" t="str">
        <f t="shared" si="16"/>
        <v>AT21</v>
      </c>
    </row>
    <row r="330" spans="1:6" x14ac:dyDescent="0.3">
      <c r="A330" t="s">
        <v>23</v>
      </c>
      <c r="B330" t="s">
        <v>559</v>
      </c>
      <c r="C330" t="s">
        <v>560</v>
      </c>
      <c r="D330" s="5" t="str">
        <f t="shared" si="17"/>
        <v>235/65R17</v>
      </c>
      <c r="E330" t="str">
        <f t="shared" si="15"/>
        <v>ROADX</v>
      </c>
      <c r="F330" t="str">
        <f t="shared" si="16"/>
        <v>HT01</v>
      </c>
    </row>
    <row r="331" spans="1:6" x14ac:dyDescent="0.3">
      <c r="A331" t="s">
        <v>23</v>
      </c>
      <c r="B331" t="s">
        <v>561</v>
      </c>
      <c r="C331" t="s">
        <v>88</v>
      </c>
      <c r="D331" s="5" t="str">
        <f t="shared" si="17"/>
        <v>235/65R17</v>
      </c>
      <c r="E331" t="str">
        <f t="shared" si="15"/>
        <v>WINDOFRCE</v>
      </c>
      <c r="F331" t="str">
        <f t="shared" si="16"/>
        <v>HT</v>
      </c>
    </row>
    <row r="332" spans="1:6" x14ac:dyDescent="0.3">
      <c r="A332" t="s">
        <v>23</v>
      </c>
      <c r="B332" t="s">
        <v>562</v>
      </c>
      <c r="D332" s="5" t="str">
        <f t="shared" si="17"/>
        <v>235/65R18</v>
      </c>
      <c r="E332" t="str">
        <f t="shared" si="15"/>
        <v>ROADX</v>
      </c>
      <c r="F332" t="str">
        <f t="shared" si="16"/>
        <v>HT01</v>
      </c>
    </row>
    <row r="333" spans="1:6" x14ac:dyDescent="0.3">
      <c r="A333" t="s">
        <v>23</v>
      </c>
      <c r="B333" t="s">
        <v>563</v>
      </c>
      <c r="C333" t="s">
        <v>88</v>
      </c>
      <c r="D333" s="5" t="str">
        <f t="shared" si="17"/>
        <v>235/70R16</v>
      </c>
      <c r="E333" t="str">
        <f t="shared" si="15"/>
        <v>APLUS</v>
      </c>
      <c r="F333" t="str">
        <f t="shared" si="16"/>
        <v>AT</v>
      </c>
    </row>
    <row r="334" spans="1:6" x14ac:dyDescent="0.3">
      <c r="A334" t="s">
        <v>23</v>
      </c>
      <c r="B334" t="s">
        <v>564</v>
      </c>
      <c r="C334" t="s">
        <v>565</v>
      </c>
      <c r="D334" s="5" t="str">
        <f t="shared" si="17"/>
        <v>235/70R16</v>
      </c>
      <c r="E334" t="str">
        <f t="shared" si="15"/>
        <v>HANKOOK</v>
      </c>
      <c r="F334" t="str">
        <f t="shared" si="16"/>
        <v>AT2</v>
      </c>
    </row>
    <row r="335" spans="1:6" x14ac:dyDescent="0.3">
      <c r="A335" t="s">
        <v>23</v>
      </c>
      <c r="B335" t="s">
        <v>566</v>
      </c>
      <c r="C335" t="s">
        <v>410</v>
      </c>
      <c r="D335" s="5" t="str">
        <f t="shared" si="17"/>
        <v>235/70R16</v>
      </c>
      <c r="E335" t="str">
        <f t="shared" si="15"/>
        <v>ROADX</v>
      </c>
      <c r="F335" t="str">
        <f t="shared" si="16"/>
        <v>AT21</v>
      </c>
    </row>
    <row r="336" spans="1:6" x14ac:dyDescent="0.3">
      <c r="A336" t="s">
        <v>23</v>
      </c>
      <c r="B336" t="s">
        <v>567</v>
      </c>
      <c r="C336" t="s">
        <v>568</v>
      </c>
      <c r="D336" s="5" t="str">
        <f t="shared" si="17"/>
        <v>235/70R16</v>
      </c>
      <c r="E336" t="str">
        <f t="shared" si="15"/>
        <v>ROADX</v>
      </c>
      <c r="F336" t="str">
        <f t="shared" si="16"/>
        <v>HT01</v>
      </c>
    </row>
    <row r="337" spans="1:6" x14ac:dyDescent="0.3">
      <c r="A337" t="s">
        <v>23</v>
      </c>
      <c r="B337" t="s">
        <v>569</v>
      </c>
      <c r="C337" t="s">
        <v>570</v>
      </c>
      <c r="D337" s="5" t="str">
        <f t="shared" si="17"/>
        <v>235/70R16</v>
      </c>
      <c r="E337" t="str">
        <f t="shared" si="15"/>
        <v>SUMAXX</v>
      </c>
      <c r="F337" t="str">
        <f t="shared" si="16"/>
        <v>AT</v>
      </c>
    </row>
    <row r="338" spans="1:6" x14ac:dyDescent="0.3">
      <c r="A338" t="s">
        <v>23</v>
      </c>
      <c r="B338" t="s">
        <v>571</v>
      </c>
      <c r="C338" t="s">
        <v>88</v>
      </c>
      <c r="D338" s="5" t="str">
        <f t="shared" si="17"/>
        <v>235/70R17</v>
      </c>
      <c r="E338" t="str">
        <f t="shared" si="15"/>
        <v>KUMHO</v>
      </c>
      <c r="F338" t="str">
        <f t="shared" si="16"/>
        <v/>
      </c>
    </row>
    <row r="339" spans="1:6" x14ac:dyDescent="0.3">
      <c r="A339" t="s">
        <v>23</v>
      </c>
      <c r="B339" t="s">
        <v>572</v>
      </c>
      <c r="C339" s="3" t="s">
        <v>717</v>
      </c>
      <c r="D339" s="5" t="str">
        <f t="shared" si="17"/>
        <v>235/75R15</v>
      </c>
      <c r="E339" t="str">
        <f t="shared" si="15"/>
        <v>SUMAXX</v>
      </c>
      <c r="F339" t="str">
        <f t="shared" si="16"/>
        <v>AT</v>
      </c>
    </row>
    <row r="340" spans="1:6" x14ac:dyDescent="0.3">
      <c r="A340" t="s">
        <v>23</v>
      </c>
      <c r="B340" t="s">
        <v>574</v>
      </c>
      <c r="D340" s="5" t="str">
        <f t="shared" si="17"/>
        <v>235/75R17.5</v>
      </c>
      <c r="E340" t="str">
        <f t="shared" si="15"/>
        <v>CENTARA</v>
      </c>
      <c r="F340" t="str">
        <f t="shared" si="16"/>
        <v>SD703S</v>
      </c>
    </row>
    <row r="341" spans="1:6" x14ac:dyDescent="0.3">
      <c r="A341" t="s">
        <v>23</v>
      </c>
      <c r="B341" t="s">
        <v>575</v>
      </c>
      <c r="C341" t="s">
        <v>540</v>
      </c>
      <c r="D341" s="5" t="str">
        <f t="shared" si="17"/>
        <v>245/35R19</v>
      </c>
      <c r="E341" t="str">
        <f t="shared" si="15"/>
        <v>ROADX</v>
      </c>
      <c r="F341" t="str">
        <f t="shared" si="16"/>
        <v>H/T</v>
      </c>
    </row>
    <row r="342" spans="1:6" x14ac:dyDescent="0.3">
      <c r="A342" t="s">
        <v>23</v>
      </c>
      <c r="B342" t="s">
        <v>576</v>
      </c>
      <c r="C342" s="3" t="s">
        <v>608</v>
      </c>
      <c r="D342" s="5" t="str">
        <f t="shared" si="17"/>
        <v>245/35ZR18</v>
      </c>
      <c r="E342" t="str">
        <f t="shared" si="15"/>
        <v>ROADX</v>
      </c>
      <c r="F342" t="str">
        <f t="shared" si="16"/>
        <v>U11</v>
      </c>
    </row>
    <row r="343" spans="1:6" x14ac:dyDescent="0.3">
      <c r="A343" t="s">
        <v>23</v>
      </c>
      <c r="B343" t="s">
        <v>577</v>
      </c>
      <c r="C343" s="3" t="s">
        <v>759</v>
      </c>
      <c r="D343" s="5" t="str">
        <f t="shared" si="17"/>
        <v>245/35ZRZ18</v>
      </c>
      <c r="E343" t="str">
        <f t="shared" si="15"/>
        <v>ROADX</v>
      </c>
      <c r="F343" t="str">
        <f t="shared" si="16"/>
        <v>U11 RUNFLAT</v>
      </c>
    </row>
    <row r="344" spans="1:6" x14ac:dyDescent="0.3">
      <c r="A344" t="s">
        <v>23</v>
      </c>
      <c r="B344" t="s">
        <v>578</v>
      </c>
      <c r="C344" t="s">
        <v>579</v>
      </c>
      <c r="D344" s="5" t="str">
        <f t="shared" si="17"/>
        <v>245/40R17</v>
      </c>
      <c r="E344" t="str">
        <f t="shared" si="15"/>
        <v>ROADX</v>
      </c>
      <c r="F344" t="str">
        <f t="shared" si="16"/>
        <v>U11</v>
      </c>
    </row>
    <row r="345" spans="1:6" x14ac:dyDescent="0.3">
      <c r="A345" t="s">
        <v>23</v>
      </c>
      <c r="B345" t="s">
        <v>580</v>
      </c>
      <c r="C345" s="3" t="s">
        <v>760</v>
      </c>
      <c r="D345" s="5" t="str">
        <f t="shared" si="17"/>
        <v>245/40R18</v>
      </c>
      <c r="E345" t="str">
        <f t="shared" si="15"/>
        <v>ROADX</v>
      </c>
      <c r="F345" t="str">
        <f t="shared" si="16"/>
        <v>U11 RUNFLAT</v>
      </c>
    </row>
    <row r="346" spans="1:6" x14ac:dyDescent="0.3">
      <c r="A346" t="s">
        <v>23</v>
      </c>
      <c r="B346" t="s">
        <v>581</v>
      </c>
      <c r="D346" s="5" t="str">
        <f t="shared" si="17"/>
        <v>245/40R20</v>
      </c>
      <c r="E346" t="str">
        <f t="shared" si="15"/>
        <v>ROADX</v>
      </c>
      <c r="F346" t="str">
        <f t="shared" si="16"/>
        <v>U11</v>
      </c>
    </row>
    <row r="347" spans="1:6" x14ac:dyDescent="0.3">
      <c r="A347" t="s">
        <v>23</v>
      </c>
      <c r="B347" t="s">
        <v>582</v>
      </c>
      <c r="C347" t="s">
        <v>583</v>
      </c>
      <c r="D347" s="5" t="str">
        <f t="shared" si="17"/>
        <v>245/40ZR18</v>
      </c>
      <c r="E347" t="str">
        <f t="shared" si="15"/>
        <v>ROADX</v>
      </c>
      <c r="F347" t="str">
        <f t="shared" si="16"/>
        <v>U11</v>
      </c>
    </row>
    <row r="348" spans="1:6" x14ac:dyDescent="0.3">
      <c r="A348" t="s">
        <v>23</v>
      </c>
      <c r="B348" t="s">
        <v>584</v>
      </c>
      <c r="C348" t="s">
        <v>585</v>
      </c>
      <c r="D348" s="5" t="str">
        <f t="shared" si="17"/>
        <v>245/40ZR19</v>
      </c>
      <c r="E348" t="str">
        <f t="shared" si="15"/>
        <v>ROADX</v>
      </c>
      <c r="F348" t="str">
        <f t="shared" si="16"/>
        <v>U11</v>
      </c>
    </row>
    <row r="349" spans="1:6" x14ac:dyDescent="0.3">
      <c r="A349" t="s">
        <v>23</v>
      </c>
      <c r="B349" t="s">
        <v>586</v>
      </c>
      <c r="C349" t="s">
        <v>234</v>
      </c>
      <c r="D349" s="5" t="str">
        <f t="shared" si="17"/>
        <v>245/40ZRF19</v>
      </c>
      <c r="E349" t="str">
        <f t="shared" si="15"/>
        <v>ROADX</v>
      </c>
      <c r="F349" t="str">
        <f t="shared" si="16"/>
        <v>U11 RUNFLAT</v>
      </c>
    </row>
    <row r="350" spans="1:6" x14ac:dyDescent="0.3">
      <c r="A350" t="s">
        <v>23</v>
      </c>
      <c r="B350" t="s">
        <v>587</v>
      </c>
      <c r="C350" t="s">
        <v>588</v>
      </c>
      <c r="D350" s="5" t="str">
        <f t="shared" si="17"/>
        <v>245/45ZR18</v>
      </c>
      <c r="E350" t="str">
        <f t="shared" si="15"/>
        <v>ROADX</v>
      </c>
      <c r="F350" t="str">
        <f t="shared" si="16"/>
        <v>U11</v>
      </c>
    </row>
    <row r="351" spans="1:6" x14ac:dyDescent="0.3">
      <c r="A351" t="s">
        <v>23</v>
      </c>
      <c r="B351" t="s">
        <v>589</v>
      </c>
      <c r="C351" t="s">
        <v>590</v>
      </c>
      <c r="D351" s="5" t="str">
        <f t="shared" si="17"/>
        <v>245/45ZR19</v>
      </c>
      <c r="E351" t="str">
        <f t="shared" si="15"/>
        <v>ROADX</v>
      </c>
      <c r="F351" t="str">
        <f t="shared" si="16"/>
        <v>U11</v>
      </c>
    </row>
    <row r="352" spans="1:6" x14ac:dyDescent="0.3">
      <c r="A352" t="s">
        <v>23</v>
      </c>
      <c r="B352" t="s">
        <v>591</v>
      </c>
      <c r="C352" t="s">
        <v>592</v>
      </c>
      <c r="D352" s="5" t="str">
        <f t="shared" si="17"/>
        <v>245/45ZR20</v>
      </c>
      <c r="E352" t="str">
        <f t="shared" si="15"/>
        <v>HANKOOK</v>
      </c>
      <c r="F352" t="str">
        <f t="shared" si="16"/>
        <v>VENTUS V12 EVO 2</v>
      </c>
    </row>
    <row r="353" spans="1:6" x14ac:dyDescent="0.3">
      <c r="A353" t="s">
        <v>23</v>
      </c>
      <c r="B353" t="s">
        <v>593</v>
      </c>
      <c r="C353" t="s">
        <v>594</v>
      </c>
      <c r="D353" s="5" t="str">
        <f t="shared" si="17"/>
        <v>245/45ZRF18</v>
      </c>
      <c r="E353" t="str">
        <f t="shared" si="15"/>
        <v>ROADX</v>
      </c>
      <c r="F353" t="str">
        <f t="shared" si="16"/>
        <v>U11 RUNFLAT</v>
      </c>
    </row>
    <row r="354" spans="1:6" x14ac:dyDescent="0.3">
      <c r="A354" t="s">
        <v>23</v>
      </c>
      <c r="B354" t="s">
        <v>595</v>
      </c>
      <c r="C354" t="s">
        <v>596</v>
      </c>
      <c r="D354" s="5" t="str">
        <f t="shared" si="17"/>
        <v>245/50R20</v>
      </c>
      <c r="E354" t="str">
        <f t="shared" si="15"/>
        <v>ROADX</v>
      </c>
      <c r="F354" t="str">
        <f t="shared" si="16"/>
        <v>HT02</v>
      </c>
    </row>
    <row r="355" spans="1:6" x14ac:dyDescent="0.3">
      <c r="A355" t="s">
        <v>23</v>
      </c>
      <c r="B355" t="s">
        <v>597</v>
      </c>
      <c r="C355" t="s">
        <v>598</v>
      </c>
      <c r="D355" s="5" t="str">
        <f t="shared" si="17"/>
        <v>245/50ZR18</v>
      </c>
      <c r="E355" t="str">
        <f t="shared" si="15"/>
        <v>PIRELLI</v>
      </c>
      <c r="F355" t="str">
        <f t="shared" si="16"/>
        <v>PZERO</v>
      </c>
    </row>
    <row r="356" spans="1:6" x14ac:dyDescent="0.3">
      <c r="A356" t="s">
        <v>23</v>
      </c>
      <c r="B356" t="s">
        <v>599</v>
      </c>
      <c r="C356" s="3" t="s">
        <v>88</v>
      </c>
      <c r="D356" s="5" t="str">
        <f t="shared" si="17"/>
        <v>245/65R17</v>
      </c>
      <c r="E356" t="str">
        <f t="shared" si="15"/>
        <v>BRIDGESTONE</v>
      </c>
      <c r="F356" t="str">
        <f t="shared" si="16"/>
        <v>HT684</v>
      </c>
    </row>
    <row r="357" spans="1:6" x14ac:dyDescent="0.3">
      <c r="A357" t="s">
        <v>23</v>
      </c>
      <c r="B357" t="s">
        <v>600</v>
      </c>
      <c r="C357" s="3" t="s">
        <v>777</v>
      </c>
      <c r="D357" s="5" t="str">
        <f t="shared" si="17"/>
        <v>245/65R17</v>
      </c>
      <c r="E357" t="str">
        <f t="shared" si="15"/>
        <v>HANKOOK</v>
      </c>
      <c r="F357" t="str">
        <f t="shared" si="16"/>
        <v>HP2</v>
      </c>
    </row>
    <row r="358" spans="1:6" x14ac:dyDescent="0.3">
      <c r="A358" t="s">
        <v>23</v>
      </c>
      <c r="B358" t="s">
        <v>602</v>
      </c>
      <c r="C358" t="s">
        <v>603</v>
      </c>
      <c r="D358" s="5" t="str">
        <f t="shared" si="17"/>
        <v>245/65R17</v>
      </c>
      <c r="E358" t="str">
        <f t="shared" si="15"/>
        <v>ROADX</v>
      </c>
      <c r="F358" t="str">
        <f t="shared" si="16"/>
        <v>AT21</v>
      </c>
    </row>
    <row r="359" spans="1:6" x14ac:dyDescent="0.3">
      <c r="A359" t="s">
        <v>23</v>
      </c>
      <c r="B359" t="s">
        <v>604</v>
      </c>
      <c r="C359" t="s">
        <v>603</v>
      </c>
      <c r="D359" s="5" t="str">
        <f t="shared" si="17"/>
        <v>245/65R17</v>
      </c>
      <c r="E359" t="str">
        <f t="shared" si="15"/>
        <v>ROADX</v>
      </c>
      <c r="F359" t="str">
        <f t="shared" si="16"/>
        <v>HT01</v>
      </c>
    </row>
    <row r="360" spans="1:6" x14ac:dyDescent="0.3">
      <c r="A360" t="s">
        <v>23</v>
      </c>
      <c r="B360" t="s">
        <v>605</v>
      </c>
      <c r="C360" t="s">
        <v>568</v>
      </c>
      <c r="D360" s="5" t="str">
        <f t="shared" si="17"/>
        <v>245/65R17</v>
      </c>
      <c r="E360" t="str">
        <f t="shared" si="15"/>
        <v>TOYO</v>
      </c>
      <c r="F360" t="str">
        <f t="shared" si="16"/>
        <v>AP28</v>
      </c>
    </row>
    <row r="361" spans="1:6" x14ac:dyDescent="0.3">
      <c r="A361" t="s">
        <v>23</v>
      </c>
      <c r="B361" t="s">
        <v>606</v>
      </c>
      <c r="C361" t="s">
        <v>88</v>
      </c>
      <c r="D361" s="5" t="str">
        <f t="shared" si="17"/>
        <v>245/65R17</v>
      </c>
      <c r="E361" t="str">
        <f t="shared" si="15"/>
        <v>XBRI</v>
      </c>
      <c r="F361" t="str">
        <f t="shared" si="16"/>
        <v>HT</v>
      </c>
    </row>
    <row r="362" spans="1:6" x14ac:dyDescent="0.3">
      <c r="A362" t="s">
        <v>23</v>
      </c>
      <c r="B362" t="s">
        <v>607</v>
      </c>
      <c r="C362" t="s">
        <v>608</v>
      </c>
      <c r="D362" s="5" t="str">
        <f t="shared" si="17"/>
        <v>245/70R16</v>
      </c>
      <c r="E362" t="str">
        <f t="shared" si="15"/>
        <v>MIRAGE</v>
      </c>
      <c r="F362" t="str">
        <f t="shared" si="16"/>
        <v>AT172</v>
      </c>
    </row>
    <row r="363" spans="1:6" x14ac:dyDescent="0.3">
      <c r="A363" t="s">
        <v>23</v>
      </c>
      <c r="B363" t="s">
        <v>609</v>
      </c>
      <c r="C363" t="s">
        <v>570</v>
      </c>
      <c r="D363" s="5" t="str">
        <f t="shared" si="17"/>
        <v>245/70R16</v>
      </c>
      <c r="E363" t="str">
        <f t="shared" si="15"/>
        <v>SUMAXX</v>
      </c>
      <c r="F363" t="str">
        <f t="shared" si="16"/>
        <v>AT</v>
      </c>
    </row>
    <row r="364" spans="1:6" x14ac:dyDescent="0.3">
      <c r="A364" t="s">
        <v>23</v>
      </c>
      <c r="B364" t="s">
        <v>610</v>
      </c>
      <c r="C364" t="s">
        <v>88</v>
      </c>
      <c r="D364" s="5" t="str">
        <f t="shared" si="17"/>
        <v>245/70R16</v>
      </c>
      <c r="E364" t="str">
        <f t="shared" si="15"/>
        <v>XBRI</v>
      </c>
      <c r="F364" t="str">
        <f t="shared" si="16"/>
        <v>MT2</v>
      </c>
    </row>
    <row r="365" spans="1:6" x14ac:dyDescent="0.3">
      <c r="A365" t="s">
        <v>23</v>
      </c>
      <c r="B365" t="s">
        <v>611</v>
      </c>
      <c r="C365" s="3" t="s">
        <v>778</v>
      </c>
      <c r="D365" s="5" t="str">
        <f t="shared" si="17"/>
        <v>245/70R17</v>
      </c>
      <c r="E365" t="str">
        <f t="shared" si="15"/>
        <v>CHAOYANG</v>
      </c>
      <c r="F365" t="str">
        <f t="shared" si="16"/>
        <v>SU318</v>
      </c>
    </row>
    <row r="366" spans="1:6" x14ac:dyDescent="0.3">
      <c r="A366" t="s">
        <v>23</v>
      </c>
      <c r="B366" t="s">
        <v>613</v>
      </c>
      <c r="C366" s="3" t="s">
        <v>410</v>
      </c>
      <c r="D366" s="5" t="str">
        <f t="shared" si="17"/>
        <v>245/75R16</v>
      </c>
      <c r="E366" t="str">
        <f t="shared" si="15"/>
        <v>DELMAX</v>
      </c>
      <c r="F366" t="str">
        <f t="shared" si="16"/>
        <v>MT</v>
      </c>
    </row>
    <row r="367" spans="1:6" x14ac:dyDescent="0.3">
      <c r="A367" t="s">
        <v>23</v>
      </c>
      <c r="B367" t="s">
        <v>615</v>
      </c>
      <c r="C367" t="s">
        <v>533</v>
      </c>
      <c r="D367" s="5" t="str">
        <f t="shared" si="17"/>
        <v>245/75R16</v>
      </c>
      <c r="E367" t="str">
        <f t="shared" si="15"/>
        <v>GOODYEAR</v>
      </c>
      <c r="F367" t="str">
        <f t="shared" si="16"/>
        <v>DURATRAC AT</v>
      </c>
    </row>
    <row r="368" spans="1:6" x14ac:dyDescent="0.3">
      <c r="A368" t="s">
        <v>23</v>
      </c>
      <c r="B368" t="s">
        <v>616</v>
      </c>
      <c r="C368" t="s">
        <v>315</v>
      </c>
      <c r="D368" s="5" t="str">
        <f t="shared" si="17"/>
        <v>245/75R16</v>
      </c>
      <c r="E368" t="str">
        <f t="shared" si="15"/>
        <v>HANKOOK</v>
      </c>
      <c r="F368" t="str">
        <f t="shared" si="16"/>
        <v>AT2</v>
      </c>
    </row>
    <row r="369" spans="1:6" x14ac:dyDescent="0.3">
      <c r="A369" t="s">
        <v>23</v>
      </c>
      <c r="B369" t="s">
        <v>617</v>
      </c>
      <c r="C369" t="s">
        <v>618</v>
      </c>
      <c r="D369" s="5" t="str">
        <f t="shared" si="17"/>
        <v>245/75R16</v>
      </c>
      <c r="E369" t="str">
        <f t="shared" si="15"/>
        <v>MIRAGE</v>
      </c>
      <c r="F369" t="str">
        <f t="shared" si="16"/>
        <v>AT172</v>
      </c>
    </row>
    <row r="370" spans="1:6" x14ac:dyDescent="0.3">
      <c r="A370" t="s">
        <v>23</v>
      </c>
      <c r="B370" t="s">
        <v>619</v>
      </c>
      <c r="C370" t="s">
        <v>618</v>
      </c>
      <c r="D370" s="5" t="str">
        <f t="shared" si="17"/>
        <v>245/75R16</v>
      </c>
      <c r="E370" t="str">
        <f t="shared" si="15"/>
        <v>ROADX</v>
      </c>
      <c r="F370" t="str">
        <f t="shared" si="16"/>
        <v>AT21</v>
      </c>
    </row>
    <row r="371" spans="1:6" x14ac:dyDescent="0.3">
      <c r="A371" t="s">
        <v>23</v>
      </c>
      <c r="B371" t="s">
        <v>620</v>
      </c>
      <c r="C371" t="s">
        <v>621</v>
      </c>
      <c r="D371" s="5" t="str">
        <f t="shared" si="17"/>
        <v>245/75R16</v>
      </c>
      <c r="E371" t="str">
        <f t="shared" si="15"/>
        <v>SUMAXX</v>
      </c>
      <c r="F371" t="str">
        <f t="shared" si="16"/>
        <v>AT 10PR</v>
      </c>
    </row>
    <row r="372" spans="1:6" x14ac:dyDescent="0.3">
      <c r="A372" t="s">
        <v>23</v>
      </c>
      <c r="B372" t="s">
        <v>622</v>
      </c>
      <c r="C372" t="s">
        <v>88</v>
      </c>
      <c r="D372" s="5" t="str">
        <f t="shared" si="17"/>
        <v>255/35ZR19</v>
      </c>
      <c r="E372" t="str">
        <f t="shared" si="15"/>
        <v>FALKEN</v>
      </c>
      <c r="F372" t="str">
        <f t="shared" si="16"/>
        <v>FK452</v>
      </c>
    </row>
    <row r="373" spans="1:6" x14ac:dyDescent="0.3">
      <c r="A373" t="s">
        <v>23</v>
      </c>
      <c r="B373" t="s">
        <v>623</v>
      </c>
      <c r="C373" s="3" t="s">
        <v>773</v>
      </c>
      <c r="D373" s="5" t="str">
        <f t="shared" si="17"/>
        <v>255/50R19</v>
      </c>
      <c r="E373" t="str">
        <f t="shared" si="15"/>
        <v>HANKOOK</v>
      </c>
      <c r="F373" t="str">
        <f t="shared" si="16"/>
        <v>HP2</v>
      </c>
    </row>
    <row r="374" spans="1:6" x14ac:dyDescent="0.3">
      <c r="A374" t="s">
        <v>23</v>
      </c>
      <c r="B374" t="s">
        <v>624</v>
      </c>
      <c r="C374" t="s">
        <v>625</v>
      </c>
      <c r="D374" s="5" t="str">
        <f t="shared" si="17"/>
        <v>255/50R19</v>
      </c>
      <c r="E374" t="str">
        <f t="shared" si="15"/>
        <v>ROADX</v>
      </c>
      <c r="F374" t="str">
        <f t="shared" si="16"/>
        <v>HT02</v>
      </c>
    </row>
    <row r="375" spans="1:6" x14ac:dyDescent="0.3">
      <c r="A375" t="s">
        <v>23</v>
      </c>
      <c r="B375" t="s">
        <v>626</v>
      </c>
      <c r="C375" t="s">
        <v>515</v>
      </c>
      <c r="D375" s="5" t="str">
        <f t="shared" si="17"/>
        <v>255/50R20</v>
      </c>
      <c r="E375" t="str">
        <f t="shared" si="15"/>
        <v>KUMHO</v>
      </c>
      <c r="F375" t="str">
        <f t="shared" si="16"/>
        <v>HP71</v>
      </c>
    </row>
    <row r="376" spans="1:6" x14ac:dyDescent="0.3">
      <c r="A376" t="s">
        <v>23</v>
      </c>
      <c r="B376" t="s">
        <v>627</v>
      </c>
      <c r="C376" t="s">
        <v>596</v>
      </c>
      <c r="D376" s="5" t="str">
        <f t="shared" si="17"/>
        <v>255/50R20</v>
      </c>
      <c r="E376" t="str">
        <f t="shared" si="15"/>
        <v>ROADX</v>
      </c>
      <c r="F376" t="str">
        <f t="shared" si="16"/>
        <v>SU01</v>
      </c>
    </row>
    <row r="377" spans="1:6" x14ac:dyDescent="0.3">
      <c r="A377" t="s">
        <v>23</v>
      </c>
      <c r="B377" t="s">
        <v>628</v>
      </c>
      <c r="C377" t="s">
        <v>88</v>
      </c>
      <c r="D377" s="5" t="str">
        <f t="shared" si="17"/>
        <v>255/55R18</v>
      </c>
      <c r="E377" t="str">
        <f t="shared" si="15"/>
        <v>XBRI</v>
      </c>
      <c r="F377" t="str">
        <f t="shared" si="16"/>
        <v>SPORT 2</v>
      </c>
    </row>
    <row r="378" spans="1:6" x14ac:dyDescent="0.3">
      <c r="A378" t="s">
        <v>23</v>
      </c>
      <c r="B378" t="s">
        <v>629</v>
      </c>
      <c r="C378" t="s">
        <v>630</v>
      </c>
      <c r="D378" s="5" t="str">
        <f t="shared" si="17"/>
        <v>255/55R19</v>
      </c>
      <c r="E378" t="str">
        <f t="shared" si="15"/>
        <v>ROADX</v>
      </c>
      <c r="F378" t="str">
        <f t="shared" si="16"/>
        <v>SU01</v>
      </c>
    </row>
    <row r="379" spans="1:6" x14ac:dyDescent="0.3">
      <c r="A379" t="s">
        <v>23</v>
      </c>
      <c r="B379" t="s">
        <v>631</v>
      </c>
      <c r="C379" t="s">
        <v>88</v>
      </c>
      <c r="D379" s="5" t="str">
        <f t="shared" si="17"/>
        <v>255/55R19</v>
      </c>
      <c r="E379" t="str">
        <f t="shared" si="15"/>
        <v>XBRI</v>
      </c>
      <c r="F379" t="str">
        <f t="shared" si="16"/>
        <v/>
      </c>
    </row>
    <row r="380" spans="1:6" x14ac:dyDescent="0.3">
      <c r="A380" t="s">
        <v>23</v>
      </c>
      <c r="B380" t="s">
        <v>632</v>
      </c>
      <c r="C380" s="3" t="s">
        <v>777</v>
      </c>
      <c r="D380" s="5" t="str">
        <f t="shared" si="17"/>
        <v>255/60R17</v>
      </c>
      <c r="E380" t="str">
        <f t="shared" si="15"/>
        <v>PIRELLI</v>
      </c>
      <c r="F380" t="str">
        <f t="shared" si="16"/>
        <v>SCORPION VERDE</v>
      </c>
    </row>
    <row r="381" spans="1:6" x14ac:dyDescent="0.3">
      <c r="A381" t="s">
        <v>23</v>
      </c>
      <c r="B381" t="s">
        <v>633</v>
      </c>
      <c r="C381" t="s">
        <v>634</v>
      </c>
      <c r="D381" s="5" t="str">
        <f t="shared" si="17"/>
        <v>255/60R18</v>
      </c>
      <c r="E381" t="str">
        <f t="shared" si="15"/>
        <v>DUNLOP</v>
      </c>
      <c r="F381" t="str">
        <f t="shared" si="16"/>
        <v>AT25</v>
      </c>
    </row>
    <row r="382" spans="1:6" x14ac:dyDescent="0.3">
      <c r="A382" t="s">
        <v>23</v>
      </c>
      <c r="B382" t="s">
        <v>635</v>
      </c>
      <c r="C382" t="s">
        <v>88</v>
      </c>
      <c r="D382" s="5" t="str">
        <f t="shared" si="17"/>
        <v>255/60R18</v>
      </c>
      <c r="E382" t="str">
        <f t="shared" si="15"/>
        <v>KUMHO</v>
      </c>
      <c r="F382" t="str">
        <f t="shared" si="16"/>
        <v>USADO</v>
      </c>
    </row>
    <row r="383" spans="1:6" x14ac:dyDescent="0.3">
      <c r="A383" t="s">
        <v>23</v>
      </c>
      <c r="B383" t="s">
        <v>636</v>
      </c>
      <c r="C383" t="s">
        <v>88</v>
      </c>
      <c r="D383" s="5" t="str">
        <f t="shared" si="17"/>
        <v>255/60R18</v>
      </c>
      <c r="E383" t="str">
        <f t="shared" si="15"/>
        <v>NEXEN</v>
      </c>
      <c r="F383" t="str">
        <f t="shared" si="16"/>
        <v>USADO</v>
      </c>
    </row>
    <row r="384" spans="1:6" x14ac:dyDescent="0.3">
      <c r="A384" t="s">
        <v>23</v>
      </c>
      <c r="B384" t="s">
        <v>637</v>
      </c>
      <c r="C384" s="3" t="s">
        <v>772</v>
      </c>
      <c r="D384" s="5" t="str">
        <f t="shared" si="17"/>
        <v>255/60R18</v>
      </c>
      <c r="E384" t="str">
        <f t="shared" si="15"/>
        <v>ROADX</v>
      </c>
      <c r="F384" t="str">
        <f t="shared" si="16"/>
        <v>SU01</v>
      </c>
    </row>
    <row r="385" spans="1:6" x14ac:dyDescent="0.3">
      <c r="A385" t="s">
        <v>23</v>
      </c>
      <c r="B385" t="s">
        <v>639</v>
      </c>
      <c r="D385" s="5" t="str">
        <f t="shared" si="17"/>
        <v>255/70R16</v>
      </c>
      <c r="E385" t="str">
        <f t="shared" si="15"/>
        <v>MIRAGE</v>
      </c>
      <c r="F385" t="str">
        <f t="shared" si="16"/>
        <v>AT172</v>
      </c>
    </row>
    <row r="386" spans="1:6" x14ac:dyDescent="0.3">
      <c r="A386" t="s">
        <v>23</v>
      </c>
      <c r="B386" t="s">
        <v>640</v>
      </c>
      <c r="C386" t="s">
        <v>641</v>
      </c>
      <c r="D386" s="5" t="str">
        <f t="shared" si="17"/>
        <v>255/70R16</v>
      </c>
      <c r="E386" t="str">
        <f t="shared" ref="E386:E442" si="18">IFERROR(IF(
   LEN(TRIM(B386))-LEN(SUBSTITUTE(TRIM(B386)," ",""))&gt;=3,
   MID(B386,FIND(" ",B386,11)+1,FIND(" ",B386,FIND(" ",B386,11)+1)-FIND(" ",B386,11)-1),
   MID(B386,FIND(" ",B386,11)+1,LEN(B386))
),"")</f>
        <v>ROADX</v>
      </c>
      <c r="F386" t="str">
        <f t="shared" ref="F386:F442" si="19">IFERROR(MID(B386,FIND(" ",B386,FIND(" ",B386,11)+1)+1,LEN(B386)), "")</f>
        <v>AT02</v>
      </c>
    </row>
    <row r="387" spans="1:6" x14ac:dyDescent="0.3">
      <c r="A387" t="s">
        <v>23</v>
      </c>
      <c r="B387" t="s">
        <v>642</v>
      </c>
      <c r="C387" t="s">
        <v>641</v>
      </c>
      <c r="D387" s="5" t="str">
        <f t="shared" ref="D387:D442" si="20">MID(B387,11,FIND(" ",B387,11)-11)</f>
        <v>255/70R16</v>
      </c>
      <c r="E387" t="str">
        <f t="shared" si="18"/>
        <v>SUMAXX</v>
      </c>
      <c r="F387" t="str">
        <f t="shared" si="19"/>
        <v>AT</v>
      </c>
    </row>
    <row r="388" spans="1:6" x14ac:dyDescent="0.3">
      <c r="A388" t="s">
        <v>23</v>
      </c>
      <c r="B388" t="s">
        <v>643</v>
      </c>
      <c r="C388" t="s">
        <v>630</v>
      </c>
      <c r="D388" s="5" t="str">
        <f t="shared" si="20"/>
        <v>255/70R17</v>
      </c>
      <c r="E388" t="str">
        <f t="shared" si="18"/>
        <v>BRIDGESTONE</v>
      </c>
      <c r="F388" t="str">
        <f t="shared" si="19"/>
        <v>AT</v>
      </c>
    </row>
    <row r="389" spans="1:6" x14ac:dyDescent="0.3">
      <c r="A389" t="s">
        <v>23</v>
      </c>
      <c r="B389" t="s">
        <v>644</v>
      </c>
      <c r="D389" s="5" t="str">
        <f t="shared" si="20"/>
        <v>265/35R19</v>
      </c>
      <c r="E389" t="str">
        <f t="shared" si="18"/>
        <v>ROADX</v>
      </c>
      <c r="F389" t="str">
        <f t="shared" si="19"/>
        <v>U11</v>
      </c>
    </row>
    <row r="390" spans="1:6" x14ac:dyDescent="0.3">
      <c r="A390" t="s">
        <v>23</v>
      </c>
      <c r="B390" t="s">
        <v>645</v>
      </c>
      <c r="C390" t="s">
        <v>533</v>
      </c>
      <c r="D390" s="5" t="str">
        <f t="shared" si="20"/>
        <v>265/45R21</v>
      </c>
      <c r="E390" t="str">
        <f t="shared" si="18"/>
        <v>ROADX</v>
      </c>
      <c r="F390" t="str">
        <f t="shared" si="19"/>
        <v>SU01</v>
      </c>
    </row>
    <row r="391" spans="1:6" x14ac:dyDescent="0.3">
      <c r="A391" t="s">
        <v>23</v>
      </c>
      <c r="B391" t="s">
        <v>646</v>
      </c>
      <c r="C391" t="s">
        <v>647</v>
      </c>
      <c r="D391" s="5" t="str">
        <f t="shared" si="20"/>
        <v>265/50R20</v>
      </c>
      <c r="E391" t="str">
        <f t="shared" si="18"/>
        <v>PIRELLI</v>
      </c>
      <c r="F391" t="str">
        <f t="shared" si="19"/>
        <v>STR</v>
      </c>
    </row>
    <row r="392" spans="1:6" x14ac:dyDescent="0.3">
      <c r="A392" t="s">
        <v>23</v>
      </c>
      <c r="B392" t="s">
        <v>648</v>
      </c>
      <c r="C392" t="s">
        <v>88</v>
      </c>
      <c r="D392" s="5" t="str">
        <f t="shared" si="20"/>
        <v>265/60R18</v>
      </c>
      <c r="E392" t="str">
        <f t="shared" si="18"/>
        <v>BRIDGESTONE</v>
      </c>
      <c r="F392" t="str">
        <f t="shared" si="19"/>
        <v>HT 684</v>
      </c>
    </row>
    <row r="393" spans="1:6" x14ac:dyDescent="0.3">
      <c r="A393" t="s">
        <v>23</v>
      </c>
      <c r="B393" t="s">
        <v>649</v>
      </c>
      <c r="C393" t="s">
        <v>634</v>
      </c>
      <c r="D393" s="5" t="str">
        <f t="shared" si="20"/>
        <v>265/60R18</v>
      </c>
      <c r="E393" t="str">
        <f t="shared" si="18"/>
        <v>DUNLOP</v>
      </c>
      <c r="F393" t="str">
        <f t="shared" si="19"/>
        <v>AT20</v>
      </c>
    </row>
    <row r="394" spans="1:6" x14ac:dyDescent="0.3">
      <c r="A394" t="s">
        <v>23</v>
      </c>
      <c r="B394" t="s">
        <v>650</v>
      </c>
      <c r="C394" t="s">
        <v>634</v>
      </c>
      <c r="D394" s="5" t="str">
        <f t="shared" si="20"/>
        <v>265/60R18</v>
      </c>
      <c r="E394" t="str">
        <f t="shared" si="18"/>
        <v>DUNLOP</v>
      </c>
      <c r="F394" t="str">
        <f t="shared" si="19"/>
        <v>AT25</v>
      </c>
    </row>
    <row r="395" spans="1:6" x14ac:dyDescent="0.3">
      <c r="A395" t="s">
        <v>23</v>
      </c>
      <c r="B395" t="s">
        <v>651</v>
      </c>
      <c r="C395" t="s">
        <v>88</v>
      </c>
      <c r="D395" s="5" t="str">
        <f t="shared" si="20"/>
        <v>265/60R18</v>
      </c>
      <c r="E395" t="str">
        <f t="shared" si="18"/>
        <v>GOODYEAR</v>
      </c>
      <c r="F395" t="str">
        <f t="shared" si="19"/>
        <v>DURATRAC AT</v>
      </c>
    </row>
    <row r="396" spans="1:6" x14ac:dyDescent="0.3">
      <c r="A396" t="s">
        <v>23</v>
      </c>
      <c r="B396" t="s">
        <v>652</v>
      </c>
      <c r="C396" t="s">
        <v>88</v>
      </c>
      <c r="D396" s="5" t="str">
        <f t="shared" si="20"/>
        <v>265/60R18</v>
      </c>
      <c r="E396" t="str">
        <f t="shared" si="18"/>
        <v>MARSHAL</v>
      </c>
      <c r="F396" t="str">
        <f t="shared" si="19"/>
        <v>CRUGEN HP91</v>
      </c>
    </row>
    <row r="397" spans="1:6" x14ac:dyDescent="0.3">
      <c r="A397" t="s">
        <v>23</v>
      </c>
      <c r="B397" t="s">
        <v>653</v>
      </c>
      <c r="C397" t="s">
        <v>654</v>
      </c>
      <c r="D397" s="5" t="str">
        <f t="shared" si="20"/>
        <v>265/60R18</v>
      </c>
      <c r="E397" t="str">
        <f t="shared" si="18"/>
        <v>SUMAXX</v>
      </c>
      <c r="F397" t="str">
        <f t="shared" si="19"/>
        <v>AT</v>
      </c>
    </row>
    <row r="398" spans="1:6" x14ac:dyDescent="0.3">
      <c r="A398" t="s">
        <v>23</v>
      </c>
      <c r="B398" t="s">
        <v>655</v>
      </c>
      <c r="C398" t="s">
        <v>656</v>
      </c>
      <c r="D398" s="5" t="str">
        <f t="shared" si="20"/>
        <v>265/60R18</v>
      </c>
      <c r="E398" t="str">
        <f t="shared" si="18"/>
        <v>SUMAXX</v>
      </c>
      <c r="F398" t="str">
        <f t="shared" si="19"/>
        <v>RT</v>
      </c>
    </row>
    <row r="399" spans="1:6" x14ac:dyDescent="0.3">
      <c r="A399" t="s">
        <v>23</v>
      </c>
      <c r="B399" t="s">
        <v>657</v>
      </c>
      <c r="C399" t="s">
        <v>88</v>
      </c>
      <c r="D399" s="5" t="str">
        <f t="shared" si="20"/>
        <v>265/60R18</v>
      </c>
      <c r="E399" t="str">
        <f t="shared" si="18"/>
        <v>TOYO</v>
      </c>
      <c r="F399" t="str">
        <f t="shared" si="19"/>
        <v/>
      </c>
    </row>
    <row r="400" spans="1:6" x14ac:dyDescent="0.3">
      <c r="A400" t="s">
        <v>23</v>
      </c>
      <c r="B400" t="s">
        <v>658</v>
      </c>
      <c r="C400" t="s">
        <v>659</v>
      </c>
      <c r="D400" s="5" t="str">
        <f t="shared" si="20"/>
        <v>265/65R17</v>
      </c>
      <c r="E400" t="str">
        <f t="shared" si="18"/>
        <v>COMFORSER</v>
      </c>
      <c r="F400" t="str">
        <f t="shared" si="19"/>
        <v>CF1100</v>
      </c>
    </row>
    <row r="401" spans="1:6" x14ac:dyDescent="0.3">
      <c r="A401" t="s">
        <v>23</v>
      </c>
      <c r="B401" t="s">
        <v>660</v>
      </c>
      <c r="C401" t="s">
        <v>656</v>
      </c>
      <c r="D401" s="5" t="str">
        <f t="shared" si="20"/>
        <v>265/65R17</v>
      </c>
      <c r="E401" t="str">
        <f t="shared" si="18"/>
        <v>FALKEN</v>
      </c>
      <c r="F401" t="str">
        <f t="shared" si="19"/>
        <v>AT3W</v>
      </c>
    </row>
    <row r="402" spans="1:6" x14ac:dyDescent="0.3">
      <c r="A402" t="s">
        <v>23</v>
      </c>
      <c r="B402" t="s">
        <v>661</v>
      </c>
      <c r="C402" t="s">
        <v>662</v>
      </c>
      <c r="D402" s="5" t="str">
        <f t="shared" si="20"/>
        <v>265/65R17</v>
      </c>
      <c r="E402" t="str">
        <f t="shared" si="18"/>
        <v>ROADX</v>
      </c>
      <c r="F402" t="str">
        <f t="shared" si="19"/>
        <v>AT21</v>
      </c>
    </row>
    <row r="403" spans="1:6" x14ac:dyDescent="0.3">
      <c r="A403" t="s">
        <v>23</v>
      </c>
      <c r="B403" t="s">
        <v>663</v>
      </c>
      <c r="C403" t="s">
        <v>664</v>
      </c>
      <c r="D403" s="5" t="str">
        <f t="shared" si="20"/>
        <v>265/65R17</v>
      </c>
      <c r="E403" t="str">
        <f t="shared" si="18"/>
        <v>SUMAXX</v>
      </c>
      <c r="F403" t="str">
        <f t="shared" si="19"/>
        <v>AT</v>
      </c>
    </row>
    <row r="404" spans="1:6" x14ac:dyDescent="0.3">
      <c r="A404" t="s">
        <v>23</v>
      </c>
      <c r="B404" t="s">
        <v>665</v>
      </c>
      <c r="C404" t="s">
        <v>666</v>
      </c>
      <c r="D404" s="5" t="str">
        <f t="shared" si="20"/>
        <v>265/65R18</v>
      </c>
      <c r="E404" t="str">
        <f t="shared" si="18"/>
        <v>SUMAXX</v>
      </c>
      <c r="F404" t="str">
        <f t="shared" si="19"/>
        <v>AT</v>
      </c>
    </row>
    <row r="405" spans="1:6" x14ac:dyDescent="0.3">
      <c r="A405" t="s">
        <v>23</v>
      </c>
      <c r="B405" t="s">
        <v>667</v>
      </c>
      <c r="C405" t="s">
        <v>668</v>
      </c>
      <c r="D405" s="5" t="str">
        <f t="shared" si="20"/>
        <v>265/70R16</v>
      </c>
      <c r="E405" t="str">
        <f t="shared" si="18"/>
        <v>BRIDGESTONE</v>
      </c>
      <c r="F405" t="str">
        <f t="shared" si="19"/>
        <v>HT684</v>
      </c>
    </row>
    <row r="406" spans="1:6" x14ac:dyDescent="0.3">
      <c r="A406" t="s">
        <v>23</v>
      </c>
      <c r="B406" t="s">
        <v>669</v>
      </c>
      <c r="C406" t="s">
        <v>670</v>
      </c>
      <c r="D406" s="5" t="str">
        <f t="shared" si="20"/>
        <v>265/70R16</v>
      </c>
      <c r="E406" t="str">
        <f t="shared" si="18"/>
        <v>SUMAXX</v>
      </c>
      <c r="F406" t="str">
        <f t="shared" si="19"/>
        <v>AT</v>
      </c>
    </row>
    <row r="407" spans="1:6" x14ac:dyDescent="0.3">
      <c r="A407" t="s">
        <v>23</v>
      </c>
      <c r="B407" t="s">
        <v>671</v>
      </c>
      <c r="C407" t="s">
        <v>672</v>
      </c>
      <c r="D407" s="5" t="str">
        <f t="shared" si="20"/>
        <v>265/70R17</v>
      </c>
      <c r="E407" t="str">
        <f t="shared" si="18"/>
        <v>COMFORSER</v>
      </c>
      <c r="F407" t="str">
        <f t="shared" si="19"/>
        <v>CF1100</v>
      </c>
    </row>
    <row r="408" spans="1:6" x14ac:dyDescent="0.3">
      <c r="A408" t="s">
        <v>23</v>
      </c>
      <c r="B408" t="s">
        <v>673</v>
      </c>
      <c r="C408" t="s">
        <v>672</v>
      </c>
      <c r="D408" s="5" t="str">
        <f t="shared" si="20"/>
        <v>265/70R17</v>
      </c>
      <c r="E408" t="str">
        <f t="shared" si="18"/>
        <v>ROADX</v>
      </c>
      <c r="F408" t="str">
        <f t="shared" si="19"/>
        <v>AT03</v>
      </c>
    </row>
    <row r="409" spans="1:6" x14ac:dyDescent="0.3">
      <c r="A409" t="s">
        <v>23</v>
      </c>
      <c r="B409" t="s">
        <v>674</v>
      </c>
      <c r="C409" t="s">
        <v>672</v>
      </c>
      <c r="D409" s="5" t="str">
        <f t="shared" si="20"/>
        <v>265/70R17</v>
      </c>
      <c r="E409" t="str">
        <f t="shared" si="18"/>
        <v>SUMAXX</v>
      </c>
      <c r="F409" t="str">
        <f t="shared" si="19"/>
        <v>AT</v>
      </c>
    </row>
    <row r="410" spans="1:6" x14ac:dyDescent="0.3">
      <c r="A410" t="s">
        <v>23</v>
      </c>
      <c r="B410" t="s">
        <v>675</v>
      </c>
      <c r="C410" t="s">
        <v>676</v>
      </c>
      <c r="D410" s="5" t="str">
        <f t="shared" si="20"/>
        <v>265/75R16</v>
      </c>
      <c r="E410" t="str">
        <f t="shared" si="18"/>
        <v>SUMAXX</v>
      </c>
      <c r="F410" t="str">
        <f t="shared" si="19"/>
        <v>AT</v>
      </c>
    </row>
    <row r="411" spans="1:6" x14ac:dyDescent="0.3">
      <c r="A411" t="s">
        <v>23</v>
      </c>
      <c r="B411" t="s">
        <v>677</v>
      </c>
      <c r="C411" s="3" t="s">
        <v>408</v>
      </c>
      <c r="D411" s="5" t="str">
        <f t="shared" si="20"/>
        <v>27/850R14</v>
      </c>
      <c r="E411" t="str">
        <f t="shared" si="18"/>
        <v>SUNSET</v>
      </c>
      <c r="F411" t="str">
        <f t="shared" si="19"/>
        <v>MT</v>
      </c>
    </row>
    <row r="412" spans="1:6" x14ac:dyDescent="0.3">
      <c r="A412" t="s">
        <v>23</v>
      </c>
      <c r="B412" t="s">
        <v>678</v>
      </c>
      <c r="C412" t="s">
        <v>647</v>
      </c>
      <c r="D412" s="5" t="str">
        <f t="shared" si="20"/>
        <v>275/40R20</v>
      </c>
      <c r="E412" t="str">
        <f t="shared" si="18"/>
        <v>ROADX</v>
      </c>
      <c r="F412" t="str">
        <f t="shared" si="19"/>
        <v>U11</v>
      </c>
    </row>
    <row r="413" spans="1:6" x14ac:dyDescent="0.3">
      <c r="A413" t="s">
        <v>23</v>
      </c>
      <c r="B413" t="s">
        <v>679</v>
      </c>
      <c r="C413" t="s">
        <v>88</v>
      </c>
      <c r="D413" s="5" t="str">
        <f t="shared" si="20"/>
        <v>275/45R20</v>
      </c>
      <c r="E413" t="str">
        <f t="shared" si="18"/>
        <v>DURABLE</v>
      </c>
      <c r="F413" t="str">
        <f t="shared" si="19"/>
        <v>PREMIER</v>
      </c>
    </row>
    <row r="414" spans="1:6" x14ac:dyDescent="0.3">
      <c r="A414" t="s">
        <v>23</v>
      </c>
      <c r="B414" t="s">
        <v>680</v>
      </c>
      <c r="C414" t="s">
        <v>88</v>
      </c>
      <c r="D414" s="5" t="str">
        <f t="shared" si="20"/>
        <v>275/45R20</v>
      </c>
      <c r="E414" t="str">
        <f t="shared" si="18"/>
        <v>FALKEN</v>
      </c>
      <c r="F414" t="str">
        <f t="shared" si="19"/>
        <v>ZIEX 5TZ05</v>
      </c>
    </row>
    <row r="415" spans="1:6" x14ac:dyDescent="0.3">
      <c r="A415" t="s">
        <v>23</v>
      </c>
      <c r="B415" t="s">
        <v>681</v>
      </c>
      <c r="C415" t="s">
        <v>88</v>
      </c>
      <c r="D415" s="5" t="str">
        <f t="shared" si="20"/>
        <v>275/45R20</v>
      </c>
      <c r="E415" t="str">
        <f t="shared" si="18"/>
        <v>GOALSTAR</v>
      </c>
      <c r="F415" t="str">
        <f t="shared" si="19"/>
        <v/>
      </c>
    </row>
    <row r="416" spans="1:6" x14ac:dyDescent="0.3">
      <c r="A416" t="s">
        <v>23</v>
      </c>
      <c r="B416" t="s">
        <v>682</v>
      </c>
      <c r="C416" t="s">
        <v>598</v>
      </c>
      <c r="D416" s="5" t="str">
        <f t="shared" si="20"/>
        <v>275/45R20</v>
      </c>
      <c r="E416" t="str">
        <f t="shared" si="18"/>
        <v>ROADX</v>
      </c>
      <c r="F416" t="str">
        <f t="shared" si="19"/>
        <v>U11</v>
      </c>
    </row>
    <row r="417" spans="1:6" x14ac:dyDescent="0.3">
      <c r="A417" t="s">
        <v>23</v>
      </c>
      <c r="B417" t="s">
        <v>683</v>
      </c>
      <c r="C417" t="s">
        <v>88</v>
      </c>
      <c r="D417" s="5" t="str">
        <f t="shared" si="20"/>
        <v>275/45R20</v>
      </c>
      <c r="E417" t="str">
        <f t="shared" si="18"/>
        <v>XBRI</v>
      </c>
      <c r="F417" t="str">
        <f t="shared" si="19"/>
        <v>SPORT LINE</v>
      </c>
    </row>
    <row r="418" spans="1:6" x14ac:dyDescent="0.3">
      <c r="A418" t="s">
        <v>23</v>
      </c>
      <c r="B418" t="s">
        <v>684</v>
      </c>
      <c r="C418" t="s">
        <v>685</v>
      </c>
      <c r="D418" s="5" t="str">
        <f t="shared" si="20"/>
        <v>275/55R20</v>
      </c>
      <c r="E418" t="str">
        <f t="shared" si="18"/>
        <v>ROADX</v>
      </c>
      <c r="F418" t="str">
        <f t="shared" si="19"/>
        <v>AT21</v>
      </c>
    </row>
    <row r="419" spans="1:6" x14ac:dyDescent="0.3">
      <c r="A419" t="s">
        <v>23</v>
      </c>
      <c r="B419" t="s">
        <v>686</v>
      </c>
      <c r="C419" t="s">
        <v>687</v>
      </c>
      <c r="D419" s="5" t="str">
        <f t="shared" si="20"/>
        <v>275/55R20</v>
      </c>
      <c r="E419" t="str">
        <f t="shared" si="18"/>
        <v>SUMAXX</v>
      </c>
      <c r="F419" t="str">
        <f t="shared" si="19"/>
        <v>AT</v>
      </c>
    </row>
    <row r="420" spans="1:6" x14ac:dyDescent="0.3">
      <c r="A420" t="s">
        <v>23</v>
      </c>
      <c r="B420" t="s">
        <v>688</v>
      </c>
      <c r="C420" t="s">
        <v>689</v>
      </c>
      <c r="D420" s="5" t="str">
        <f t="shared" si="20"/>
        <v>275/60R20</v>
      </c>
      <c r="E420" t="str">
        <f t="shared" si="18"/>
        <v>COMFORSER</v>
      </c>
      <c r="F420" t="str">
        <f t="shared" si="19"/>
        <v>CF1100</v>
      </c>
    </row>
    <row r="421" spans="1:6" x14ac:dyDescent="0.3">
      <c r="A421" t="s">
        <v>23</v>
      </c>
      <c r="B421" t="s">
        <v>690</v>
      </c>
      <c r="C421" t="s">
        <v>88</v>
      </c>
      <c r="D421" s="5" t="str">
        <f t="shared" si="20"/>
        <v>275/60R20</v>
      </c>
      <c r="E421" t="str">
        <f t="shared" si="18"/>
        <v>GOODYEAR</v>
      </c>
      <c r="F421" t="str">
        <f t="shared" si="19"/>
        <v>WRANGLER</v>
      </c>
    </row>
    <row r="422" spans="1:6" x14ac:dyDescent="0.3">
      <c r="A422" t="s">
        <v>23</v>
      </c>
      <c r="B422" t="s">
        <v>691</v>
      </c>
      <c r="C422" t="s">
        <v>88</v>
      </c>
      <c r="D422" s="5" t="str">
        <f t="shared" si="20"/>
        <v>275/65R18</v>
      </c>
      <c r="E422" t="str">
        <f t="shared" si="18"/>
        <v>PIRELLI</v>
      </c>
      <c r="F422" t="str">
        <f t="shared" si="19"/>
        <v>AT PLUS</v>
      </c>
    </row>
    <row r="423" spans="1:6" x14ac:dyDescent="0.3">
      <c r="A423" t="s">
        <v>23</v>
      </c>
      <c r="B423" t="s">
        <v>692</v>
      </c>
      <c r="C423" t="s">
        <v>687</v>
      </c>
      <c r="D423" s="5" t="str">
        <f t="shared" si="20"/>
        <v>275/65R18</v>
      </c>
      <c r="E423" t="str">
        <f t="shared" si="18"/>
        <v>SUMAXX</v>
      </c>
      <c r="F423" t="str">
        <f t="shared" si="19"/>
        <v>AT</v>
      </c>
    </row>
    <row r="424" spans="1:6" x14ac:dyDescent="0.3">
      <c r="A424" t="s">
        <v>23</v>
      </c>
      <c r="B424" t="s">
        <v>693</v>
      </c>
      <c r="C424" t="s">
        <v>694</v>
      </c>
      <c r="D424" s="5" t="str">
        <f t="shared" si="20"/>
        <v>275/70R17</v>
      </c>
      <c r="E424" t="str">
        <f t="shared" si="18"/>
        <v>SUMAXX</v>
      </c>
      <c r="F424" t="str">
        <f t="shared" si="19"/>
        <v>AT</v>
      </c>
    </row>
    <row r="425" spans="1:6" x14ac:dyDescent="0.3">
      <c r="A425" t="s">
        <v>23</v>
      </c>
      <c r="B425" t="s">
        <v>695</v>
      </c>
      <c r="C425" t="s">
        <v>88</v>
      </c>
      <c r="D425" s="5" t="str">
        <f t="shared" si="20"/>
        <v>275/70R18</v>
      </c>
      <c r="E425" t="str">
        <f t="shared" si="18"/>
        <v>GOODYEAR</v>
      </c>
      <c r="F425" t="str">
        <f t="shared" si="19"/>
        <v>TERRITORY MT</v>
      </c>
    </row>
    <row r="426" spans="1:6" x14ac:dyDescent="0.3">
      <c r="A426" t="s">
        <v>23</v>
      </c>
      <c r="B426" t="s">
        <v>696</v>
      </c>
      <c r="C426" t="s">
        <v>88</v>
      </c>
      <c r="D426" s="5" t="str">
        <f t="shared" si="20"/>
        <v>285/35ZR18</v>
      </c>
      <c r="E426" t="str">
        <f t="shared" si="18"/>
        <v>FALKEN</v>
      </c>
      <c r="F426" t="str">
        <f t="shared" si="19"/>
        <v>FK453</v>
      </c>
    </row>
    <row r="427" spans="1:6" x14ac:dyDescent="0.3">
      <c r="A427" t="s">
        <v>23</v>
      </c>
      <c r="B427" t="s">
        <v>697</v>
      </c>
      <c r="C427" t="s">
        <v>698</v>
      </c>
      <c r="D427" s="5" t="str">
        <f t="shared" si="20"/>
        <v>285/65R18</v>
      </c>
      <c r="E427" t="str">
        <f t="shared" si="18"/>
        <v>SUMAXX</v>
      </c>
      <c r="F427" t="str">
        <f t="shared" si="19"/>
        <v>AT</v>
      </c>
    </row>
    <row r="428" spans="1:6" x14ac:dyDescent="0.3">
      <c r="A428" t="s">
        <v>23</v>
      </c>
      <c r="B428" t="s">
        <v>699</v>
      </c>
      <c r="C428" s="3" t="s">
        <v>762</v>
      </c>
      <c r="D428" s="5" t="str">
        <f t="shared" si="20"/>
        <v>285/70R17</v>
      </c>
      <c r="E428" t="str">
        <f t="shared" si="18"/>
        <v>SUMAXX</v>
      </c>
      <c r="F428" t="str">
        <f t="shared" si="19"/>
        <v>AT</v>
      </c>
    </row>
    <row r="429" spans="1:6" x14ac:dyDescent="0.3">
      <c r="A429" t="s">
        <v>23</v>
      </c>
      <c r="B429" t="s">
        <v>700</v>
      </c>
      <c r="C429" t="s">
        <v>698</v>
      </c>
      <c r="D429" s="5" t="str">
        <f t="shared" si="20"/>
        <v>285/75R16</v>
      </c>
      <c r="E429" t="str">
        <f t="shared" si="18"/>
        <v>RYDANZ</v>
      </c>
      <c r="F429" t="str">
        <f t="shared" si="19"/>
        <v>RAPTOR R09</v>
      </c>
    </row>
    <row r="430" spans="1:6" x14ac:dyDescent="0.3">
      <c r="A430" t="s">
        <v>23</v>
      </c>
      <c r="B430" t="s">
        <v>701</v>
      </c>
      <c r="D430" s="5" t="str">
        <f t="shared" si="20"/>
        <v>285/75R16</v>
      </c>
      <c r="E430" t="str">
        <f t="shared" si="18"/>
        <v>SUMAXX</v>
      </c>
      <c r="F430" t="str">
        <f t="shared" si="19"/>
        <v>AT</v>
      </c>
    </row>
    <row r="431" spans="1:6" x14ac:dyDescent="0.3">
      <c r="A431" t="s">
        <v>23</v>
      </c>
      <c r="B431" t="s">
        <v>702</v>
      </c>
      <c r="C431" s="3" t="s">
        <v>614</v>
      </c>
      <c r="D431" s="5" t="str">
        <f t="shared" si="20"/>
        <v>295/40R20</v>
      </c>
      <c r="E431" t="str">
        <f t="shared" si="18"/>
        <v>MINNELL</v>
      </c>
      <c r="F431" t="str">
        <f t="shared" si="19"/>
        <v>SAFY M06</v>
      </c>
    </row>
    <row r="432" spans="1:6" x14ac:dyDescent="0.3">
      <c r="A432" t="s">
        <v>23</v>
      </c>
      <c r="B432" t="s">
        <v>703</v>
      </c>
      <c r="C432" t="s">
        <v>704</v>
      </c>
      <c r="D432" s="5" t="str">
        <f t="shared" si="20"/>
        <v>31/10.50R15</v>
      </c>
      <c r="E432" t="str">
        <f t="shared" si="18"/>
        <v>SUMAXX</v>
      </c>
      <c r="F432" t="str">
        <f t="shared" si="19"/>
        <v>AT</v>
      </c>
    </row>
    <row r="433" spans="1:6" x14ac:dyDescent="0.3">
      <c r="A433" t="s">
        <v>23</v>
      </c>
      <c r="B433" t="s">
        <v>705</v>
      </c>
      <c r="C433" s="3" t="s">
        <v>614</v>
      </c>
      <c r="D433" s="5" t="str">
        <f t="shared" si="20"/>
        <v>315/35ZR20</v>
      </c>
      <c r="E433" t="str">
        <f t="shared" si="18"/>
        <v>ROADX</v>
      </c>
      <c r="F433" t="str">
        <f t="shared" si="19"/>
        <v>U11</v>
      </c>
    </row>
    <row r="434" spans="1:6" x14ac:dyDescent="0.3">
      <c r="A434" t="s">
        <v>23</v>
      </c>
      <c r="B434" t="s">
        <v>707</v>
      </c>
      <c r="C434" t="s">
        <v>698</v>
      </c>
      <c r="D434" s="5" t="str">
        <f t="shared" si="20"/>
        <v>315/70R17</v>
      </c>
      <c r="E434" t="str">
        <f t="shared" si="18"/>
        <v>SUMAXX</v>
      </c>
      <c r="F434" t="str">
        <f t="shared" si="19"/>
        <v>AT</v>
      </c>
    </row>
    <row r="435" spans="1:6" x14ac:dyDescent="0.3">
      <c r="A435" t="s">
        <v>23</v>
      </c>
      <c r="B435" t="s">
        <v>708</v>
      </c>
      <c r="C435" s="3" t="s">
        <v>145</v>
      </c>
      <c r="D435" s="5" t="str">
        <f t="shared" si="20"/>
        <v>500R12</v>
      </c>
      <c r="E435" t="str">
        <f t="shared" si="18"/>
        <v>DIAMAX</v>
      </c>
      <c r="F435" t="str">
        <f t="shared" si="19"/>
        <v>AT</v>
      </c>
    </row>
    <row r="436" spans="1:6" x14ac:dyDescent="0.3">
      <c r="A436" t="s">
        <v>23</v>
      </c>
      <c r="B436" t="s">
        <v>709</v>
      </c>
      <c r="D436" s="5" t="str">
        <f t="shared" si="20"/>
        <v>500R12C</v>
      </c>
      <c r="E436" t="str">
        <f t="shared" si="18"/>
        <v>LONGWAY</v>
      </c>
      <c r="F436" t="str">
        <f t="shared" si="19"/>
        <v>ZT801</v>
      </c>
    </row>
    <row r="437" spans="1:6" x14ac:dyDescent="0.3">
      <c r="A437" t="s">
        <v>23</v>
      </c>
      <c r="B437" t="s">
        <v>710</v>
      </c>
      <c r="C437" t="s">
        <v>711</v>
      </c>
      <c r="D437" s="5" t="str">
        <f t="shared" si="20"/>
        <v>550R12</v>
      </c>
      <c r="E437" t="str">
        <f t="shared" si="18"/>
        <v>BCT</v>
      </c>
      <c r="F437" t="str">
        <f t="shared" si="19"/>
        <v>AT</v>
      </c>
    </row>
    <row r="438" spans="1:6" x14ac:dyDescent="0.3">
      <c r="A438" t="s">
        <v>23</v>
      </c>
      <c r="B438" t="s">
        <v>712</v>
      </c>
      <c r="D438" s="5" t="str">
        <f t="shared" si="20"/>
        <v>550R13C</v>
      </c>
      <c r="E438" t="str">
        <f t="shared" si="18"/>
        <v>BRIGHTWAY</v>
      </c>
      <c r="F438" t="str">
        <f t="shared" si="19"/>
        <v>LRP198</v>
      </c>
    </row>
    <row r="439" spans="1:6" x14ac:dyDescent="0.3">
      <c r="A439" t="s">
        <v>23</v>
      </c>
      <c r="B439" t="s">
        <v>713</v>
      </c>
      <c r="C439" t="s">
        <v>714</v>
      </c>
      <c r="D439" s="5" t="str">
        <f t="shared" si="20"/>
        <v>550R13C</v>
      </c>
      <c r="E439" t="str">
        <f t="shared" si="18"/>
        <v>LONGWAY</v>
      </c>
      <c r="F439" t="str">
        <f t="shared" si="19"/>
        <v>ZT801</v>
      </c>
    </row>
    <row r="440" spans="1:6" x14ac:dyDescent="0.3">
      <c r="A440" t="s">
        <v>23</v>
      </c>
      <c r="B440" t="s">
        <v>715</v>
      </c>
      <c r="C440" t="s">
        <v>630</v>
      </c>
      <c r="D440" s="5" t="str">
        <f t="shared" si="20"/>
        <v>650R16</v>
      </c>
      <c r="E440" t="str">
        <f t="shared" si="18"/>
        <v>LONGWAY</v>
      </c>
      <c r="F440" t="str">
        <f t="shared" si="19"/>
        <v>DZT201 DIRECCIONAL</v>
      </c>
    </row>
    <row r="441" spans="1:6" x14ac:dyDescent="0.3">
      <c r="A441" t="s">
        <v>23</v>
      </c>
      <c r="B441" t="s">
        <v>716</v>
      </c>
      <c r="C441" s="3" t="s">
        <v>614</v>
      </c>
      <c r="D441" s="5" t="str">
        <f t="shared" si="20"/>
        <v>700R16</v>
      </c>
      <c r="E441" t="str">
        <f t="shared" si="18"/>
        <v>LUISTONE</v>
      </c>
      <c r="F441" t="str">
        <f t="shared" si="19"/>
        <v>DK208</v>
      </c>
    </row>
    <row r="442" spans="1:6" x14ac:dyDescent="0.3">
      <c r="A442" t="s">
        <v>23</v>
      </c>
      <c r="B442" t="s">
        <v>718</v>
      </c>
      <c r="C442" t="s">
        <v>515</v>
      </c>
      <c r="D442" s="5" t="str">
        <f t="shared" si="20"/>
        <v>750R16</v>
      </c>
      <c r="E442" t="str">
        <f t="shared" si="18"/>
        <v>BLACK</v>
      </c>
      <c r="F442" t="str">
        <f t="shared" si="19"/>
        <v>ARROW CON CUBRE Y CAMARA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19" workbookViewId="0">
      <selection activeCell="E10" sqref="E10"/>
    </sheetView>
  </sheetViews>
  <sheetFormatPr baseColWidth="10" defaultColWidth="8.88671875" defaultRowHeight="14.4" x14ac:dyDescent="0.3"/>
  <cols>
    <col min="1" max="1" width="30" customWidth="1"/>
    <col min="2" max="2" width="60" customWidth="1"/>
    <col min="3" max="3" width="20" customWidth="1"/>
    <col min="4" max="4" width="40" customWidth="1"/>
  </cols>
  <sheetData>
    <row r="5" spans="1:4" x14ac:dyDescent="0.3">
      <c r="A5" s="6" t="s">
        <v>719</v>
      </c>
      <c r="B5" s="6"/>
      <c r="C5" s="6"/>
      <c r="D5" s="6"/>
    </row>
    <row r="6" spans="1:4" x14ac:dyDescent="0.3">
      <c r="A6" s="6" t="s">
        <v>720</v>
      </c>
      <c r="B6" s="6"/>
      <c r="C6" s="6"/>
      <c r="D6" s="6"/>
    </row>
    <row r="8" spans="1:4" x14ac:dyDescent="0.3">
      <c r="A8" s="1" t="s">
        <v>721</v>
      </c>
      <c r="B8" s="1" t="s">
        <v>16</v>
      </c>
      <c r="C8" s="1" t="s">
        <v>722</v>
      </c>
      <c r="D8" s="1" t="s">
        <v>723</v>
      </c>
    </row>
    <row r="9" spans="1:4" x14ac:dyDescent="0.3">
      <c r="A9" t="s">
        <v>0</v>
      </c>
      <c r="B9" s="2" t="s">
        <v>724</v>
      </c>
      <c r="C9" t="s">
        <v>725</v>
      </c>
      <c r="D9" s="2" t="s">
        <v>726</v>
      </c>
    </row>
    <row r="10" spans="1:4" ht="43.2" x14ac:dyDescent="0.3">
      <c r="A10" t="s">
        <v>1</v>
      </c>
      <c r="B10" s="2" t="s">
        <v>727</v>
      </c>
      <c r="C10" t="s">
        <v>728</v>
      </c>
      <c r="D10" s="2" t="s">
        <v>729</v>
      </c>
    </row>
    <row r="11" spans="1:4" ht="43.2" x14ac:dyDescent="0.3">
      <c r="A11" t="s">
        <v>2</v>
      </c>
      <c r="B11" s="2" t="s">
        <v>730</v>
      </c>
      <c r="C11" t="s">
        <v>728</v>
      </c>
      <c r="D11" s="2" t="s">
        <v>731</v>
      </c>
    </row>
    <row r="12" spans="1:4" x14ac:dyDescent="0.3">
      <c r="A12" t="s">
        <v>3</v>
      </c>
      <c r="B12" s="2" t="s">
        <v>732</v>
      </c>
      <c r="C12" t="s">
        <v>725</v>
      </c>
      <c r="D12" s="2" t="s">
        <v>726</v>
      </c>
    </row>
    <row r="13" spans="1:4" x14ac:dyDescent="0.3">
      <c r="A13" t="s">
        <v>4</v>
      </c>
      <c r="B13" s="2" t="s">
        <v>733</v>
      </c>
      <c r="C13" t="s">
        <v>725</v>
      </c>
      <c r="D13" s="2" t="s">
        <v>726</v>
      </c>
    </row>
    <row r="14" spans="1:4" ht="57.6" x14ac:dyDescent="0.3">
      <c r="A14" t="s">
        <v>5</v>
      </c>
      <c r="B14" s="2" t="s">
        <v>734</v>
      </c>
      <c r="C14" t="s">
        <v>725</v>
      </c>
      <c r="D14" s="2" t="s">
        <v>735</v>
      </c>
    </row>
    <row r="15" spans="1:4" ht="57.6" x14ac:dyDescent="0.3">
      <c r="A15" t="s">
        <v>6</v>
      </c>
      <c r="B15" s="2" t="s">
        <v>736</v>
      </c>
      <c r="C15" t="s">
        <v>725</v>
      </c>
      <c r="D15" s="2" t="s">
        <v>731</v>
      </c>
    </row>
    <row r="16" spans="1:4" ht="28.8" x14ac:dyDescent="0.3">
      <c r="A16" t="s">
        <v>7</v>
      </c>
      <c r="B16" s="2" t="s">
        <v>737</v>
      </c>
      <c r="C16" t="s">
        <v>728</v>
      </c>
      <c r="D16" s="2" t="s">
        <v>738</v>
      </c>
    </row>
    <row r="17" spans="1:4" x14ac:dyDescent="0.3">
      <c r="A17" t="s">
        <v>8</v>
      </c>
      <c r="B17" s="2" t="s">
        <v>739</v>
      </c>
      <c r="C17" t="s">
        <v>725</v>
      </c>
      <c r="D17" s="2" t="s">
        <v>740</v>
      </c>
    </row>
    <row r="18" spans="1:4" ht="28.8" x14ac:dyDescent="0.3">
      <c r="A18" t="s">
        <v>9</v>
      </c>
      <c r="B18" s="2" t="s">
        <v>741</v>
      </c>
      <c r="C18" t="s">
        <v>728</v>
      </c>
      <c r="D18" s="2" t="s">
        <v>740</v>
      </c>
    </row>
    <row r="19" spans="1:4" ht="28.8" x14ac:dyDescent="0.3">
      <c r="A19" t="s">
        <v>10</v>
      </c>
      <c r="B19" s="2" t="s">
        <v>742</v>
      </c>
      <c r="C19" t="s">
        <v>728</v>
      </c>
      <c r="D19" s="2" t="s">
        <v>743</v>
      </c>
    </row>
    <row r="20" spans="1:4" ht="28.8" x14ac:dyDescent="0.3">
      <c r="A20" t="s">
        <v>11</v>
      </c>
      <c r="B20" s="2" t="s">
        <v>744</v>
      </c>
      <c r="C20" t="s">
        <v>728</v>
      </c>
      <c r="D20" s="2" t="s">
        <v>740</v>
      </c>
    </row>
    <row r="21" spans="1:4" x14ac:dyDescent="0.3">
      <c r="A21" t="s">
        <v>12</v>
      </c>
      <c r="B21" s="2" t="s">
        <v>745</v>
      </c>
      <c r="C21" t="s">
        <v>725</v>
      </c>
      <c r="D21" s="2" t="s">
        <v>740</v>
      </c>
    </row>
    <row r="22" spans="1:4" x14ac:dyDescent="0.3">
      <c r="A22" t="s">
        <v>13</v>
      </c>
      <c r="B22" s="2" t="s">
        <v>746</v>
      </c>
      <c r="C22" t="s">
        <v>725</v>
      </c>
      <c r="D22" s="2" t="s">
        <v>740</v>
      </c>
    </row>
    <row r="23" spans="1:4" ht="43.2" x14ac:dyDescent="0.3">
      <c r="A23" t="s">
        <v>14</v>
      </c>
      <c r="B23" s="2" t="s">
        <v>747</v>
      </c>
      <c r="C23" t="s">
        <v>728</v>
      </c>
      <c r="D23" s="2" t="s">
        <v>740</v>
      </c>
    </row>
    <row r="24" spans="1:4" ht="43.2" x14ac:dyDescent="0.3">
      <c r="A24" t="s">
        <v>15</v>
      </c>
      <c r="B24" s="2" t="s">
        <v>748</v>
      </c>
      <c r="C24" t="s">
        <v>725</v>
      </c>
      <c r="D24" s="2" t="s">
        <v>740</v>
      </c>
    </row>
    <row r="25" spans="1:4" ht="43.2" x14ac:dyDescent="0.3">
      <c r="A25" t="s">
        <v>16</v>
      </c>
      <c r="B25" s="2" t="s">
        <v>749</v>
      </c>
      <c r="C25" t="s">
        <v>725</v>
      </c>
      <c r="D25" s="2" t="s">
        <v>726</v>
      </c>
    </row>
    <row r="26" spans="1:4" ht="28.8" x14ac:dyDescent="0.3">
      <c r="A26" t="s">
        <v>17</v>
      </c>
      <c r="B26" s="2" t="s">
        <v>750</v>
      </c>
      <c r="C26" t="s">
        <v>725</v>
      </c>
      <c r="D26" s="2" t="s">
        <v>726</v>
      </c>
    </row>
    <row r="27" spans="1:4" x14ac:dyDescent="0.3">
      <c r="A27" t="s">
        <v>18</v>
      </c>
      <c r="B27" s="2" t="s">
        <v>751</v>
      </c>
      <c r="C27" t="s">
        <v>725</v>
      </c>
      <c r="D27" s="2" t="s">
        <v>740</v>
      </c>
    </row>
    <row r="28" spans="1:4" x14ac:dyDescent="0.3">
      <c r="A28" t="s">
        <v>19</v>
      </c>
      <c r="B28" s="2" t="s">
        <v>752</v>
      </c>
      <c r="C28" t="s">
        <v>725</v>
      </c>
      <c r="D28" s="2" t="s">
        <v>726</v>
      </c>
    </row>
    <row r="29" spans="1:4" x14ac:dyDescent="0.3">
      <c r="A29" t="s">
        <v>20</v>
      </c>
      <c r="B29" s="2" t="s">
        <v>752</v>
      </c>
      <c r="C29" t="s">
        <v>725</v>
      </c>
      <c r="D29" s="2" t="s">
        <v>726</v>
      </c>
    </row>
    <row r="30" spans="1:4" x14ac:dyDescent="0.3">
      <c r="A30" t="s">
        <v>21</v>
      </c>
      <c r="B30" s="2" t="s">
        <v>752</v>
      </c>
      <c r="C30" t="s">
        <v>725</v>
      </c>
      <c r="D30" s="2" t="s">
        <v>726</v>
      </c>
    </row>
    <row r="31" spans="1:4" x14ac:dyDescent="0.3">
      <c r="A31" t="s">
        <v>22</v>
      </c>
      <c r="B31" s="2" t="s">
        <v>753</v>
      </c>
      <c r="C31" t="s">
        <v>754</v>
      </c>
      <c r="D31" s="2"/>
    </row>
    <row r="32" spans="1:4" x14ac:dyDescent="0.3">
      <c r="A32" t="s">
        <v>755</v>
      </c>
      <c r="B32" t="s">
        <v>756</v>
      </c>
      <c r="C32" t="s">
        <v>725</v>
      </c>
      <c r="D32" t="s">
        <v>740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:D5"/>
    <mergeCell ref="A6:D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producto</vt:lpstr>
      <vt:lpstr>Instrucciones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excel de productos</dc:title>
  <dc:subject>productos</dc:subject>
  <dc:creator>facto</dc:creator>
  <cp:keywords>facto</cp:keywords>
  <dc:description>Documento generado por Facto</dc:description>
  <cp:lastModifiedBy>Sebastián Becerra Peña y Lillo</cp:lastModifiedBy>
  <dcterms:created xsi:type="dcterms:W3CDTF">2025-05-06T00:27:13Z</dcterms:created>
  <dcterms:modified xsi:type="dcterms:W3CDTF">2025-05-07T02:42:28Z</dcterms:modified>
  <cp:category>productos</cp:category>
</cp:coreProperties>
</file>