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mc:AlternateContent xmlns:mc="http://schemas.openxmlformats.org/markup-compatibility/2006">
    <mc:Choice Requires="x15">
      <x15ac:absPath xmlns:x15ac="http://schemas.microsoft.com/office/spreadsheetml/2010/11/ac" url="C:\Users\Sebasteitor\Desktop\MODELOS ECONOMETRICOS\DATA\"/>
    </mc:Choice>
  </mc:AlternateContent>
  <xr:revisionPtr revIDLastSave="0" documentId="13_ncr:1_{0C8381C0-F436-40A6-A479-FB2824A37399}" xr6:coauthVersionLast="47" xr6:coauthVersionMax="47" xr10:uidLastSave="{00000000-0000-0000-0000-000000000000}"/>
  <bookViews>
    <workbookView xWindow="11610" yWindow="0" windowWidth="26895" windowHeight="15585" xr2:uid="{3A7A9CE9-36D3-406C-942F-B2B38294790B}"/>
  </bookViews>
  <sheets>
    <sheet name="bdat_tes" sheetId="9" r:id="rId1"/>
    <sheet name="BD - VALOR FINAL" sheetId="4" r:id="rId2"/>
    <sheet name="PBI" sheetId="2" r:id="rId3"/>
    <sheet name="PBI - Gasto" sheetId="3" r:id="rId4"/>
    <sheet name="TIR" sheetId="5" r:id="rId5"/>
    <sheet name="TIPO DE CAMBIO " sheetId="6" r:id="rId6"/>
    <sheet name="EMPLEO" sheetId="7" r:id="rId7"/>
    <sheet name="INFLACIÓN"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4" l="1"/>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5" i="4"/>
  <c r="L7" i="4"/>
  <c r="M7" i="4"/>
  <c r="N7" i="4"/>
  <c r="O7" i="4"/>
  <c r="P7" i="4"/>
  <c r="L8" i="4"/>
  <c r="M8" i="4"/>
  <c r="N8" i="4"/>
  <c r="O8" i="4"/>
  <c r="P8" i="4"/>
  <c r="L9" i="4"/>
  <c r="M9" i="4"/>
  <c r="N9" i="4"/>
  <c r="O9" i="4"/>
  <c r="P9" i="4"/>
  <c r="L10" i="4"/>
  <c r="M10" i="4"/>
  <c r="N10" i="4"/>
  <c r="O10" i="4"/>
  <c r="P10" i="4"/>
  <c r="L11" i="4"/>
  <c r="M11" i="4"/>
  <c r="N11" i="4"/>
  <c r="O11" i="4"/>
  <c r="P11" i="4"/>
  <c r="L12" i="4"/>
  <c r="M12" i="4"/>
  <c r="N12" i="4"/>
  <c r="O12" i="4"/>
  <c r="P12" i="4"/>
  <c r="L13" i="4"/>
  <c r="M13" i="4"/>
  <c r="N13" i="4"/>
  <c r="O13" i="4"/>
  <c r="P13" i="4"/>
  <c r="L14" i="4"/>
  <c r="M14" i="4"/>
  <c r="N14" i="4"/>
  <c r="O14" i="4"/>
  <c r="P14" i="4"/>
  <c r="L15" i="4"/>
  <c r="M15" i="4"/>
  <c r="N15" i="4"/>
  <c r="O15" i="4"/>
  <c r="P15" i="4"/>
  <c r="L16" i="4"/>
  <c r="M16" i="4"/>
  <c r="N16" i="4"/>
  <c r="O16" i="4"/>
  <c r="P16" i="4"/>
  <c r="L17" i="4"/>
  <c r="M17" i="4"/>
  <c r="N17" i="4"/>
  <c r="O17" i="4"/>
  <c r="P17" i="4"/>
  <c r="L18" i="4"/>
  <c r="M18" i="4"/>
  <c r="N18" i="4"/>
  <c r="O18" i="4"/>
  <c r="P18" i="4"/>
  <c r="L19" i="4"/>
  <c r="M19" i="4"/>
  <c r="N19" i="4"/>
  <c r="O19" i="4"/>
  <c r="P19" i="4"/>
  <c r="L20" i="4"/>
  <c r="M20" i="4"/>
  <c r="N20" i="4"/>
  <c r="O20" i="4"/>
  <c r="P20" i="4"/>
  <c r="L21" i="4"/>
  <c r="M21" i="4"/>
  <c r="N21" i="4"/>
  <c r="O21" i="4"/>
  <c r="P21" i="4"/>
  <c r="L22" i="4"/>
  <c r="M22" i="4"/>
  <c r="N22" i="4"/>
  <c r="O22" i="4"/>
  <c r="P22" i="4"/>
  <c r="L23" i="4"/>
  <c r="M23" i="4"/>
  <c r="N23" i="4"/>
  <c r="O23" i="4"/>
  <c r="P23" i="4"/>
  <c r="L24" i="4"/>
  <c r="M24" i="4"/>
  <c r="N24" i="4"/>
  <c r="O24" i="4"/>
  <c r="P24" i="4"/>
  <c r="L25" i="4"/>
  <c r="M25" i="4"/>
  <c r="N25" i="4"/>
  <c r="O25" i="4"/>
  <c r="P25" i="4"/>
  <c r="L26" i="4"/>
  <c r="M26" i="4"/>
  <c r="N26" i="4"/>
  <c r="O26" i="4"/>
  <c r="P26" i="4"/>
  <c r="L27" i="4"/>
  <c r="M27" i="4"/>
  <c r="N27" i="4"/>
  <c r="O27" i="4"/>
  <c r="P27" i="4"/>
  <c r="L28" i="4"/>
  <c r="M28" i="4"/>
  <c r="N28" i="4"/>
  <c r="O28" i="4"/>
  <c r="P28" i="4"/>
  <c r="L29" i="4"/>
  <c r="M29" i="4"/>
  <c r="N29" i="4"/>
  <c r="O29" i="4"/>
  <c r="P29" i="4"/>
  <c r="L30" i="4"/>
  <c r="M30" i="4"/>
  <c r="N30" i="4"/>
  <c r="O30" i="4"/>
  <c r="P30" i="4"/>
  <c r="L31" i="4"/>
  <c r="M31" i="4"/>
  <c r="N31" i="4"/>
  <c r="O31" i="4"/>
  <c r="P31" i="4"/>
  <c r="L32" i="4"/>
  <c r="M32" i="4"/>
  <c r="N32" i="4"/>
  <c r="O32" i="4"/>
  <c r="P32" i="4"/>
  <c r="L33" i="4"/>
  <c r="M33" i="4"/>
  <c r="N33" i="4"/>
  <c r="O33" i="4"/>
  <c r="P33" i="4"/>
  <c r="L34" i="4"/>
  <c r="M34" i="4"/>
  <c r="N34" i="4"/>
  <c r="O34" i="4"/>
  <c r="P34" i="4"/>
  <c r="L35" i="4"/>
  <c r="M35" i="4"/>
  <c r="N35" i="4"/>
  <c r="O35" i="4"/>
  <c r="P35" i="4"/>
  <c r="L36" i="4"/>
  <c r="M36" i="4"/>
  <c r="N36" i="4"/>
  <c r="O36" i="4"/>
  <c r="P36" i="4"/>
  <c r="L37" i="4"/>
  <c r="M37" i="4"/>
  <c r="N37" i="4"/>
  <c r="O37" i="4"/>
  <c r="P37" i="4"/>
  <c r="L38" i="4"/>
  <c r="M38" i="4"/>
  <c r="N38" i="4"/>
  <c r="O38" i="4"/>
  <c r="P38" i="4"/>
  <c r="L39" i="4"/>
  <c r="M39" i="4"/>
  <c r="N39" i="4"/>
  <c r="O39" i="4"/>
  <c r="P39" i="4"/>
  <c r="L6" i="4"/>
  <c r="M6" i="4"/>
  <c r="N6" i="4"/>
  <c r="O6" i="4"/>
  <c r="P6" i="4"/>
  <c r="M5" i="4"/>
  <c r="N5" i="4"/>
  <c r="O5" i="4"/>
  <c r="P5" i="4"/>
  <c r="L5" i="4"/>
  <c r="C6" i="8"/>
  <c r="C111" i="8"/>
  <c r="C108" i="8"/>
  <c r="C105" i="8"/>
  <c r="C102" i="8"/>
  <c r="C99" i="8"/>
  <c r="C96" i="8"/>
  <c r="C93" i="8"/>
  <c r="C90" i="8"/>
  <c r="C87" i="8"/>
  <c r="C84" i="8"/>
  <c r="C81" i="8"/>
  <c r="C78" i="8"/>
  <c r="C75" i="8"/>
  <c r="C72" i="8"/>
  <c r="C69" i="8"/>
  <c r="C66" i="8"/>
  <c r="C63" i="8"/>
  <c r="C60" i="8"/>
  <c r="C57" i="8"/>
  <c r="C54" i="8"/>
  <c r="C51" i="8"/>
  <c r="C48" i="8"/>
  <c r="C45" i="8"/>
  <c r="C42" i="8"/>
  <c r="C39" i="8"/>
  <c r="C36" i="8"/>
  <c r="C33" i="8"/>
  <c r="C30" i="8"/>
  <c r="C27" i="8"/>
  <c r="C24" i="8"/>
  <c r="C21" i="8"/>
  <c r="C18" i="8"/>
  <c r="C15" i="8"/>
  <c r="C12" i="8"/>
  <c r="C9" i="8"/>
  <c r="C6" i="7"/>
  <c r="C111" i="7"/>
  <c r="C108" i="7"/>
  <c r="C105" i="7"/>
  <c r="C102" i="7"/>
  <c r="C99" i="7"/>
  <c r="C96" i="7"/>
  <c r="C93" i="7"/>
  <c r="C90" i="7"/>
  <c r="C87" i="7"/>
  <c r="C84" i="7"/>
  <c r="C81" i="7"/>
  <c r="C78" i="7"/>
  <c r="C75" i="7"/>
  <c r="C72" i="7"/>
  <c r="C69" i="7"/>
  <c r="C66" i="7"/>
  <c r="C63" i="7"/>
  <c r="C60" i="7"/>
  <c r="C57" i="7"/>
  <c r="C54" i="7"/>
  <c r="C51" i="7"/>
  <c r="C48" i="7"/>
  <c r="C45" i="7"/>
  <c r="C42" i="7"/>
  <c r="C39" i="7"/>
  <c r="C36" i="7"/>
  <c r="C33" i="7"/>
  <c r="C30" i="7"/>
  <c r="C27" i="7"/>
  <c r="C24" i="7"/>
  <c r="C21" i="7"/>
  <c r="C18" i="7"/>
  <c r="C15" i="7"/>
  <c r="C12" i="7"/>
  <c r="C9" i="7"/>
  <c r="C12" i="6"/>
  <c r="C9" i="6"/>
  <c r="C6" i="6"/>
  <c r="C111" i="6"/>
  <c r="C108" i="6"/>
  <c r="C105" i="6"/>
  <c r="C102" i="6"/>
  <c r="C99" i="6"/>
  <c r="C96" i="6"/>
  <c r="C93" i="6"/>
  <c r="C90" i="6"/>
  <c r="C87" i="6"/>
  <c r="C84" i="6"/>
  <c r="C81" i="6"/>
  <c r="C78" i="6"/>
  <c r="C75" i="6"/>
  <c r="C72" i="6"/>
  <c r="C69" i="6"/>
  <c r="C66" i="6"/>
  <c r="C63" i="6"/>
  <c r="C60" i="6"/>
  <c r="C57" i="6"/>
  <c r="C54" i="6"/>
  <c r="C51" i="6"/>
  <c r="C48" i="6"/>
  <c r="C45" i="6"/>
  <c r="C42" i="6"/>
  <c r="C39" i="6"/>
  <c r="C36" i="6"/>
  <c r="C33" i="6"/>
  <c r="C30" i="6"/>
  <c r="C27" i="6"/>
  <c r="C24" i="6"/>
  <c r="C21" i="6"/>
  <c r="C18" i="6"/>
  <c r="C15" i="6"/>
  <c r="C111" i="5"/>
  <c r="C108" i="5"/>
  <c r="C105" i="5"/>
  <c r="C102" i="5"/>
  <c r="C99" i="5"/>
  <c r="C96" i="5"/>
  <c r="C93" i="5"/>
  <c r="C90" i="5"/>
  <c r="C87" i="5"/>
  <c r="C84" i="5"/>
  <c r="C81" i="5"/>
  <c r="C78" i="5"/>
  <c r="C75" i="5"/>
  <c r="C72" i="5"/>
  <c r="C69" i="5"/>
  <c r="C66" i="5"/>
  <c r="C63" i="5"/>
  <c r="C60" i="5"/>
  <c r="C57" i="5"/>
  <c r="C54" i="5"/>
  <c r="C51" i="5"/>
  <c r="C48" i="5"/>
  <c r="C45" i="5"/>
  <c r="C42" i="5"/>
  <c r="C39" i="5"/>
  <c r="C36" i="5"/>
  <c r="C33" i="5"/>
  <c r="C30" i="5"/>
  <c r="C27" i="5"/>
  <c r="C24" i="5"/>
  <c r="C21" i="5"/>
  <c r="C18" i="5"/>
  <c r="C15" i="5"/>
  <c r="C12" i="5"/>
  <c r="C9" i="5"/>
  <c r="C6" i="5"/>
</calcChain>
</file>

<file path=xl/sharedStrings.xml><?xml version="1.0" encoding="utf-8"?>
<sst xmlns="http://schemas.openxmlformats.org/spreadsheetml/2006/main" count="629" uniqueCount="168">
  <si>
    <t>Fecha</t>
  </si>
  <si>
    <t>S&amp;P</t>
  </si>
  <si>
    <t>PBI</t>
  </si>
  <si>
    <t>TIR</t>
  </si>
  <si>
    <t>IPC</t>
  </si>
  <si>
    <t>INDICE DE PRODUCCION MENSUAL</t>
  </si>
  <si>
    <t>PN38705PM</t>
  </si>
  <si>
    <t>PD04722MM</t>
  </si>
  <si>
    <t xml:space="preserve">TCRM </t>
  </si>
  <si>
    <t>PN02538AQ</t>
  </si>
  <si>
    <t>Producto bruto interno por tipo de gasto (millones S/ 2007) - PBI</t>
  </si>
  <si>
    <t>T116</t>
  </si>
  <si>
    <t>T216</t>
  </si>
  <si>
    <t>T316</t>
  </si>
  <si>
    <t>T416</t>
  </si>
  <si>
    <t>T117</t>
  </si>
  <si>
    <t>T217</t>
  </si>
  <si>
    <t>T317</t>
  </si>
  <si>
    <t>T417</t>
  </si>
  <si>
    <t>T118</t>
  </si>
  <si>
    <t>T218</t>
  </si>
  <si>
    <t>T318</t>
  </si>
  <si>
    <t>T418</t>
  </si>
  <si>
    <t>T119</t>
  </si>
  <si>
    <t>T219</t>
  </si>
  <si>
    <t>T319</t>
  </si>
  <si>
    <t>T419</t>
  </si>
  <si>
    <t>T120</t>
  </si>
  <si>
    <t>T220</t>
  </si>
  <si>
    <t>T320</t>
  </si>
  <si>
    <t>T420</t>
  </si>
  <si>
    <t>T121</t>
  </si>
  <si>
    <t>T221</t>
  </si>
  <si>
    <t>T321</t>
  </si>
  <si>
    <t>T421</t>
  </si>
  <si>
    <t>T122</t>
  </si>
  <si>
    <t>T222</t>
  </si>
  <si>
    <t>T322</t>
  </si>
  <si>
    <t>T422</t>
  </si>
  <si>
    <t>T123</t>
  </si>
  <si>
    <t>T223</t>
  </si>
  <si>
    <t>T323</t>
  </si>
  <si>
    <t>T423</t>
  </si>
  <si>
    <t>T124</t>
  </si>
  <si>
    <t>T224</t>
  </si>
  <si>
    <t>T324</t>
  </si>
  <si>
    <t>T424</t>
  </si>
  <si>
    <t xml:space="preserve">Empleo </t>
  </si>
  <si>
    <t>PN31879GM</t>
  </si>
  <si>
    <t>Puestos de trabajo e ingresos del sector formal - Puestos de trabajo del sector formal total (miles)</t>
  </si>
  <si>
    <t>Dic15</t>
  </si>
  <si>
    <t>Ene16</t>
  </si>
  <si>
    <t>Feb16</t>
  </si>
  <si>
    <t>Mar16</t>
  </si>
  <si>
    <t>Abr16</t>
  </si>
  <si>
    <t>May16</t>
  </si>
  <si>
    <t>Jun16</t>
  </si>
  <si>
    <t>Jul16</t>
  </si>
  <si>
    <t>Ago16</t>
  </si>
  <si>
    <t>Sep16</t>
  </si>
  <si>
    <t>Oct16</t>
  </si>
  <si>
    <t>Nov16</t>
  </si>
  <si>
    <t>Dic16</t>
  </si>
  <si>
    <t>Ene17</t>
  </si>
  <si>
    <t>Feb17</t>
  </si>
  <si>
    <t>Mar17</t>
  </si>
  <si>
    <t>Abr17</t>
  </si>
  <si>
    <t>May17</t>
  </si>
  <si>
    <t>Jun17</t>
  </si>
  <si>
    <t>Jul17</t>
  </si>
  <si>
    <t>Ago17</t>
  </si>
  <si>
    <t>Sep17</t>
  </si>
  <si>
    <t>Oct17</t>
  </si>
  <si>
    <t>Nov17</t>
  </si>
  <si>
    <t>Dic17</t>
  </si>
  <si>
    <t>Ene18</t>
  </si>
  <si>
    <t>Feb18</t>
  </si>
  <si>
    <t>Mar18</t>
  </si>
  <si>
    <t>Abr18</t>
  </si>
  <si>
    <t>May18</t>
  </si>
  <si>
    <t>Jun18</t>
  </si>
  <si>
    <t>Jul18</t>
  </si>
  <si>
    <t>Ago18</t>
  </si>
  <si>
    <t>Sep18</t>
  </si>
  <si>
    <t>Oct18</t>
  </si>
  <si>
    <t>Nov18</t>
  </si>
  <si>
    <t>Dic18</t>
  </si>
  <si>
    <t>Ene19</t>
  </si>
  <si>
    <t>Feb19</t>
  </si>
  <si>
    <t>Mar19</t>
  </si>
  <si>
    <t>Abr19</t>
  </si>
  <si>
    <t>May19</t>
  </si>
  <si>
    <t>Jun19</t>
  </si>
  <si>
    <t>Jul19</t>
  </si>
  <si>
    <t>Ago19</t>
  </si>
  <si>
    <t>Sep19</t>
  </si>
  <si>
    <t>Oct19</t>
  </si>
  <si>
    <t>Nov19</t>
  </si>
  <si>
    <t>Dic19</t>
  </si>
  <si>
    <t>Ene20</t>
  </si>
  <si>
    <t>Feb20</t>
  </si>
  <si>
    <t>Mar20</t>
  </si>
  <si>
    <t>Abr20</t>
  </si>
  <si>
    <t>May20</t>
  </si>
  <si>
    <t>Jun20</t>
  </si>
  <si>
    <t>Jul20</t>
  </si>
  <si>
    <t>Ago20</t>
  </si>
  <si>
    <t>Sep20</t>
  </si>
  <si>
    <t>Oct20</t>
  </si>
  <si>
    <t>Nov20</t>
  </si>
  <si>
    <t>Dic20</t>
  </si>
  <si>
    <t>Ene21</t>
  </si>
  <si>
    <t>Feb21</t>
  </si>
  <si>
    <t>Mar21</t>
  </si>
  <si>
    <t>Abr21</t>
  </si>
  <si>
    <t>May21</t>
  </si>
  <si>
    <t>Jun21</t>
  </si>
  <si>
    <t>Jul21</t>
  </si>
  <si>
    <t>Ago21</t>
  </si>
  <si>
    <t>Sep21</t>
  </si>
  <si>
    <t>Oct21</t>
  </si>
  <si>
    <t>Nov21</t>
  </si>
  <si>
    <t>Dic21</t>
  </si>
  <si>
    <t>Ene22</t>
  </si>
  <si>
    <t>Feb22</t>
  </si>
  <si>
    <t>Mar22</t>
  </si>
  <si>
    <t>Abr22</t>
  </si>
  <si>
    <t>May22</t>
  </si>
  <si>
    <t>Jun22</t>
  </si>
  <si>
    <t>Jul22</t>
  </si>
  <si>
    <t>Ago22</t>
  </si>
  <si>
    <t>Sep22</t>
  </si>
  <si>
    <t>Oct22</t>
  </si>
  <si>
    <t>Nov22</t>
  </si>
  <si>
    <t>Dic22</t>
  </si>
  <si>
    <t>Ene23</t>
  </si>
  <si>
    <t>Feb23</t>
  </si>
  <si>
    <t>Mar23</t>
  </si>
  <si>
    <t>Abr23</t>
  </si>
  <si>
    <t>May23</t>
  </si>
  <si>
    <t>Jun23</t>
  </si>
  <si>
    <t>Jul23</t>
  </si>
  <si>
    <t>Ago23</t>
  </si>
  <si>
    <t>Sep23</t>
  </si>
  <si>
    <t>Oct23</t>
  </si>
  <si>
    <t>Nov23</t>
  </si>
  <si>
    <t>Dic23</t>
  </si>
  <si>
    <t>Ene24</t>
  </si>
  <si>
    <t>Feb24</t>
  </si>
  <si>
    <t>Mar24</t>
  </si>
  <si>
    <t>Abr24</t>
  </si>
  <si>
    <t>May24</t>
  </si>
  <si>
    <t>Jun24</t>
  </si>
  <si>
    <t>Jul24</t>
  </si>
  <si>
    <t>Ago24</t>
  </si>
  <si>
    <t>Sep24</t>
  </si>
  <si>
    <t>Oct24</t>
  </si>
  <si>
    <t>Nov24</t>
  </si>
  <si>
    <t>Dic24</t>
  </si>
  <si>
    <t>Ene25</t>
  </si>
  <si>
    <t>PN01259PM</t>
  </si>
  <si>
    <t>Índice del tipo de cambio real (base 2009=100) - Multilateral</t>
  </si>
  <si>
    <t>Tasas de interés del Banco Central de Reserva - Tasa de Referencia de la Política Monetaria</t>
  </si>
  <si>
    <t>Miles</t>
  </si>
  <si>
    <t>Millones</t>
  </si>
  <si>
    <t>Tasas</t>
  </si>
  <si>
    <t>Indice</t>
  </si>
  <si>
    <t>Índice de precios Lima Metropolitana (índice Dic.2021 = 100) - Índice de Precios al Consumidor (IPC)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</si>
</sst>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
    <numFmt numFmtId="165" formatCode="0.0%"/>
    <numFmt numFmtId="166" formatCode="_-* #,##0_-;\-* #,##0_-;_-* &quot;-&quot;??_-;_-@_-"/>
  </numFmts>
  <fonts count="3" x14ac:knownFonts="1">
    <font>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style="thick">
        <color indexed="64"/>
      </right>
      <top/>
      <bottom/>
      <diagonal/>
    </border>
  </borders>
  <cellStyleXfs count="5">
    <xf numFmtId="0" fontId="0" fillId="0" borderId="0"/>
    <xf numFmtId="0" fontId="1" fillId="0" borderId="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 fillId="0" borderId="0" xfId="1"/>
    <xf numFmtId="0" fontId="2" fillId="0" borderId="0" xfId="2"/>
    <xf numFmtId="14" fontId="1" fillId="0" borderId="0" xfId="1" applyNumberFormat="1"/>
    <xf numFmtId="164" fontId="1" fillId="0" borderId="0" xfId="1" applyNumberFormat="1"/>
    <xf numFmtId="2" fontId="0" fillId="0" borderId="0" xfId="0" applyNumberFormat="1"/>
    <xf numFmtId="0" fontId="0" fillId="0" borderId="0" xfId="0" applyAlignment="1">
      <alignment horizontal="center"/>
    </xf>
    <xf numFmtId="14" fontId="0" fillId="0" borderId="0" xfId="0" applyNumberFormat="1"/>
    <xf numFmtId="165" fontId="0" fillId="0" borderId="0" xfId="4" applyNumberFormat="1" applyFont="1"/>
    <xf numFmtId="10" fontId="0" fillId="0" borderId="0" xfId="4" applyNumberFormat="1" applyFont="1"/>
    <xf numFmtId="166" fontId="0" fillId="0" borderId="0" xfId="3" applyNumberFormat="1" applyFont="1"/>
    <xf numFmtId="2" fontId="0" fillId="0" borderId="0" xfId="0" applyNumberFormat="1" applyAlignment="1">
      <alignment horizontal="center"/>
    </xf>
    <xf numFmtId="0" fontId="0" fillId="0" borderId="1" xfId="0" applyBorder="1"/>
  </cellXfs>
  <cellStyles count="5">
    <cellStyle name="Millares" xfId="3" builtinId="3"/>
    <cellStyle name="Normal" xfId="0" builtinId="0"/>
    <cellStyle name="Normal 2" xfId="2" xr:uid="{CD0F16CD-223D-4C9C-90E6-FEB58DCCAC35}"/>
    <cellStyle name="Normal 3" xfId="1" xr:uid="{55B84F15-0DCC-4B04-9FF9-26CDEF7AECD4}"/>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FINAL'!$C$3</c:f>
              <c:strCache>
                <c:ptCount val="1"/>
                <c:pt idx="0">
                  <c:v>PBI</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FINAL'!$C$4:$C$39</c:f>
              <c:numCache>
                <c:formatCode>_-* #,##0_-;\-* #,##0_-;_-* "-"??_-;_-@_-</c:formatCode>
                <c:ptCount val="36"/>
                <c:pt idx="0">
                  <c:v>118217.24559821399</c:v>
                </c:pt>
                <c:pt idx="1">
                  <c:v>125207.210340167</c:v>
                </c:pt>
                <c:pt idx="2">
                  <c:v>126666.49622835001</c:v>
                </c:pt>
                <c:pt idx="3">
                  <c:v>131480.70798639799</c:v>
                </c:pt>
                <c:pt idx="4">
                  <c:v>120917.358472768</c:v>
                </c:pt>
                <c:pt idx="5">
                  <c:v>128522.91161441299</c:v>
                </c:pt>
                <c:pt idx="6">
                  <c:v>130231.55172207901</c:v>
                </c:pt>
                <c:pt idx="7">
                  <c:v>134533.27709485599</c:v>
                </c:pt>
                <c:pt idx="8">
                  <c:v>124747.10682904</c:v>
                </c:pt>
                <c:pt idx="9">
                  <c:v>135716.38025113</c:v>
                </c:pt>
                <c:pt idx="10">
                  <c:v>133407.82504362401</c:v>
                </c:pt>
                <c:pt idx="11">
                  <c:v>140744.50333539501</c:v>
                </c:pt>
                <c:pt idx="12">
                  <c:v>127738.76847079401</c:v>
                </c:pt>
                <c:pt idx="13">
                  <c:v>137275.801035293</c:v>
                </c:pt>
                <c:pt idx="14">
                  <c:v>137929.707859591</c:v>
                </c:pt>
                <c:pt idx="15">
                  <c:v>143649.17681700599</c:v>
                </c:pt>
                <c:pt idx="16">
                  <c:v>123183.486627733</c:v>
                </c:pt>
                <c:pt idx="17">
                  <c:v>96028.496828261894</c:v>
                </c:pt>
                <c:pt idx="18">
                  <c:v>125946.366206192</c:v>
                </c:pt>
                <c:pt idx="19">
                  <c:v>141650.803661524</c:v>
                </c:pt>
                <c:pt idx="20">
                  <c:v>128358.638336718</c:v>
                </c:pt>
                <c:pt idx="21">
                  <c:v>136392.89377273299</c:v>
                </c:pt>
                <c:pt idx="22">
                  <c:v>140657.11359792101</c:v>
                </c:pt>
                <c:pt idx="23">
                  <c:v>146471.50810771901</c:v>
                </c:pt>
                <c:pt idx="24">
                  <c:v>133345.788783514</c:v>
                </c:pt>
                <c:pt idx="25">
                  <c:v>141036.723254107</c:v>
                </c:pt>
                <c:pt idx="26">
                  <c:v>143542.80216168999</c:v>
                </c:pt>
                <c:pt idx="27">
                  <c:v>149462.87166954999</c:v>
                </c:pt>
                <c:pt idx="28">
                  <c:v>133199.101081865</c:v>
                </c:pt>
                <c:pt idx="29">
                  <c:v>140427.20612333901</c:v>
                </c:pt>
                <c:pt idx="30">
                  <c:v>142597.47099672799</c:v>
                </c:pt>
                <c:pt idx="31">
                  <c:v>148877.412001905</c:v>
                </c:pt>
                <c:pt idx="32">
                  <c:v>135026.24537566199</c:v>
                </c:pt>
                <c:pt idx="33">
                  <c:v>145497.92528920801</c:v>
                </c:pt>
                <c:pt idx="34">
                  <c:v>148092.023399903</c:v>
                </c:pt>
                <c:pt idx="35">
                  <c:v>155150.116522667</c:v>
                </c:pt>
              </c:numCache>
            </c:numRef>
          </c:val>
          <c:smooth val="0"/>
          <c:extLst>
            <c:ext xmlns:c16="http://schemas.microsoft.com/office/drawing/2014/chart" uri="{C3380CC4-5D6E-409C-BE32-E72D297353CC}">
              <c16:uniqueId val="{00000000-19E0-4159-A89B-6788A9B63BD5}"/>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FINAL'!$D$3</c:f>
              <c:strCache>
                <c:ptCount val="1"/>
                <c:pt idx="0">
                  <c:v>TCRM </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FINAL'!$D$4:$D$39</c:f>
              <c:numCache>
                <c:formatCode>0.00</c:formatCode>
                <c:ptCount val="36"/>
                <c:pt idx="0">
                  <c:v>101.638824623758</c:v>
                </c:pt>
                <c:pt idx="1">
                  <c:v>99.470273332788295</c:v>
                </c:pt>
                <c:pt idx="2">
                  <c:v>99.595420707391</c:v>
                </c:pt>
                <c:pt idx="3">
                  <c:v>98.599606948240194</c:v>
                </c:pt>
                <c:pt idx="4">
                  <c:v>94.820195550439436</c:v>
                </c:pt>
                <c:pt idx="5">
                  <c:v>94.869219920908904</c:v>
                </c:pt>
                <c:pt idx="6">
                  <c:v>96.640571854274526</c:v>
                </c:pt>
                <c:pt idx="7">
                  <c:v>97.522510591134122</c:v>
                </c:pt>
                <c:pt idx="8">
                  <c:v>100.28431967095757</c:v>
                </c:pt>
                <c:pt idx="9">
                  <c:v>99.176893201602198</c:v>
                </c:pt>
                <c:pt idx="10">
                  <c:v>96.337309912374437</c:v>
                </c:pt>
                <c:pt idx="11">
                  <c:v>97.003669975220177</c:v>
                </c:pt>
                <c:pt idx="12">
                  <c:v>97.194523091669296</c:v>
                </c:pt>
                <c:pt idx="13">
                  <c:v>96.105681445339812</c:v>
                </c:pt>
                <c:pt idx="14">
                  <c:v>95.794873319372869</c:v>
                </c:pt>
                <c:pt idx="15">
                  <c:v>96.550804284509823</c:v>
                </c:pt>
                <c:pt idx="16">
                  <c:v>97.452569738200921</c:v>
                </c:pt>
                <c:pt idx="17">
                  <c:v>94.436081928078593</c:v>
                </c:pt>
                <c:pt idx="18">
                  <c:v>100.2761402500109</c:v>
                </c:pt>
                <c:pt idx="19">
                  <c:v>104.41696344225933</c:v>
                </c:pt>
                <c:pt idx="20">
                  <c:v>107.35455029205134</c:v>
                </c:pt>
                <c:pt idx="21">
                  <c:v>111.48159172576668</c:v>
                </c:pt>
                <c:pt idx="22">
                  <c:v>116.17593319616701</c:v>
                </c:pt>
                <c:pt idx="23">
                  <c:v>114.37673558273501</c:v>
                </c:pt>
                <c:pt idx="24">
                  <c:v>108.566788659387</c:v>
                </c:pt>
                <c:pt idx="25">
                  <c:v>103.09567917606533</c:v>
                </c:pt>
                <c:pt idx="26">
                  <c:v>101.84984973407366</c:v>
                </c:pt>
                <c:pt idx="27">
                  <c:v>99.111692493173209</c:v>
                </c:pt>
                <c:pt idx="28">
                  <c:v>99.493675959023335</c:v>
                </c:pt>
                <c:pt idx="29">
                  <c:v>95.050309070086385</c:v>
                </c:pt>
                <c:pt idx="30">
                  <c:v>93.315323369833138</c:v>
                </c:pt>
                <c:pt idx="31">
                  <c:v>95.684950222222312</c:v>
                </c:pt>
                <c:pt idx="32">
                  <c:v>95.308414261187238</c:v>
                </c:pt>
                <c:pt idx="33">
                  <c:v>93.662949021932434</c:v>
                </c:pt>
                <c:pt idx="34">
                  <c:v>94.631791244387401</c:v>
                </c:pt>
                <c:pt idx="35">
                  <c:v>93.427286849745371</c:v>
                </c:pt>
              </c:numCache>
            </c:numRef>
          </c:val>
          <c:smooth val="0"/>
          <c:extLst>
            <c:ext xmlns:c16="http://schemas.microsoft.com/office/drawing/2014/chart" uri="{C3380CC4-5D6E-409C-BE32-E72D297353CC}">
              <c16:uniqueId val="{00000000-6572-4D5C-998D-E2E1374C2CD4}"/>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FINAL'!$E$3</c:f>
              <c:strCache>
                <c:ptCount val="1"/>
                <c:pt idx="0">
                  <c:v>TIR</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FINAL'!$E$4:$E$39</c:f>
              <c:numCache>
                <c:formatCode>0.00</c:formatCode>
                <c:ptCount val="36"/>
                <c:pt idx="0">
                  <c:v>4.166666666666667</c:v>
                </c:pt>
                <c:pt idx="1">
                  <c:v>4.25</c:v>
                </c:pt>
                <c:pt idx="2">
                  <c:v>4.25</c:v>
                </c:pt>
                <c:pt idx="3">
                  <c:v>4.25</c:v>
                </c:pt>
                <c:pt idx="4">
                  <c:v>4.25</c:v>
                </c:pt>
                <c:pt idx="5">
                  <c:v>4.083333333333333</c:v>
                </c:pt>
                <c:pt idx="6">
                  <c:v>3.6666666666666665</c:v>
                </c:pt>
                <c:pt idx="7">
                  <c:v>3.3333333333333335</c:v>
                </c:pt>
                <c:pt idx="8">
                  <c:v>2.9166666666666665</c:v>
                </c:pt>
                <c:pt idx="9">
                  <c:v>2.75</c:v>
                </c:pt>
                <c:pt idx="10">
                  <c:v>2.75</c:v>
                </c:pt>
                <c:pt idx="11">
                  <c:v>2.75</c:v>
                </c:pt>
                <c:pt idx="12">
                  <c:v>2.75</c:v>
                </c:pt>
                <c:pt idx="13">
                  <c:v>2.75</c:v>
                </c:pt>
                <c:pt idx="14">
                  <c:v>2.5833333333333335</c:v>
                </c:pt>
                <c:pt idx="15">
                  <c:v>2.3333333333333335</c:v>
                </c:pt>
                <c:pt idx="16">
                  <c:v>1.9166666666666667</c:v>
                </c:pt>
                <c:pt idx="17">
                  <c:v>0.25</c:v>
                </c:pt>
                <c:pt idx="18">
                  <c:v>0.25</c:v>
                </c:pt>
                <c:pt idx="19">
                  <c:v>0.25</c:v>
                </c:pt>
                <c:pt idx="20">
                  <c:v>0.25</c:v>
                </c:pt>
                <c:pt idx="21">
                  <c:v>0.25</c:v>
                </c:pt>
                <c:pt idx="22">
                  <c:v>0.58333333333333337</c:v>
                </c:pt>
                <c:pt idx="23">
                  <c:v>2</c:v>
                </c:pt>
                <c:pt idx="24">
                  <c:v>3.5</c:v>
                </c:pt>
                <c:pt idx="25">
                  <c:v>5</c:v>
                </c:pt>
                <c:pt idx="26">
                  <c:v>6.416666666666667</c:v>
                </c:pt>
                <c:pt idx="27">
                  <c:v>7.25</c:v>
                </c:pt>
                <c:pt idx="28">
                  <c:v>7.75</c:v>
                </c:pt>
                <c:pt idx="29">
                  <c:v>7.75</c:v>
                </c:pt>
                <c:pt idx="30">
                  <c:v>7.666666666666667</c:v>
                </c:pt>
                <c:pt idx="31">
                  <c:v>7</c:v>
                </c:pt>
                <c:pt idx="32">
                  <c:v>6.333333333333333</c:v>
                </c:pt>
                <c:pt idx="33">
                  <c:v>5.833333333333333</c:v>
                </c:pt>
                <c:pt idx="34">
                  <c:v>5.5</c:v>
                </c:pt>
                <c:pt idx="35">
                  <c:v>5.083333333333333</c:v>
                </c:pt>
              </c:numCache>
            </c:numRef>
          </c:val>
          <c:smooth val="0"/>
          <c:extLst>
            <c:ext xmlns:c16="http://schemas.microsoft.com/office/drawing/2014/chart" uri="{C3380CC4-5D6E-409C-BE32-E72D297353CC}">
              <c16:uniqueId val="{00000000-03BB-48B9-83A6-68032FF46ACF}"/>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FINAL'!$F$3</c:f>
              <c:strCache>
                <c:ptCount val="1"/>
                <c:pt idx="0">
                  <c:v>IPC</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FINAL'!$F$4:$F$39</c:f>
              <c:numCache>
                <c:formatCode>0.00</c:formatCode>
                <c:ptCount val="36"/>
                <c:pt idx="0">
                  <c:v>85.138244173322434</c:v>
                </c:pt>
                <c:pt idx="1">
                  <c:v>85.69561782154851</c:v>
                </c:pt>
                <c:pt idx="2">
                  <c:v>86.169780670308512</c:v>
                </c:pt>
                <c:pt idx="3">
                  <c:v>87.012809881326618</c:v>
                </c:pt>
                <c:pt idx="4">
                  <c:v>88.068362361292728</c:v>
                </c:pt>
                <c:pt idx="5">
                  <c:v>88.399384276329059</c:v>
                </c:pt>
                <c:pt idx="6">
                  <c:v>88.746623223250253</c:v>
                </c:pt>
                <c:pt idx="7">
                  <c:v>88.447725459960736</c:v>
                </c:pt>
                <c:pt idx="8">
                  <c:v>88.886651844076866</c:v>
                </c:pt>
                <c:pt idx="9">
                  <c:v>89.236869094140673</c:v>
                </c:pt>
                <c:pt idx="10">
                  <c:v>89.919557138450713</c:v>
                </c:pt>
                <c:pt idx="11">
                  <c:v>90.275723356938059</c:v>
                </c:pt>
                <c:pt idx="12">
                  <c:v>90.777142030719617</c:v>
                </c:pt>
                <c:pt idx="13">
                  <c:v>91.501026386263774</c:v>
                </c:pt>
                <c:pt idx="14">
                  <c:v>91.718610780081164</c:v>
                </c:pt>
                <c:pt idx="15">
                  <c:v>91.975159377928208</c:v>
                </c:pt>
                <c:pt idx="16">
                  <c:v>92.475746913492102</c:v>
                </c:pt>
                <c:pt idx="17">
                  <c:v>93.058129003811928</c:v>
                </c:pt>
                <c:pt idx="18">
                  <c:v>93.35994767055648</c:v>
                </c:pt>
                <c:pt idx="19">
                  <c:v>93.76552992811493</c:v>
                </c:pt>
                <c:pt idx="20">
                  <c:v>94.841635199428893</c:v>
                </c:pt>
                <c:pt idx="21">
                  <c:v>95.566017173232012</c:v>
                </c:pt>
                <c:pt idx="22">
                  <c:v>97.715751891433698</c:v>
                </c:pt>
                <c:pt idx="23">
                  <c:v>99.364119317832248</c:v>
                </c:pt>
                <c:pt idx="24">
                  <c:v>100.74092666666665</c:v>
                </c:pt>
                <c:pt idx="25">
                  <c:v>103.48907833333334</c:v>
                </c:pt>
                <c:pt idx="26">
                  <c:v>106.07590966666667</c:v>
                </c:pt>
                <c:pt idx="27">
                  <c:v>107.70491566666668</c:v>
                </c:pt>
                <c:pt idx="28">
                  <c:v>109.37374166666666</c:v>
                </c:pt>
                <c:pt idx="29">
                  <c:v>111.18411400000001</c:v>
                </c:pt>
                <c:pt idx="30">
                  <c:v>111.90916066666666</c:v>
                </c:pt>
                <c:pt idx="31">
                  <c:v>111.72943633333334</c:v>
                </c:pt>
                <c:pt idx="32">
                  <c:v>112.78706633333333</c:v>
                </c:pt>
                <c:pt idx="33">
                  <c:v>113.671576</c:v>
                </c:pt>
                <c:pt idx="34">
                  <c:v>114.123537</c:v>
                </c:pt>
                <c:pt idx="35">
                  <c:v>114.05597233333333</c:v>
                </c:pt>
              </c:numCache>
            </c:numRef>
          </c:val>
          <c:smooth val="0"/>
          <c:extLst>
            <c:ext xmlns:c16="http://schemas.microsoft.com/office/drawing/2014/chart" uri="{C3380CC4-5D6E-409C-BE32-E72D297353CC}">
              <c16:uniqueId val="{00000000-BA42-41C1-9672-1A994B50DBCC}"/>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FINAL'!$G$3</c:f>
              <c:strCache>
                <c:ptCount val="1"/>
                <c:pt idx="0">
                  <c:v>Empleo </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FINAL'!$G$4:$G$39</c:f>
              <c:numCache>
                <c:formatCode>_-* #,##0_-;\-* #,##0_-;_-* "-"??_-;_-@_-</c:formatCode>
                <c:ptCount val="36"/>
                <c:pt idx="0">
                  <c:v>4754.9236666666666</c:v>
                </c:pt>
                <c:pt idx="1">
                  <c:v>4807.559666666667</c:v>
                </c:pt>
                <c:pt idx="2">
                  <c:v>4835.0423333333338</c:v>
                </c:pt>
                <c:pt idx="3">
                  <c:v>4931.0093333333334</c:v>
                </c:pt>
                <c:pt idx="4">
                  <c:v>4865.3516666666665</c:v>
                </c:pt>
                <c:pt idx="5">
                  <c:v>4888.4089999999997</c:v>
                </c:pt>
                <c:pt idx="6">
                  <c:v>4930.2760000000007</c:v>
                </c:pt>
                <c:pt idx="7">
                  <c:v>5057.2423333333327</c:v>
                </c:pt>
                <c:pt idx="8">
                  <c:v>5019.2286666666669</c:v>
                </c:pt>
                <c:pt idx="9">
                  <c:v>5081.5293333333329</c:v>
                </c:pt>
                <c:pt idx="10">
                  <c:v>5135.78</c:v>
                </c:pt>
                <c:pt idx="11">
                  <c:v>5252.7996666666668</c:v>
                </c:pt>
                <c:pt idx="12">
                  <c:v>5160.6616666666669</c:v>
                </c:pt>
                <c:pt idx="13">
                  <c:v>5183.2446666666665</c:v>
                </c:pt>
                <c:pt idx="14">
                  <c:v>5272.8429999999998</c:v>
                </c:pt>
                <c:pt idx="15">
                  <c:v>5438.4636666666665</c:v>
                </c:pt>
                <c:pt idx="16">
                  <c:v>5298.0010000000002</c:v>
                </c:pt>
                <c:pt idx="17">
                  <c:v>4807.8466666666673</c:v>
                </c:pt>
                <c:pt idx="18">
                  <c:v>4971.4430000000002</c:v>
                </c:pt>
                <c:pt idx="19">
                  <c:v>5247.2323333333334</c:v>
                </c:pt>
                <c:pt idx="20">
                  <c:v>5108.6343333333334</c:v>
                </c:pt>
                <c:pt idx="21">
                  <c:v>5139.9750000000004</c:v>
                </c:pt>
                <c:pt idx="22">
                  <c:v>5321.1633333333339</c:v>
                </c:pt>
                <c:pt idx="23">
                  <c:v>5564.9929999999995</c:v>
                </c:pt>
                <c:pt idx="24">
                  <c:v>5497.7006666666675</c:v>
                </c:pt>
                <c:pt idx="25">
                  <c:v>5535.6620000000003</c:v>
                </c:pt>
                <c:pt idx="26">
                  <c:v>5635.5710000000008</c:v>
                </c:pt>
                <c:pt idx="27">
                  <c:v>5828.7926666666672</c:v>
                </c:pt>
                <c:pt idx="28">
                  <c:v>5671.2730000000001</c:v>
                </c:pt>
                <c:pt idx="29">
                  <c:v>5724.8023333333331</c:v>
                </c:pt>
                <c:pt idx="30">
                  <c:v>5740.9830000000002</c:v>
                </c:pt>
                <c:pt idx="31">
                  <c:v>5866.3753333333334</c:v>
                </c:pt>
                <c:pt idx="32">
                  <c:v>5700.8266666666677</c:v>
                </c:pt>
                <c:pt idx="33">
                  <c:v>5856.5320000000002</c:v>
                </c:pt>
                <c:pt idx="34">
                  <c:v>5919.8906666666662</c:v>
                </c:pt>
                <c:pt idx="35">
                  <c:v>6153.8710000000001</c:v>
                </c:pt>
              </c:numCache>
            </c:numRef>
          </c:val>
          <c:smooth val="0"/>
          <c:extLst>
            <c:ext xmlns:c16="http://schemas.microsoft.com/office/drawing/2014/chart" uri="{C3380CC4-5D6E-409C-BE32-E72D297353CC}">
              <c16:uniqueId val="{00000000-5CA0-4441-8126-950A17890902}"/>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723900</xdr:colOff>
      <xdr:row>44</xdr:row>
      <xdr:rowOff>14287</xdr:rowOff>
    </xdr:from>
    <xdr:to>
      <xdr:col>6</xdr:col>
      <xdr:colOff>723900</xdr:colOff>
      <xdr:row>58</xdr:row>
      <xdr:rowOff>90487</xdr:rowOff>
    </xdr:to>
    <xdr:graphicFrame macro="">
      <xdr:nvGraphicFramePr>
        <xdr:cNvPr id="2" name="Gráfico 1">
          <a:extLst>
            <a:ext uri="{FF2B5EF4-FFF2-40B4-BE49-F238E27FC236}">
              <a16:creationId xmlns:a16="http://schemas.microsoft.com/office/drawing/2014/main" id="{45BDB63D-CF0E-28CC-59F8-F9F06C2EB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60</xdr:row>
      <xdr:rowOff>0</xdr:rowOff>
    </xdr:from>
    <xdr:to>
      <xdr:col>7</xdr:col>
      <xdr:colOff>0</xdr:colOff>
      <xdr:row>74</xdr:row>
      <xdr:rowOff>76200</xdr:rowOff>
    </xdr:to>
    <xdr:graphicFrame macro="">
      <xdr:nvGraphicFramePr>
        <xdr:cNvPr id="3" name="Gráfico 2">
          <a:extLst>
            <a:ext uri="{FF2B5EF4-FFF2-40B4-BE49-F238E27FC236}">
              <a16:creationId xmlns:a16="http://schemas.microsoft.com/office/drawing/2014/main" id="{BFDB81BA-8497-4748-BAB3-0A1F5BC89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76</xdr:row>
      <xdr:rowOff>28575</xdr:rowOff>
    </xdr:from>
    <xdr:to>
      <xdr:col>6</xdr:col>
      <xdr:colOff>752475</xdr:colOff>
      <xdr:row>90</xdr:row>
      <xdr:rowOff>104775</xdr:rowOff>
    </xdr:to>
    <xdr:graphicFrame macro="">
      <xdr:nvGraphicFramePr>
        <xdr:cNvPr id="4" name="Gráfico 3">
          <a:extLst>
            <a:ext uri="{FF2B5EF4-FFF2-40B4-BE49-F238E27FC236}">
              <a16:creationId xmlns:a16="http://schemas.microsoft.com/office/drawing/2014/main" id="{052AB10F-8AEC-4FA4-BB3C-95DE16668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733425</xdr:colOff>
      <xdr:row>92</xdr:row>
      <xdr:rowOff>28575</xdr:rowOff>
    </xdr:from>
    <xdr:to>
      <xdr:col>6</xdr:col>
      <xdr:colOff>733425</xdr:colOff>
      <xdr:row>106</xdr:row>
      <xdr:rowOff>104775</xdr:rowOff>
    </xdr:to>
    <xdr:graphicFrame macro="">
      <xdr:nvGraphicFramePr>
        <xdr:cNvPr id="5" name="Gráfico 4">
          <a:extLst>
            <a:ext uri="{FF2B5EF4-FFF2-40B4-BE49-F238E27FC236}">
              <a16:creationId xmlns:a16="http://schemas.microsoft.com/office/drawing/2014/main" id="{B68E4157-FDD1-48E2-9970-0CD50C4AD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742950</xdr:colOff>
      <xdr:row>108</xdr:row>
      <xdr:rowOff>76200</xdr:rowOff>
    </xdr:from>
    <xdr:to>
      <xdr:col>6</xdr:col>
      <xdr:colOff>742950</xdr:colOff>
      <xdr:row>122</xdr:row>
      <xdr:rowOff>152400</xdr:rowOff>
    </xdr:to>
    <xdr:graphicFrame macro="">
      <xdr:nvGraphicFramePr>
        <xdr:cNvPr id="6" name="Gráfico 5">
          <a:extLst>
            <a:ext uri="{FF2B5EF4-FFF2-40B4-BE49-F238E27FC236}">
              <a16:creationId xmlns:a16="http://schemas.microsoft.com/office/drawing/2014/main" id="{550B14CE-23D3-4380-89CB-E619E8789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0561-CA9B-4C71-BA96-EE09D831B140}">
  <sheetPr>
    <tabColor rgb="FFFFFF00"/>
  </sheetPr>
  <dimension ref="A1:G37"/>
  <sheetViews>
    <sheetView tabSelected="1" workbookViewId="0">
      <selection activeCell="M8" sqref="M8"/>
    </sheetView>
  </sheetViews>
  <sheetFormatPr baseColWidth="10" defaultRowHeight="15" x14ac:dyDescent="0.25"/>
  <sheetData>
    <row r="1" spans="1:7" x14ac:dyDescent="0.25">
      <c r="A1" s="6" t="s">
        <v>0</v>
      </c>
      <c r="B1" s="6" t="s">
        <v>1</v>
      </c>
      <c r="C1" s="6" t="s">
        <v>2</v>
      </c>
      <c r="D1" s="11" t="s">
        <v>8</v>
      </c>
      <c r="E1" s="6" t="s">
        <v>3</v>
      </c>
      <c r="F1" s="11" t="s">
        <v>4</v>
      </c>
      <c r="G1" s="6" t="s">
        <v>47</v>
      </c>
    </row>
    <row r="2" spans="1:7" x14ac:dyDescent="0.25">
      <c r="A2" s="7" t="s">
        <v>11</v>
      </c>
      <c r="B2" s="5">
        <v>12057.93</v>
      </c>
      <c r="C2" s="10">
        <v>118217.24559821399</v>
      </c>
      <c r="D2" s="5">
        <v>101.638824623758</v>
      </c>
      <c r="E2" s="5">
        <v>4.166666666666667</v>
      </c>
      <c r="F2" s="5">
        <v>85.138244173322434</v>
      </c>
      <c r="G2" s="10">
        <v>4754.9236666666666</v>
      </c>
    </row>
    <row r="3" spans="1:7" x14ac:dyDescent="0.25">
      <c r="A3" t="s">
        <v>12</v>
      </c>
      <c r="B3" s="5">
        <v>13856.9</v>
      </c>
      <c r="C3" s="10">
        <v>125207.210340167</v>
      </c>
      <c r="D3" s="5">
        <v>99.470273332788295</v>
      </c>
      <c r="E3" s="5">
        <v>4.25</v>
      </c>
      <c r="F3" s="5">
        <v>85.69561782154851</v>
      </c>
      <c r="G3" s="10">
        <v>4807.559666666667</v>
      </c>
    </row>
    <row r="4" spans="1:7" x14ac:dyDescent="0.25">
      <c r="A4" t="s">
        <v>13</v>
      </c>
      <c r="B4" s="5">
        <v>15296.98</v>
      </c>
      <c r="C4" s="10">
        <v>126666.49622835001</v>
      </c>
      <c r="D4" s="5">
        <v>99.595420707391</v>
      </c>
      <c r="E4" s="5">
        <v>4.25</v>
      </c>
      <c r="F4" s="5">
        <v>86.169780670308512</v>
      </c>
      <c r="G4" s="10">
        <v>4835.0423333333338</v>
      </c>
    </row>
    <row r="5" spans="1:7" x14ac:dyDescent="0.25">
      <c r="A5" t="s">
        <v>14</v>
      </c>
      <c r="B5" s="5">
        <v>15566.96</v>
      </c>
      <c r="C5" s="10">
        <v>131480.70798639799</v>
      </c>
      <c r="D5" s="5">
        <v>98.599606948240194</v>
      </c>
      <c r="E5" s="5">
        <v>4.25</v>
      </c>
      <c r="F5" s="5">
        <v>87.012809881326618</v>
      </c>
      <c r="G5" s="10">
        <v>4931.0093333333334</v>
      </c>
    </row>
    <row r="6" spans="1:7" x14ac:dyDescent="0.25">
      <c r="A6" t="s">
        <v>15</v>
      </c>
      <c r="B6" s="5">
        <v>15757.01</v>
      </c>
      <c r="C6" s="10">
        <v>120917.358472768</v>
      </c>
      <c r="D6" s="5">
        <v>94.820195550439436</v>
      </c>
      <c r="E6" s="5">
        <v>4.25</v>
      </c>
      <c r="F6" s="5">
        <v>88.068362361292728</v>
      </c>
      <c r="G6" s="10">
        <v>4865.3516666666665</v>
      </c>
    </row>
    <row r="7" spans="1:7" x14ac:dyDescent="0.25">
      <c r="A7" t="s">
        <v>16</v>
      </c>
      <c r="B7" s="5">
        <v>16132.87</v>
      </c>
      <c r="C7" s="10">
        <v>128522.91161441299</v>
      </c>
      <c r="D7" s="5">
        <v>94.869219920908904</v>
      </c>
      <c r="E7" s="5">
        <v>4.083333333333333</v>
      </c>
      <c r="F7" s="5">
        <v>88.399384276329059</v>
      </c>
      <c r="G7" s="10">
        <v>4888.4089999999997</v>
      </c>
    </row>
    <row r="8" spans="1:7" x14ac:dyDescent="0.25">
      <c r="A8" t="s">
        <v>17</v>
      </c>
      <c r="B8" s="5">
        <v>18538.27</v>
      </c>
      <c r="C8" s="10">
        <v>130231.55172207901</v>
      </c>
      <c r="D8" s="5">
        <v>96.640571854274526</v>
      </c>
      <c r="E8" s="5">
        <v>3.6666666666666665</v>
      </c>
      <c r="F8" s="5">
        <v>88.746623223250253</v>
      </c>
      <c r="G8" s="10">
        <v>4930.2760000000007</v>
      </c>
    </row>
    <row r="9" spans="1:7" x14ac:dyDescent="0.25">
      <c r="A9" t="s">
        <v>18</v>
      </c>
      <c r="B9" s="5">
        <v>19974.38</v>
      </c>
      <c r="C9" s="10">
        <v>134533.27709485599</v>
      </c>
      <c r="D9" s="5">
        <v>97.522510591134122</v>
      </c>
      <c r="E9" s="5">
        <v>3.3333333333333335</v>
      </c>
      <c r="F9" s="5">
        <v>88.447725459960736</v>
      </c>
      <c r="G9" s="10">
        <v>5057.2423333333327</v>
      </c>
    </row>
    <row r="10" spans="1:7" x14ac:dyDescent="0.25">
      <c r="A10" t="s">
        <v>19</v>
      </c>
      <c r="B10" s="5">
        <v>20558.84</v>
      </c>
      <c r="C10" s="10">
        <v>124747.10682904</v>
      </c>
      <c r="D10" s="5">
        <v>100.28431967095757</v>
      </c>
      <c r="E10" s="5">
        <v>2.9166666666666665</v>
      </c>
      <c r="F10" s="5">
        <v>88.886651844076866</v>
      </c>
      <c r="G10" s="10">
        <v>5019.2286666666669</v>
      </c>
    </row>
    <row r="11" spans="1:7" x14ac:dyDescent="0.25">
      <c r="A11" t="s">
        <v>20</v>
      </c>
      <c r="B11" s="5">
        <v>19800.259999999998</v>
      </c>
      <c r="C11" s="10">
        <v>135716.38025113</v>
      </c>
      <c r="D11" s="5">
        <v>99.176893201602198</v>
      </c>
      <c r="E11" s="5">
        <v>2.75</v>
      </c>
      <c r="F11" s="5">
        <v>89.236869094140673</v>
      </c>
      <c r="G11" s="10">
        <v>5081.5293333333329</v>
      </c>
    </row>
    <row r="12" spans="1:7" x14ac:dyDescent="0.25">
      <c r="A12" t="s">
        <v>21</v>
      </c>
      <c r="B12" s="5">
        <v>19564.07</v>
      </c>
      <c r="C12" s="10">
        <v>133407.82504362401</v>
      </c>
      <c r="D12" s="5">
        <v>96.337309912374437</v>
      </c>
      <c r="E12" s="5">
        <v>2.75</v>
      </c>
      <c r="F12" s="5">
        <v>89.919557138450713</v>
      </c>
      <c r="G12" s="10">
        <v>5135.78</v>
      </c>
    </row>
    <row r="13" spans="1:7" x14ac:dyDescent="0.25">
      <c r="A13" t="s">
        <v>22</v>
      </c>
      <c r="B13" s="5">
        <v>19350.400000000001</v>
      </c>
      <c r="C13" s="10">
        <v>140744.50333539501</v>
      </c>
      <c r="D13" s="5">
        <v>97.003669975220177</v>
      </c>
      <c r="E13" s="5">
        <v>2.75</v>
      </c>
      <c r="F13" s="5">
        <v>90.275723356938059</v>
      </c>
      <c r="G13" s="10">
        <v>5252.7996666666668</v>
      </c>
    </row>
    <row r="14" spans="1:7" x14ac:dyDescent="0.25">
      <c r="A14" t="s">
        <v>23</v>
      </c>
      <c r="B14" s="5">
        <v>21098.07</v>
      </c>
      <c r="C14" s="10">
        <v>127738.76847079401</v>
      </c>
      <c r="D14" s="5">
        <v>97.194523091669296</v>
      </c>
      <c r="E14" s="5">
        <v>2.75</v>
      </c>
      <c r="F14" s="5">
        <v>90.777142030719617</v>
      </c>
      <c r="G14" s="10">
        <v>5160.6616666666669</v>
      </c>
    </row>
    <row r="15" spans="1:7" x14ac:dyDescent="0.25">
      <c r="A15" t="s">
        <v>24</v>
      </c>
      <c r="B15" s="5">
        <v>20622.79</v>
      </c>
      <c r="C15" s="10">
        <v>137275.801035293</v>
      </c>
      <c r="D15" s="5">
        <v>96.105681445339812</v>
      </c>
      <c r="E15" s="5">
        <v>2.75</v>
      </c>
      <c r="F15" s="5">
        <v>91.501026386263774</v>
      </c>
      <c r="G15" s="10">
        <v>5183.2446666666665</v>
      </c>
    </row>
    <row r="16" spans="1:7" x14ac:dyDescent="0.25">
      <c r="A16" t="s">
        <v>25</v>
      </c>
      <c r="B16" s="5">
        <v>19602.71</v>
      </c>
      <c r="C16" s="10">
        <v>137929.707859591</v>
      </c>
      <c r="D16" s="5">
        <v>95.794873319372869</v>
      </c>
      <c r="E16" s="5">
        <v>2.5833333333333335</v>
      </c>
      <c r="F16" s="5">
        <v>91.718610780081164</v>
      </c>
      <c r="G16" s="10">
        <v>5272.8429999999998</v>
      </c>
    </row>
    <row r="17" spans="1:7" x14ac:dyDescent="0.25">
      <c r="A17" t="s">
        <v>26</v>
      </c>
      <c r="B17" s="5">
        <v>20526.13</v>
      </c>
      <c r="C17" s="10">
        <v>143649.17681700599</v>
      </c>
      <c r="D17" s="5">
        <v>96.550804284509823</v>
      </c>
      <c r="E17" s="5">
        <v>2.3333333333333335</v>
      </c>
      <c r="F17" s="5">
        <v>91.975159377928208</v>
      </c>
      <c r="G17" s="10">
        <v>5438.4636666666665</v>
      </c>
    </row>
    <row r="18" spans="1:7" x14ac:dyDescent="0.25">
      <c r="A18" t="s">
        <v>27</v>
      </c>
      <c r="B18" s="5">
        <v>14463.96</v>
      </c>
      <c r="C18" s="10">
        <v>123183.486627733</v>
      </c>
      <c r="D18" s="5">
        <v>97.452569738200921</v>
      </c>
      <c r="E18" s="5">
        <v>1.9166666666666667</v>
      </c>
      <c r="F18" s="5">
        <v>92.475746913492102</v>
      </c>
      <c r="G18" s="10">
        <v>5298.0010000000002</v>
      </c>
    </row>
    <row r="19" spans="1:7" x14ac:dyDescent="0.25">
      <c r="A19" t="s">
        <v>28</v>
      </c>
      <c r="B19" s="5">
        <v>16878</v>
      </c>
      <c r="C19" s="10">
        <v>96028.496828261894</v>
      </c>
      <c r="D19" s="5">
        <v>94.436081928078593</v>
      </c>
      <c r="E19" s="5">
        <v>0.25</v>
      </c>
      <c r="F19" s="5">
        <v>93.058129003811928</v>
      </c>
      <c r="G19" s="10">
        <v>4807.8466666666673</v>
      </c>
    </row>
    <row r="20" spans="1:7" x14ac:dyDescent="0.25">
      <c r="A20" t="s">
        <v>29</v>
      </c>
      <c r="B20" s="5">
        <v>17948.78</v>
      </c>
      <c r="C20" s="10">
        <v>125946.366206192</v>
      </c>
      <c r="D20" s="5">
        <v>100.2761402500109</v>
      </c>
      <c r="E20" s="5">
        <v>0.25</v>
      </c>
      <c r="F20" s="5">
        <v>93.35994767055648</v>
      </c>
      <c r="G20" s="10">
        <v>4971.4430000000002</v>
      </c>
    </row>
    <row r="21" spans="1:7" x14ac:dyDescent="0.25">
      <c r="A21" t="s">
        <v>30</v>
      </c>
      <c r="B21" s="5">
        <v>20822.150000000001</v>
      </c>
      <c r="C21" s="10">
        <v>141650.803661524</v>
      </c>
      <c r="D21" s="5">
        <v>104.41696344225933</v>
      </c>
      <c r="E21" s="5">
        <v>0.25</v>
      </c>
      <c r="F21" s="5">
        <v>93.76552992811493</v>
      </c>
      <c r="G21" s="10">
        <v>5247.2323333333334</v>
      </c>
    </row>
    <row r="22" spans="1:7" x14ac:dyDescent="0.25">
      <c r="A22" t="s">
        <v>31</v>
      </c>
      <c r="B22" s="5">
        <v>21372.03</v>
      </c>
      <c r="C22" s="10">
        <v>128358.638336718</v>
      </c>
      <c r="D22" s="5">
        <v>107.35455029205134</v>
      </c>
      <c r="E22" s="5">
        <v>0.25</v>
      </c>
      <c r="F22" s="5">
        <v>94.841635199428893</v>
      </c>
      <c r="G22" s="10">
        <v>5108.6343333333334</v>
      </c>
    </row>
    <row r="23" spans="1:7" x14ac:dyDescent="0.25">
      <c r="A23" t="s">
        <v>32</v>
      </c>
      <c r="B23" s="5">
        <v>18850.91</v>
      </c>
      <c r="C23" s="10">
        <v>136392.89377273299</v>
      </c>
      <c r="D23" s="5">
        <v>111.48159172576668</v>
      </c>
      <c r="E23" s="5">
        <v>0.25</v>
      </c>
      <c r="F23" s="5">
        <v>95.566017173232012</v>
      </c>
      <c r="G23" s="10">
        <v>5139.9750000000004</v>
      </c>
    </row>
    <row r="24" spans="1:7" x14ac:dyDescent="0.25">
      <c r="A24" t="s">
        <v>33</v>
      </c>
      <c r="B24" s="5">
        <v>18279.150000000001</v>
      </c>
      <c r="C24" s="10">
        <v>140657.11359792101</v>
      </c>
      <c r="D24" s="5">
        <v>116.17593319616701</v>
      </c>
      <c r="E24" s="5">
        <v>0.58333333333333337</v>
      </c>
      <c r="F24" s="5">
        <v>97.715751891433698</v>
      </c>
      <c r="G24" s="10">
        <v>5321.1633333333339</v>
      </c>
    </row>
    <row r="25" spans="1:7" x14ac:dyDescent="0.25">
      <c r="A25" t="s">
        <v>34</v>
      </c>
      <c r="B25" s="5">
        <v>21082.9</v>
      </c>
      <c r="C25" s="10">
        <v>146471.50810771901</v>
      </c>
      <c r="D25" s="5">
        <v>114.37673558273501</v>
      </c>
      <c r="E25" s="5">
        <v>2</v>
      </c>
      <c r="F25" s="5">
        <v>99.364119317832248</v>
      </c>
      <c r="G25" s="10">
        <v>5564.9929999999995</v>
      </c>
    </row>
    <row r="26" spans="1:7" x14ac:dyDescent="0.25">
      <c r="A26" t="s">
        <v>35</v>
      </c>
      <c r="B26" s="5">
        <v>24915.5</v>
      </c>
      <c r="C26" s="10">
        <v>133345.788783514</v>
      </c>
      <c r="D26" s="5">
        <v>108.566788659387</v>
      </c>
      <c r="E26" s="5">
        <v>3.5</v>
      </c>
      <c r="F26" s="5">
        <v>100.74092666666665</v>
      </c>
      <c r="G26" s="10">
        <v>5497.7006666666675</v>
      </c>
    </row>
    <row r="27" spans="1:7" x14ac:dyDescent="0.25">
      <c r="A27" t="s">
        <v>36</v>
      </c>
      <c r="B27" s="5">
        <v>18388.82</v>
      </c>
      <c r="C27" s="10">
        <v>141036.723254107</v>
      </c>
      <c r="D27" s="5">
        <v>103.09567917606533</v>
      </c>
      <c r="E27" s="5">
        <v>5</v>
      </c>
      <c r="F27" s="5">
        <v>103.48907833333334</v>
      </c>
      <c r="G27" s="10">
        <v>5535.6620000000003</v>
      </c>
    </row>
    <row r="28" spans="1:7" x14ac:dyDescent="0.25">
      <c r="A28" t="s">
        <v>37</v>
      </c>
      <c r="B28" s="5">
        <v>19448.060000000001</v>
      </c>
      <c r="C28" s="10">
        <v>143542.80216168999</v>
      </c>
      <c r="D28" s="5">
        <v>101.84984973407366</v>
      </c>
      <c r="E28" s="5">
        <v>6.416666666666667</v>
      </c>
      <c r="F28" s="5">
        <v>106.07590966666667</v>
      </c>
      <c r="G28" s="10">
        <v>5635.5710000000008</v>
      </c>
    </row>
    <row r="29" spans="1:7" x14ac:dyDescent="0.25">
      <c r="A29" t="s">
        <v>38</v>
      </c>
      <c r="B29" s="5">
        <v>21330.51</v>
      </c>
      <c r="C29" s="10">
        <v>149462.87166954999</v>
      </c>
      <c r="D29" s="5">
        <v>99.111692493173209</v>
      </c>
      <c r="E29" s="5">
        <v>7.25</v>
      </c>
      <c r="F29" s="5">
        <v>107.70491566666668</v>
      </c>
      <c r="G29" s="10">
        <v>5828.7926666666672</v>
      </c>
    </row>
    <row r="30" spans="1:7" x14ac:dyDescent="0.25">
      <c r="A30" t="s">
        <v>39</v>
      </c>
      <c r="B30" s="5">
        <v>21898.03</v>
      </c>
      <c r="C30" s="10">
        <v>133199.101081865</v>
      </c>
      <c r="D30" s="5">
        <v>99.493675959023335</v>
      </c>
      <c r="E30" s="5">
        <v>7.75</v>
      </c>
      <c r="F30" s="5">
        <v>109.37374166666666</v>
      </c>
      <c r="G30" s="10">
        <v>5671.2730000000001</v>
      </c>
    </row>
    <row r="31" spans="1:7" x14ac:dyDescent="0.25">
      <c r="A31" t="s">
        <v>40</v>
      </c>
      <c r="B31" s="5">
        <v>22329.75</v>
      </c>
      <c r="C31" s="10">
        <v>140427.20612333901</v>
      </c>
      <c r="D31" s="5">
        <v>95.050309070086385</v>
      </c>
      <c r="E31" s="5">
        <v>7.75</v>
      </c>
      <c r="F31" s="5">
        <v>111.18411400000001</v>
      </c>
      <c r="G31" s="10">
        <v>5724.8023333333331</v>
      </c>
    </row>
    <row r="32" spans="1:7" x14ac:dyDescent="0.25">
      <c r="A32" t="s">
        <v>41</v>
      </c>
      <c r="B32" s="5">
        <v>22528.400000000001</v>
      </c>
      <c r="C32" s="10">
        <v>142597.47099672799</v>
      </c>
      <c r="D32" s="5">
        <v>93.315323369833138</v>
      </c>
      <c r="E32" s="5">
        <v>7.666666666666667</v>
      </c>
      <c r="F32" s="5">
        <v>111.90916066666666</v>
      </c>
      <c r="G32" s="10">
        <v>5740.9830000000002</v>
      </c>
    </row>
    <row r="33" spans="1:7" x14ac:dyDescent="0.25">
      <c r="A33" t="s">
        <v>42</v>
      </c>
      <c r="B33" s="5">
        <v>25960.01</v>
      </c>
      <c r="C33" s="10">
        <v>148877.412001905</v>
      </c>
      <c r="D33" s="5">
        <v>95.684950222222312</v>
      </c>
      <c r="E33" s="5">
        <v>7</v>
      </c>
      <c r="F33" s="5">
        <v>111.72943633333334</v>
      </c>
      <c r="G33" s="10">
        <v>5866.3753333333334</v>
      </c>
    </row>
    <row r="34" spans="1:7" x14ac:dyDescent="0.25">
      <c r="A34" t="s">
        <v>43</v>
      </c>
      <c r="B34" s="5">
        <v>28366.99</v>
      </c>
      <c r="C34" s="10">
        <v>135026.24537566199</v>
      </c>
      <c r="D34" s="5">
        <v>95.308414261187238</v>
      </c>
      <c r="E34" s="5">
        <v>6.333333333333333</v>
      </c>
      <c r="F34" s="5">
        <v>112.78706633333333</v>
      </c>
      <c r="G34" s="10">
        <v>5700.8266666666677</v>
      </c>
    </row>
    <row r="35" spans="1:7" x14ac:dyDescent="0.25">
      <c r="A35" t="s">
        <v>44</v>
      </c>
      <c r="B35" s="5">
        <v>29895.87</v>
      </c>
      <c r="C35" s="10">
        <v>145497.92528920801</v>
      </c>
      <c r="D35" s="5">
        <v>93.662949021932434</v>
      </c>
      <c r="E35" s="5">
        <v>5.833333333333333</v>
      </c>
      <c r="F35" s="5">
        <v>113.671576</v>
      </c>
      <c r="G35" s="10">
        <v>5856.5320000000002</v>
      </c>
    </row>
    <row r="36" spans="1:7" x14ac:dyDescent="0.25">
      <c r="A36" t="s">
        <v>45</v>
      </c>
      <c r="B36" s="5">
        <v>29942.23</v>
      </c>
      <c r="C36" s="10">
        <v>148092.023399903</v>
      </c>
      <c r="D36" s="5">
        <v>94.631791244387401</v>
      </c>
      <c r="E36" s="5">
        <v>5.5</v>
      </c>
      <c r="F36" s="5">
        <v>114.123537</v>
      </c>
      <c r="G36" s="10">
        <v>5919.8906666666662</v>
      </c>
    </row>
    <row r="37" spans="1:7" x14ac:dyDescent="0.25">
      <c r="A37" t="s">
        <v>46</v>
      </c>
      <c r="B37" s="5">
        <v>28960.95</v>
      </c>
      <c r="C37" s="10">
        <v>155150.116522667</v>
      </c>
      <c r="D37" s="5">
        <v>93.427286849745371</v>
      </c>
      <c r="E37" s="5">
        <v>5.083333333333333</v>
      </c>
      <c r="F37" s="5">
        <v>114.05597233333333</v>
      </c>
      <c r="G37" s="10">
        <v>6153.8710000000001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50BA-58BA-4346-BC8D-58452EDD340B}">
  <dimension ref="A2:P39"/>
  <sheetViews>
    <sheetView workbookViewId="0">
      <selection activeCell="E26" sqref="E26"/>
    </sheetView>
  </sheetViews>
  <sheetFormatPr baseColWidth="10" defaultRowHeight="15" x14ac:dyDescent="0.25"/>
  <cols>
    <col min="4" max="4" width="11.42578125" style="5"/>
    <col min="6" max="6" width="11.42578125" style="5"/>
    <col min="8" max="8" width="11.42578125" style="12"/>
  </cols>
  <sheetData>
    <row r="2" spans="1:16" x14ac:dyDescent="0.25">
      <c r="B2" t="s">
        <v>166</v>
      </c>
      <c r="C2" t="s">
        <v>164</v>
      </c>
      <c r="D2" s="5" t="s">
        <v>165</v>
      </c>
      <c r="E2" t="s">
        <v>165</v>
      </c>
      <c r="F2" s="5" t="s">
        <v>166</v>
      </c>
      <c r="G2" t="s">
        <v>163</v>
      </c>
      <c r="K2" t="s">
        <v>166</v>
      </c>
      <c r="L2" t="s">
        <v>164</v>
      </c>
      <c r="M2" s="5" t="s">
        <v>165</v>
      </c>
      <c r="N2" t="s">
        <v>165</v>
      </c>
      <c r="O2" s="5" t="s">
        <v>166</v>
      </c>
      <c r="P2" t="s">
        <v>163</v>
      </c>
    </row>
    <row r="3" spans="1:16" x14ac:dyDescent="0.25">
      <c r="A3" s="6" t="s">
        <v>0</v>
      </c>
      <c r="B3" s="6" t="s">
        <v>1</v>
      </c>
      <c r="C3" s="6" t="s">
        <v>2</v>
      </c>
      <c r="D3" s="11" t="s">
        <v>8</v>
      </c>
      <c r="E3" s="6" t="s">
        <v>3</v>
      </c>
      <c r="F3" s="11" t="s">
        <v>4</v>
      </c>
      <c r="G3" s="6" t="s">
        <v>47</v>
      </c>
      <c r="J3" s="6" t="s">
        <v>0</v>
      </c>
      <c r="K3" s="6" t="s">
        <v>1</v>
      </c>
      <c r="L3" s="6" t="s">
        <v>2</v>
      </c>
      <c r="M3" s="11" t="s">
        <v>8</v>
      </c>
      <c r="N3" s="6" t="s">
        <v>3</v>
      </c>
      <c r="O3" s="11" t="s">
        <v>4</v>
      </c>
      <c r="P3" s="6" t="s">
        <v>47</v>
      </c>
    </row>
    <row r="4" spans="1:16" x14ac:dyDescent="0.25">
      <c r="A4" s="7" t="s">
        <v>11</v>
      </c>
      <c r="B4" s="5">
        <v>12057.93</v>
      </c>
      <c r="C4" s="10">
        <v>118217.24559821399</v>
      </c>
      <c r="D4" s="5">
        <v>101.638824623758</v>
      </c>
      <c r="E4" s="5">
        <v>4.166666666666667</v>
      </c>
      <c r="F4" s="5">
        <v>85.138244173322434</v>
      </c>
      <c r="G4" s="10">
        <v>4754.9236666666666</v>
      </c>
      <c r="J4" s="7" t="s">
        <v>11</v>
      </c>
      <c r="L4" s="10"/>
      <c r="M4" s="5"/>
      <c r="N4" s="5"/>
      <c r="O4" s="5"/>
      <c r="P4" s="10"/>
    </row>
    <row r="5" spans="1:16" x14ac:dyDescent="0.25">
      <c r="A5" t="s">
        <v>12</v>
      </c>
      <c r="B5" s="5">
        <v>13856.9</v>
      </c>
      <c r="C5" s="10">
        <v>125207.210340167</v>
      </c>
      <c r="D5" s="5">
        <v>99.470273332788295</v>
      </c>
      <c r="E5" s="5">
        <v>4.25</v>
      </c>
      <c r="F5" s="5">
        <v>85.69561782154851</v>
      </c>
      <c r="G5" s="10">
        <v>4807.559666666667</v>
      </c>
      <c r="J5" t="s">
        <v>12</v>
      </c>
      <c r="K5" s="8">
        <f>B5/B4-1</f>
        <v>0.14919393295532468</v>
      </c>
      <c r="L5" s="8">
        <f>C5/C4-1</f>
        <v>5.912813064271405E-2</v>
      </c>
      <c r="M5" s="8">
        <f t="shared" ref="M5:P5" si="0">D5/D4-1</f>
        <v>-2.1335855653557112E-2</v>
      </c>
      <c r="N5" s="8">
        <f t="shared" si="0"/>
        <v>2.0000000000000018E-2</v>
      </c>
      <c r="O5" s="8">
        <f t="shared" si="0"/>
        <v>6.5466894888199789E-3</v>
      </c>
      <c r="P5" s="8">
        <f t="shared" si="0"/>
        <v>1.1069788642243283E-2</v>
      </c>
    </row>
    <row r="6" spans="1:16" x14ac:dyDescent="0.25">
      <c r="A6" t="s">
        <v>13</v>
      </c>
      <c r="B6" s="5">
        <v>15296.98</v>
      </c>
      <c r="C6" s="10">
        <v>126666.49622835001</v>
      </c>
      <c r="D6" s="5">
        <v>99.595420707391</v>
      </c>
      <c r="E6" s="5">
        <v>4.25</v>
      </c>
      <c r="F6" s="5">
        <v>86.169780670308512</v>
      </c>
      <c r="G6" s="10">
        <v>4835.0423333333338</v>
      </c>
      <c r="J6" t="s">
        <v>13</v>
      </c>
      <c r="K6" s="8">
        <f t="shared" ref="K6:K39" si="1">B6/B5-1</f>
        <v>0.1039251203371605</v>
      </c>
      <c r="L6" s="8">
        <f>C6/C5-1</f>
        <v>1.1654966868268835E-2</v>
      </c>
      <c r="M6" s="8">
        <f t="shared" ref="M6:M7" si="2">D6/D5-1</f>
        <v>1.2581384408587581E-3</v>
      </c>
      <c r="N6" s="8">
        <f t="shared" ref="N6:N7" si="3">E6/E5-1</f>
        <v>0</v>
      </c>
      <c r="O6" s="8">
        <f t="shared" ref="O6:O7" si="4">F6/F5-1</f>
        <v>5.5331049686506706E-3</v>
      </c>
      <c r="P6" s="8">
        <f t="shared" ref="P6:P7" si="5">G6/G5-1</f>
        <v>5.7165523825359887E-3</v>
      </c>
    </row>
    <row r="7" spans="1:16" x14ac:dyDescent="0.25">
      <c r="A7" t="s">
        <v>14</v>
      </c>
      <c r="B7" s="5">
        <v>15566.96</v>
      </c>
      <c r="C7" s="10">
        <v>131480.70798639799</v>
      </c>
      <c r="D7" s="5">
        <v>98.599606948240194</v>
      </c>
      <c r="E7" s="5">
        <v>4.25</v>
      </c>
      <c r="F7" s="5">
        <v>87.012809881326618</v>
      </c>
      <c r="G7" s="10">
        <v>4931.0093333333334</v>
      </c>
      <c r="J7" t="s">
        <v>14</v>
      </c>
      <c r="K7" s="8">
        <f t="shared" si="1"/>
        <v>1.7649235339262992E-2</v>
      </c>
      <c r="L7" s="8">
        <f t="shared" ref="L7:L39" si="6">C7/C6-1</f>
        <v>3.8006986072852911E-2</v>
      </c>
      <c r="M7" s="8">
        <f t="shared" si="2"/>
        <v>-9.9985898154543174E-3</v>
      </c>
      <c r="N7" s="8">
        <f t="shared" si="3"/>
        <v>0</v>
      </c>
      <c r="O7" s="8">
        <f t="shared" si="4"/>
        <v>9.7833510130842516E-3</v>
      </c>
      <c r="P7" s="8">
        <f t="shared" si="5"/>
        <v>1.9848223321312419E-2</v>
      </c>
    </row>
    <row r="8" spans="1:16" x14ac:dyDescent="0.25">
      <c r="A8" t="s">
        <v>15</v>
      </c>
      <c r="B8" s="5">
        <v>15757.01</v>
      </c>
      <c r="C8" s="10">
        <v>120917.358472768</v>
      </c>
      <c r="D8" s="5">
        <v>94.820195550439436</v>
      </c>
      <c r="E8" s="5">
        <v>4.25</v>
      </c>
      <c r="F8" s="5">
        <v>88.068362361292728</v>
      </c>
      <c r="G8" s="10">
        <v>4865.3516666666665</v>
      </c>
      <c r="J8" t="s">
        <v>15</v>
      </c>
      <c r="K8" s="8">
        <f t="shared" si="1"/>
        <v>1.2208549389219225E-2</v>
      </c>
      <c r="L8" s="8">
        <f t="shared" si="6"/>
        <v>-8.0341440774130857E-2</v>
      </c>
      <c r="M8" s="8">
        <f t="shared" ref="M8:M39" si="7">D8/D7-1</f>
        <v>-3.8330897199060354E-2</v>
      </c>
      <c r="N8" s="8">
        <f t="shared" ref="N8:N39" si="8">E8/E7-1</f>
        <v>0</v>
      </c>
      <c r="O8" s="8">
        <f t="shared" ref="O8:O39" si="9">F8/F7-1</f>
        <v>1.2131000957281257E-2</v>
      </c>
      <c r="P8" s="8">
        <f t="shared" ref="P8:P39" si="10">G8/G7-1</f>
        <v>-1.3315259053116146E-2</v>
      </c>
    </row>
    <row r="9" spans="1:16" x14ac:dyDescent="0.25">
      <c r="A9" t="s">
        <v>16</v>
      </c>
      <c r="B9" s="5">
        <v>16132.87</v>
      </c>
      <c r="C9" s="10">
        <v>128522.91161441299</v>
      </c>
      <c r="D9" s="5">
        <v>94.869219920908904</v>
      </c>
      <c r="E9" s="5">
        <v>4.083333333333333</v>
      </c>
      <c r="F9" s="5">
        <v>88.399384276329059</v>
      </c>
      <c r="G9" s="10">
        <v>4888.4089999999997</v>
      </c>
      <c r="J9" t="s">
        <v>16</v>
      </c>
      <c r="K9" s="8">
        <f t="shared" si="1"/>
        <v>2.3853510278917245E-2</v>
      </c>
      <c r="L9" s="8">
        <f t="shared" si="6"/>
        <v>6.2898770182428843E-2</v>
      </c>
      <c r="M9" s="8">
        <f t="shared" si="7"/>
        <v>5.1702456617896964E-4</v>
      </c>
      <c r="N9" s="8">
        <f t="shared" si="8"/>
        <v>-3.9215686274509887E-2</v>
      </c>
      <c r="O9" s="8">
        <f t="shared" si="9"/>
        <v>3.7586927491435329E-3</v>
      </c>
      <c r="P9" s="8">
        <f t="shared" si="10"/>
        <v>4.7390887469251908E-3</v>
      </c>
    </row>
    <row r="10" spans="1:16" x14ac:dyDescent="0.25">
      <c r="A10" t="s">
        <v>17</v>
      </c>
      <c r="B10" s="5">
        <v>18538.27</v>
      </c>
      <c r="C10" s="10">
        <v>130231.55172207901</v>
      </c>
      <c r="D10" s="5">
        <v>96.640571854274526</v>
      </c>
      <c r="E10" s="5">
        <v>3.6666666666666665</v>
      </c>
      <c r="F10" s="5">
        <v>88.746623223250253</v>
      </c>
      <c r="G10" s="10">
        <v>4930.2760000000007</v>
      </c>
      <c r="J10" t="s">
        <v>17</v>
      </c>
      <c r="K10" s="8">
        <f t="shared" si="1"/>
        <v>0.14909932330701237</v>
      </c>
      <c r="L10" s="8">
        <f t="shared" si="6"/>
        <v>1.3294439771113886E-2</v>
      </c>
      <c r="M10" s="8">
        <f t="shared" si="7"/>
        <v>1.8671513635743819E-2</v>
      </c>
      <c r="N10" s="8">
        <f t="shared" si="8"/>
        <v>-0.10204081632653061</v>
      </c>
      <c r="O10" s="8">
        <f t="shared" si="9"/>
        <v>3.9280697457773073E-3</v>
      </c>
      <c r="P10" s="8">
        <f t="shared" si="10"/>
        <v>8.5645452334288663E-3</v>
      </c>
    </row>
    <row r="11" spans="1:16" x14ac:dyDescent="0.25">
      <c r="A11" t="s">
        <v>18</v>
      </c>
      <c r="B11" s="5">
        <v>19974.38</v>
      </c>
      <c r="C11" s="10">
        <v>134533.27709485599</v>
      </c>
      <c r="D11" s="5">
        <v>97.522510591134122</v>
      </c>
      <c r="E11" s="5">
        <v>3.3333333333333335</v>
      </c>
      <c r="F11" s="5">
        <v>88.447725459960736</v>
      </c>
      <c r="G11" s="10">
        <v>5057.2423333333327</v>
      </c>
      <c r="J11" t="s">
        <v>18</v>
      </c>
      <c r="K11" s="8">
        <f t="shared" si="1"/>
        <v>7.7467314911261909E-2</v>
      </c>
      <c r="L11" s="8">
        <f t="shared" si="6"/>
        <v>3.3031360802312282E-2</v>
      </c>
      <c r="M11" s="8">
        <f t="shared" si="7"/>
        <v>9.1259676959432046E-3</v>
      </c>
      <c r="N11" s="8">
        <f t="shared" si="8"/>
        <v>-9.0909090909090828E-2</v>
      </c>
      <c r="O11" s="8">
        <f t="shared" si="9"/>
        <v>-3.3679902675013418E-3</v>
      </c>
      <c r="P11" s="8">
        <f t="shared" si="10"/>
        <v>2.5752378433445022E-2</v>
      </c>
    </row>
    <row r="12" spans="1:16" x14ac:dyDescent="0.25">
      <c r="A12" t="s">
        <v>19</v>
      </c>
      <c r="B12" s="5">
        <v>20558.84</v>
      </c>
      <c r="C12" s="10">
        <v>124747.10682904</v>
      </c>
      <c r="D12" s="5">
        <v>100.28431967095757</v>
      </c>
      <c r="E12" s="5">
        <v>2.9166666666666665</v>
      </c>
      <c r="F12" s="5">
        <v>88.886651844076866</v>
      </c>
      <c r="G12" s="10">
        <v>5019.2286666666669</v>
      </c>
      <c r="J12" t="s">
        <v>19</v>
      </c>
      <c r="K12" s="8">
        <f t="shared" si="1"/>
        <v>2.926048267831094E-2</v>
      </c>
      <c r="L12" s="8">
        <f t="shared" si="6"/>
        <v>-7.2741632978404414E-2</v>
      </c>
      <c r="M12" s="8">
        <f t="shared" si="7"/>
        <v>2.8319708578898428E-2</v>
      </c>
      <c r="N12" s="8">
        <f t="shared" si="8"/>
        <v>-0.12500000000000011</v>
      </c>
      <c r="O12" s="8">
        <f t="shared" si="9"/>
        <v>4.9625514034821183E-3</v>
      </c>
      <c r="P12" s="8">
        <f t="shared" si="10"/>
        <v>-7.516678885666539E-3</v>
      </c>
    </row>
    <row r="13" spans="1:16" x14ac:dyDescent="0.25">
      <c r="A13" t="s">
        <v>20</v>
      </c>
      <c r="B13" s="5">
        <v>19800.259999999998</v>
      </c>
      <c r="C13" s="10">
        <v>135716.38025113</v>
      </c>
      <c r="D13" s="5">
        <v>99.176893201602198</v>
      </c>
      <c r="E13" s="5">
        <v>2.75</v>
      </c>
      <c r="F13" s="5">
        <v>89.236869094140673</v>
      </c>
      <c r="G13" s="10">
        <v>5081.5293333333329</v>
      </c>
      <c r="J13" t="s">
        <v>20</v>
      </c>
      <c r="K13" s="8">
        <f t="shared" si="1"/>
        <v>-3.6897996190446647E-2</v>
      </c>
      <c r="L13" s="8">
        <f t="shared" si="6"/>
        <v>8.7932086770740714E-2</v>
      </c>
      <c r="M13" s="8">
        <f t="shared" si="7"/>
        <v>-1.104286764859097E-2</v>
      </c>
      <c r="N13" s="8">
        <f t="shared" si="8"/>
        <v>-5.7142857142857051E-2</v>
      </c>
      <c r="O13" s="8">
        <f t="shared" si="9"/>
        <v>3.9400432213168024E-3</v>
      </c>
      <c r="P13" s="8">
        <f t="shared" si="10"/>
        <v>1.2412398558450333E-2</v>
      </c>
    </row>
    <row r="14" spans="1:16" x14ac:dyDescent="0.25">
      <c r="A14" t="s">
        <v>21</v>
      </c>
      <c r="B14" s="5">
        <v>19564.07</v>
      </c>
      <c r="C14" s="10">
        <v>133407.82504362401</v>
      </c>
      <c r="D14" s="5">
        <v>96.337309912374437</v>
      </c>
      <c r="E14" s="5">
        <v>2.75</v>
      </c>
      <c r="F14" s="5">
        <v>89.919557138450713</v>
      </c>
      <c r="G14" s="10">
        <v>5135.78</v>
      </c>
      <c r="J14" t="s">
        <v>21</v>
      </c>
      <c r="K14" s="8">
        <f t="shared" si="1"/>
        <v>-1.192863124019572E-2</v>
      </c>
      <c r="L14" s="8">
        <f t="shared" si="6"/>
        <v>-1.7010144267289196E-2</v>
      </c>
      <c r="M14" s="8">
        <f t="shared" si="7"/>
        <v>-2.8631500721197134E-2</v>
      </c>
      <c r="N14" s="8">
        <f t="shared" si="8"/>
        <v>0</v>
      </c>
      <c r="O14" s="8">
        <f t="shared" si="9"/>
        <v>7.650291311653179E-3</v>
      </c>
      <c r="P14" s="8">
        <f t="shared" si="10"/>
        <v>1.0676051068090553E-2</v>
      </c>
    </row>
    <row r="15" spans="1:16" x14ac:dyDescent="0.25">
      <c r="A15" t="s">
        <v>22</v>
      </c>
      <c r="B15" s="5">
        <v>19350.400000000001</v>
      </c>
      <c r="C15" s="10">
        <v>140744.50333539501</v>
      </c>
      <c r="D15" s="5">
        <v>97.003669975220177</v>
      </c>
      <c r="E15" s="5">
        <v>2.75</v>
      </c>
      <c r="F15" s="5">
        <v>90.275723356938059</v>
      </c>
      <c r="G15" s="10">
        <v>5252.7996666666668</v>
      </c>
      <c r="J15" t="s">
        <v>22</v>
      </c>
      <c r="K15" s="8">
        <f t="shared" si="1"/>
        <v>-1.0921551599437085E-2</v>
      </c>
      <c r="L15" s="8">
        <f t="shared" si="6"/>
        <v>5.4994362507386096E-2</v>
      </c>
      <c r="M15" s="8">
        <f t="shared" si="7"/>
        <v>6.9169469590943944E-3</v>
      </c>
      <c r="N15" s="8">
        <f t="shared" si="8"/>
        <v>0</v>
      </c>
      <c r="O15" s="8">
        <f t="shared" si="9"/>
        <v>3.9609427561897448E-3</v>
      </c>
      <c r="P15" s="8">
        <f t="shared" si="10"/>
        <v>2.2785179012081436E-2</v>
      </c>
    </row>
    <row r="16" spans="1:16" x14ac:dyDescent="0.25">
      <c r="A16" t="s">
        <v>23</v>
      </c>
      <c r="B16" s="5">
        <v>21098.07</v>
      </c>
      <c r="C16" s="10">
        <v>127738.76847079401</v>
      </c>
      <c r="D16" s="5">
        <v>97.194523091669296</v>
      </c>
      <c r="E16" s="5">
        <v>2.75</v>
      </c>
      <c r="F16" s="5">
        <v>90.777142030719617</v>
      </c>
      <c r="G16" s="10">
        <v>5160.6616666666669</v>
      </c>
      <c r="J16" t="s">
        <v>23</v>
      </c>
      <c r="K16" s="8">
        <f t="shared" si="1"/>
        <v>9.0316996031089669E-2</v>
      </c>
      <c r="L16" s="8">
        <f t="shared" si="6"/>
        <v>-9.2406698353315164E-2</v>
      </c>
      <c r="M16" s="8">
        <f t="shared" si="7"/>
        <v>1.9674834622016579E-3</v>
      </c>
      <c r="N16" s="8">
        <f t="shared" si="8"/>
        <v>0</v>
      </c>
      <c r="O16" s="8">
        <f t="shared" si="9"/>
        <v>5.5543024761930404E-3</v>
      </c>
      <c r="P16" s="8">
        <f t="shared" si="10"/>
        <v>-1.75407412897719E-2</v>
      </c>
    </row>
    <row r="17" spans="1:16" x14ac:dyDescent="0.25">
      <c r="A17" t="s">
        <v>24</v>
      </c>
      <c r="B17" s="5">
        <v>20622.79</v>
      </c>
      <c r="C17" s="10">
        <v>137275.801035293</v>
      </c>
      <c r="D17" s="5">
        <v>96.105681445339812</v>
      </c>
      <c r="E17" s="5">
        <v>2.75</v>
      </c>
      <c r="F17" s="5">
        <v>91.501026386263774</v>
      </c>
      <c r="G17" s="10">
        <v>5183.2446666666665</v>
      </c>
      <c r="J17" t="s">
        <v>24</v>
      </c>
      <c r="K17" s="8">
        <f t="shared" si="1"/>
        <v>-2.2527179026327948E-2</v>
      </c>
      <c r="L17" s="8">
        <f t="shared" si="6"/>
        <v>7.4660439259515154E-2</v>
      </c>
      <c r="M17" s="8">
        <f t="shared" si="7"/>
        <v>-1.1202705787264788E-2</v>
      </c>
      <c r="N17" s="8">
        <f t="shared" si="8"/>
        <v>0</v>
      </c>
      <c r="O17" s="8">
        <f t="shared" si="9"/>
        <v>7.9743021134019987E-3</v>
      </c>
      <c r="P17" s="8">
        <f t="shared" si="10"/>
        <v>4.3759892546078039E-3</v>
      </c>
    </row>
    <row r="18" spans="1:16" x14ac:dyDescent="0.25">
      <c r="A18" t="s">
        <v>25</v>
      </c>
      <c r="B18" s="5">
        <v>19602.71</v>
      </c>
      <c r="C18" s="10">
        <v>137929.707859591</v>
      </c>
      <c r="D18" s="5">
        <v>95.794873319372869</v>
      </c>
      <c r="E18" s="5">
        <v>2.5833333333333335</v>
      </c>
      <c r="F18" s="5">
        <v>91.718610780081164</v>
      </c>
      <c r="G18" s="10">
        <v>5272.8429999999998</v>
      </c>
      <c r="J18" t="s">
        <v>25</v>
      </c>
      <c r="K18" s="8">
        <f t="shared" si="1"/>
        <v>-4.9463724355434002E-2</v>
      </c>
      <c r="L18" s="8">
        <f t="shared" si="6"/>
        <v>4.7634529856421803E-3</v>
      </c>
      <c r="M18" s="8">
        <f t="shared" si="7"/>
        <v>-3.2340244748559899E-3</v>
      </c>
      <c r="N18" s="8">
        <f t="shared" si="8"/>
        <v>-6.0606060606060552E-2</v>
      </c>
      <c r="O18" s="8">
        <f t="shared" si="9"/>
        <v>2.3779448429230854E-3</v>
      </c>
      <c r="P18" s="8">
        <f t="shared" si="10"/>
        <v>1.7286147788766026E-2</v>
      </c>
    </row>
    <row r="19" spans="1:16" x14ac:dyDescent="0.25">
      <c r="A19" t="s">
        <v>26</v>
      </c>
      <c r="B19" s="5">
        <v>20526.13</v>
      </c>
      <c r="C19" s="10">
        <v>143649.17681700599</v>
      </c>
      <c r="D19" s="5">
        <v>96.550804284509823</v>
      </c>
      <c r="E19" s="5">
        <v>2.3333333333333335</v>
      </c>
      <c r="F19" s="5">
        <v>91.975159377928208</v>
      </c>
      <c r="G19" s="10">
        <v>5438.4636666666665</v>
      </c>
      <c r="J19" t="s">
        <v>26</v>
      </c>
      <c r="K19" s="8">
        <f t="shared" si="1"/>
        <v>4.7106752076626179E-2</v>
      </c>
      <c r="L19" s="8">
        <f t="shared" si="6"/>
        <v>4.1466548767269629E-2</v>
      </c>
      <c r="M19" s="8">
        <f t="shared" si="7"/>
        <v>7.8911421764371603E-3</v>
      </c>
      <c r="N19" s="8">
        <f t="shared" si="8"/>
        <v>-9.6774193548387122E-2</v>
      </c>
      <c r="O19" s="8">
        <f t="shared" si="9"/>
        <v>2.7971269480104866E-3</v>
      </c>
      <c r="P19" s="8">
        <f t="shared" si="10"/>
        <v>3.1410126693828477E-2</v>
      </c>
    </row>
    <row r="20" spans="1:16" x14ac:dyDescent="0.25">
      <c r="A20" t="s">
        <v>27</v>
      </c>
      <c r="B20" s="5">
        <v>14463.96</v>
      </c>
      <c r="C20" s="10">
        <v>123183.486627733</v>
      </c>
      <c r="D20" s="5">
        <v>97.452569738200921</v>
      </c>
      <c r="E20" s="5">
        <v>1.9166666666666667</v>
      </c>
      <c r="F20" s="5">
        <v>92.475746913492102</v>
      </c>
      <c r="G20" s="10">
        <v>5298.0010000000002</v>
      </c>
      <c r="J20" t="s">
        <v>27</v>
      </c>
      <c r="K20" s="8">
        <f t="shared" si="1"/>
        <v>-0.29533916037752861</v>
      </c>
      <c r="L20" s="8">
        <f t="shared" si="6"/>
        <v>-0.14246994408707359</v>
      </c>
      <c r="M20" s="8">
        <f t="shared" si="7"/>
        <v>9.33980260831202E-3</v>
      </c>
      <c r="N20" s="8">
        <f t="shared" si="8"/>
        <v>-0.1785714285714286</v>
      </c>
      <c r="O20" s="8">
        <f t="shared" si="9"/>
        <v>5.4426384139978357E-3</v>
      </c>
      <c r="P20" s="8">
        <f t="shared" si="10"/>
        <v>-2.5827637229165923E-2</v>
      </c>
    </row>
    <row r="21" spans="1:16" x14ac:dyDescent="0.25">
      <c r="A21" t="s">
        <v>28</v>
      </c>
      <c r="B21" s="5">
        <v>16878</v>
      </c>
      <c r="C21" s="10">
        <v>96028.496828261894</v>
      </c>
      <c r="D21" s="5">
        <v>94.436081928078593</v>
      </c>
      <c r="E21" s="5">
        <v>0.25</v>
      </c>
      <c r="F21" s="5">
        <v>93.058129003811928</v>
      </c>
      <c r="G21" s="10">
        <v>4807.8466666666673</v>
      </c>
      <c r="J21" t="s">
        <v>28</v>
      </c>
      <c r="K21" s="8">
        <f t="shared" si="1"/>
        <v>0.16690035094123612</v>
      </c>
      <c r="L21" s="8">
        <f t="shared" si="6"/>
        <v>-0.22044342584274235</v>
      </c>
      <c r="M21" s="8">
        <f t="shared" si="7"/>
        <v>-3.0953394232967835E-2</v>
      </c>
      <c r="N21" s="8">
        <f t="shared" si="8"/>
        <v>-0.86956521739130432</v>
      </c>
      <c r="O21" s="8">
        <f t="shared" si="9"/>
        <v>6.2976738199760351E-3</v>
      </c>
      <c r="P21" s="8">
        <f t="shared" si="10"/>
        <v>-9.2516844246222862E-2</v>
      </c>
    </row>
    <row r="22" spans="1:16" x14ac:dyDescent="0.25">
      <c r="A22" t="s">
        <v>29</v>
      </c>
      <c r="B22" s="5">
        <v>17948.78</v>
      </c>
      <c r="C22" s="10">
        <v>125946.366206192</v>
      </c>
      <c r="D22" s="5">
        <v>100.2761402500109</v>
      </c>
      <c r="E22" s="5">
        <v>0.25</v>
      </c>
      <c r="F22" s="5">
        <v>93.35994767055648</v>
      </c>
      <c r="G22" s="10">
        <v>4971.4430000000002</v>
      </c>
      <c r="J22" t="s">
        <v>29</v>
      </c>
      <c r="K22" s="8">
        <f t="shared" si="1"/>
        <v>6.3442350989453722E-2</v>
      </c>
      <c r="L22" s="8">
        <f t="shared" si="6"/>
        <v>0.31155199098279596</v>
      </c>
      <c r="M22" s="8">
        <f t="shared" si="7"/>
        <v>6.1841387345781929E-2</v>
      </c>
      <c r="N22" s="8">
        <f t="shared" si="8"/>
        <v>0</v>
      </c>
      <c r="O22" s="8">
        <f t="shared" si="9"/>
        <v>3.2433347841347437E-3</v>
      </c>
      <c r="P22" s="8">
        <f t="shared" si="10"/>
        <v>3.4026944841557549E-2</v>
      </c>
    </row>
    <row r="23" spans="1:16" x14ac:dyDescent="0.25">
      <c r="A23" t="s">
        <v>30</v>
      </c>
      <c r="B23" s="5">
        <v>20822.150000000001</v>
      </c>
      <c r="C23" s="10">
        <v>141650.803661524</v>
      </c>
      <c r="D23" s="5">
        <v>104.41696344225933</v>
      </c>
      <c r="E23" s="5">
        <v>0.25</v>
      </c>
      <c r="F23" s="5">
        <v>93.76552992811493</v>
      </c>
      <c r="G23" s="10">
        <v>5247.2323333333334</v>
      </c>
      <c r="J23" t="s">
        <v>30</v>
      </c>
      <c r="K23" s="8">
        <f t="shared" si="1"/>
        <v>0.16008720369852458</v>
      </c>
      <c r="L23" s="8">
        <f t="shared" si="6"/>
        <v>0.12469146930068309</v>
      </c>
      <c r="M23" s="8">
        <f t="shared" si="7"/>
        <v>4.1294202009814374E-2</v>
      </c>
      <c r="N23" s="8">
        <f t="shared" si="8"/>
        <v>0</v>
      </c>
      <c r="O23" s="8">
        <f t="shared" si="9"/>
        <v>4.3442853994482E-3</v>
      </c>
      <c r="P23" s="8">
        <f t="shared" si="10"/>
        <v>5.5474704896210758E-2</v>
      </c>
    </row>
    <row r="24" spans="1:16" x14ac:dyDescent="0.25">
      <c r="A24" t="s">
        <v>31</v>
      </c>
      <c r="B24" s="5">
        <v>21372.03</v>
      </c>
      <c r="C24" s="10">
        <v>128358.638336718</v>
      </c>
      <c r="D24" s="5">
        <v>107.35455029205134</v>
      </c>
      <c r="E24" s="5">
        <v>0.25</v>
      </c>
      <c r="F24" s="5">
        <v>94.841635199428893</v>
      </c>
      <c r="G24" s="10">
        <v>5108.6343333333334</v>
      </c>
      <c r="J24" t="s">
        <v>31</v>
      </c>
      <c r="K24" s="8">
        <f t="shared" si="1"/>
        <v>2.6408416037728921E-2</v>
      </c>
      <c r="L24" s="8">
        <f t="shared" si="6"/>
        <v>-9.3837556732595528E-2</v>
      </c>
      <c r="M24" s="8">
        <f t="shared" si="7"/>
        <v>2.8133233843909311E-2</v>
      </c>
      <c r="N24" s="8">
        <f t="shared" si="8"/>
        <v>0</v>
      </c>
      <c r="O24" s="8">
        <f t="shared" si="9"/>
        <v>1.1476555106540332E-2</v>
      </c>
      <c r="P24" s="8">
        <f t="shared" si="10"/>
        <v>-2.6413543596983224E-2</v>
      </c>
    </row>
    <row r="25" spans="1:16" x14ac:dyDescent="0.25">
      <c r="A25" t="s">
        <v>32</v>
      </c>
      <c r="B25" s="5">
        <v>18850.91</v>
      </c>
      <c r="C25" s="10">
        <v>136392.89377273299</v>
      </c>
      <c r="D25" s="5">
        <v>111.48159172576668</v>
      </c>
      <c r="E25" s="5">
        <v>0.25</v>
      </c>
      <c r="F25" s="5">
        <v>95.566017173232012</v>
      </c>
      <c r="G25" s="10">
        <v>5139.9750000000004</v>
      </c>
      <c r="J25" t="s">
        <v>32</v>
      </c>
      <c r="K25" s="8">
        <f t="shared" si="1"/>
        <v>-0.11796352522432352</v>
      </c>
      <c r="L25" s="8">
        <f t="shared" si="6"/>
        <v>6.2592245758630316E-2</v>
      </c>
      <c r="M25" s="8">
        <f t="shared" si="7"/>
        <v>3.8443097404702309E-2</v>
      </c>
      <c r="N25" s="8">
        <f t="shared" si="8"/>
        <v>0</v>
      </c>
      <c r="O25" s="8">
        <f t="shared" si="9"/>
        <v>7.6378056143793227E-3</v>
      </c>
      <c r="P25" s="8">
        <f t="shared" si="10"/>
        <v>6.1348424298393045E-3</v>
      </c>
    </row>
    <row r="26" spans="1:16" x14ac:dyDescent="0.25">
      <c r="A26" t="s">
        <v>33</v>
      </c>
      <c r="B26" s="5">
        <v>18279.150000000001</v>
      </c>
      <c r="C26" s="10">
        <v>140657.11359792101</v>
      </c>
      <c r="D26" s="5">
        <v>116.17593319616701</v>
      </c>
      <c r="E26" s="5">
        <v>0.58333333333333337</v>
      </c>
      <c r="F26" s="5">
        <v>97.715751891433698</v>
      </c>
      <c r="G26" s="10">
        <v>5321.1633333333339</v>
      </c>
      <c r="J26" t="s">
        <v>33</v>
      </c>
      <c r="K26" s="8">
        <f t="shared" si="1"/>
        <v>-3.033063125334523E-2</v>
      </c>
      <c r="L26" s="8">
        <f t="shared" si="6"/>
        <v>3.1264237507075299E-2</v>
      </c>
      <c r="M26" s="8">
        <f t="shared" si="7"/>
        <v>4.2108669222699513E-2</v>
      </c>
      <c r="N26" s="8">
        <f t="shared" si="8"/>
        <v>1.3333333333333335</v>
      </c>
      <c r="O26" s="8">
        <f t="shared" si="9"/>
        <v>2.2494761022685106E-2</v>
      </c>
      <c r="P26" s="8">
        <f t="shared" si="10"/>
        <v>3.52508199618351E-2</v>
      </c>
    </row>
    <row r="27" spans="1:16" x14ac:dyDescent="0.25">
      <c r="A27" t="s">
        <v>34</v>
      </c>
      <c r="B27" s="5">
        <v>21082.9</v>
      </c>
      <c r="C27" s="10">
        <v>146471.50810771901</v>
      </c>
      <c r="D27" s="5">
        <v>114.37673558273501</v>
      </c>
      <c r="E27" s="5">
        <v>2</v>
      </c>
      <c r="F27" s="5">
        <v>99.364119317832248</v>
      </c>
      <c r="G27" s="10">
        <v>5564.9929999999995</v>
      </c>
      <c r="J27" t="s">
        <v>34</v>
      </c>
      <c r="K27" s="8">
        <f t="shared" si="1"/>
        <v>0.15338514099397393</v>
      </c>
      <c r="L27" s="8">
        <f t="shared" si="6"/>
        <v>4.1337365463213427E-2</v>
      </c>
      <c r="M27" s="8">
        <f t="shared" si="7"/>
        <v>-1.5486835904248708E-2</v>
      </c>
      <c r="N27" s="8">
        <f t="shared" si="8"/>
        <v>2.4285714285714284</v>
      </c>
      <c r="O27" s="8">
        <f t="shared" si="9"/>
        <v>1.6869004172735069E-2</v>
      </c>
      <c r="P27" s="8">
        <f t="shared" si="10"/>
        <v>4.5822624000140033E-2</v>
      </c>
    </row>
    <row r="28" spans="1:16" x14ac:dyDescent="0.25">
      <c r="A28" t="s">
        <v>35</v>
      </c>
      <c r="B28" s="5">
        <v>24915.5</v>
      </c>
      <c r="C28" s="10">
        <v>133345.788783514</v>
      </c>
      <c r="D28" s="5">
        <v>108.566788659387</v>
      </c>
      <c r="E28" s="5">
        <v>3.5</v>
      </c>
      <c r="F28" s="5">
        <v>100.74092666666665</v>
      </c>
      <c r="G28" s="10">
        <v>5497.7006666666675</v>
      </c>
      <c r="J28" t="s">
        <v>35</v>
      </c>
      <c r="K28" s="8">
        <f t="shared" si="1"/>
        <v>0.18178713554586889</v>
      </c>
      <c r="L28" s="8">
        <f t="shared" si="6"/>
        <v>-8.961278199274092E-2</v>
      </c>
      <c r="M28" s="8">
        <f t="shared" si="7"/>
        <v>-5.0796579337109571E-2</v>
      </c>
      <c r="N28" s="8">
        <f t="shared" si="8"/>
        <v>0.75</v>
      </c>
      <c r="O28" s="8">
        <f t="shared" si="9"/>
        <v>1.3856182274714968E-2</v>
      </c>
      <c r="P28" s="8">
        <f t="shared" si="10"/>
        <v>-1.2092078702225173E-2</v>
      </c>
    </row>
    <row r="29" spans="1:16" x14ac:dyDescent="0.25">
      <c r="A29" t="s">
        <v>36</v>
      </c>
      <c r="B29" s="5">
        <v>18388.82</v>
      </c>
      <c r="C29" s="10">
        <v>141036.723254107</v>
      </c>
      <c r="D29" s="5">
        <v>103.09567917606533</v>
      </c>
      <c r="E29" s="5">
        <v>5</v>
      </c>
      <c r="F29" s="5">
        <v>103.48907833333334</v>
      </c>
      <c r="G29" s="10">
        <v>5535.6620000000003</v>
      </c>
      <c r="J29" t="s">
        <v>36</v>
      </c>
      <c r="K29" s="8">
        <f t="shared" si="1"/>
        <v>-0.26195259978728103</v>
      </c>
      <c r="L29" s="8">
        <f t="shared" si="6"/>
        <v>5.767662061738732E-2</v>
      </c>
      <c r="M29" s="8">
        <f t="shared" si="7"/>
        <v>-5.0393951510221968E-2</v>
      </c>
      <c r="N29" s="8">
        <f t="shared" si="8"/>
        <v>0.4285714285714286</v>
      </c>
      <c r="O29" s="8">
        <f t="shared" si="9"/>
        <v>2.7279396344643603E-2</v>
      </c>
      <c r="P29" s="8">
        <f t="shared" si="10"/>
        <v>6.9049472925104549E-3</v>
      </c>
    </row>
    <row r="30" spans="1:16" x14ac:dyDescent="0.25">
      <c r="A30" t="s">
        <v>37</v>
      </c>
      <c r="B30" s="5">
        <v>19448.060000000001</v>
      </c>
      <c r="C30" s="10">
        <v>143542.80216168999</v>
      </c>
      <c r="D30" s="5">
        <v>101.84984973407366</v>
      </c>
      <c r="E30" s="5">
        <v>6.416666666666667</v>
      </c>
      <c r="F30" s="5">
        <v>106.07590966666667</v>
      </c>
      <c r="G30" s="10">
        <v>5635.5710000000008</v>
      </c>
      <c r="J30" t="s">
        <v>37</v>
      </c>
      <c r="K30" s="8">
        <f t="shared" si="1"/>
        <v>5.7602391018020782E-2</v>
      </c>
      <c r="L30" s="8">
        <f t="shared" si="6"/>
        <v>1.776898136712779E-2</v>
      </c>
      <c r="M30" s="8">
        <f t="shared" si="7"/>
        <v>-1.2084206166041778E-2</v>
      </c>
      <c r="N30" s="8">
        <f t="shared" si="8"/>
        <v>0.28333333333333344</v>
      </c>
      <c r="O30" s="8">
        <f t="shared" si="9"/>
        <v>2.49961771328302E-2</v>
      </c>
      <c r="P30" s="8">
        <f t="shared" si="10"/>
        <v>1.8048247887967328E-2</v>
      </c>
    </row>
    <row r="31" spans="1:16" x14ac:dyDescent="0.25">
      <c r="A31" t="s">
        <v>38</v>
      </c>
      <c r="B31" s="5">
        <v>21330.51</v>
      </c>
      <c r="C31" s="10">
        <v>149462.87166954999</v>
      </c>
      <c r="D31" s="5">
        <v>99.111692493173209</v>
      </c>
      <c r="E31" s="5">
        <v>7.25</v>
      </c>
      <c r="F31" s="5">
        <v>107.70491566666668</v>
      </c>
      <c r="G31" s="10">
        <v>5828.7926666666672</v>
      </c>
      <c r="J31" t="s">
        <v>38</v>
      </c>
      <c r="K31" s="8">
        <f t="shared" si="1"/>
        <v>9.6793716185573198E-2</v>
      </c>
      <c r="L31" s="8">
        <f t="shared" si="6"/>
        <v>4.1242538244387061E-2</v>
      </c>
      <c r="M31" s="8">
        <f t="shared" si="7"/>
        <v>-2.6884254105918437E-2</v>
      </c>
      <c r="N31" s="8">
        <f t="shared" si="8"/>
        <v>0.12987012987012991</v>
      </c>
      <c r="O31" s="8">
        <f t="shared" si="9"/>
        <v>1.5356983551863879E-2</v>
      </c>
      <c r="P31" s="8">
        <f t="shared" si="10"/>
        <v>3.4286085059822113E-2</v>
      </c>
    </row>
    <row r="32" spans="1:16" x14ac:dyDescent="0.25">
      <c r="A32" t="s">
        <v>39</v>
      </c>
      <c r="B32" s="5">
        <v>21898.03</v>
      </c>
      <c r="C32" s="10">
        <v>133199.101081865</v>
      </c>
      <c r="D32" s="5">
        <v>99.493675959023335</v>
      </c>
      <c r="E32" s="5">
        <v>7.75</v>
      </c>
      <c r="F32" s="5">
        <v>109.37374166666666</v>
      </c>
      <c r="G32" s="10">
        <v>5671.2730000000001</v>
      </c>
      <c r="J32" t="s">
        <v>39</v>
      </c>
      <c r="K32" s="8">
        <f t="shared" si="1"/>
        <v>2.6606021140610281E-2</v>
      </c>
      <c r="L32" s="8">
        <f t="shared" si="6"/>
        <v>-0.10881478728471672</v>
      </c>
      <c r="M32" s="8">
        <f t="shared" si="7"/>
        <v>3.8540706574698991E-3</v>
      </c>
      <c r="N32" s="8">
        <f t="shared" si="8"/>
        <v>6.8965517241379226E-2</v>
      </c>
      <c r="O32" s="8">
        <f t="shared" si="9"/>
        <v>1.5494427433236035E-2</v>
      </c>
      <c r="P32" s="8">
        <f t="shared" si="10"/>
        <v>-2.7024407227157154E-2</v>
      </c>
    </row>
    <row r="33" spans="1:16" x14ac:dyDescent="0.25">
      <c r="A33" t="s">
        <v>40</v>
      </c>
      <c r="B33" s="5">
        <v>22329.75</v>
      </c>
      <c r="C33" s="10">
        <v>140427.20612333901</v>
      </c>
      <c r="D33" s="5">
        <v>95.050309070086385</v>
      </c>
      <c r="E33" s="5">
        <v>7.75</v>
      </c>
      <c r="F33" s="5">
        <v>111.18411400000001</v>
      </c>
      <c r="G33" s="10">
        <v>5724.8023333333331</v>
      </c>
      <c r="J33" t="s">
        <v>40</v>
      </c>
      <c r="K33" s="8">
        <f t="shared" si="1"/>
        <v>1.9715015460294971E-2</v>
      </c>
      <c r="L33" s="8">
        <f t="shared" si="6"/>
        <v>5.4265419081406474E-2</v>
      </c>
      <c r="M33" s="8">
        <f t="shared" si="7"/>
        <v>-4.4659792153693867E-2</v>
      </c>
      <c r="N33" s="8">
        <f t="shared" si="8"/>
        <v>0</v>
      </c>
      <c r="O33" s="8">
        <f t="shared" si="9"/>
        <v>1.6552166047777206E-2</v>
      </c>
      <c r="P33" s="8">
        <f t="shared" si="10"/>
        <v>9.4386804044406247E-3</v>
      </c>
    </row>
    <row r="34" spans="1:16" x14ac:dyDescent="0.25">
      <c r="A34" t="s">
        <v>41</v>
      </c>
      <c r="B34" s="5">
        <v>22528.400000000001</v>
      </c>
      <c r="C34" s="10">
        <v>142597.47099672799</v>
      </c>
      <c r="D34" s="5">
        <v>93.315323369833138</v>
      </c>
      <c r="E34" s="5">
        <v>7.666666666666667</v>
      </c>
      <c r="F34" s="5">
        <v>111.90916066666666</v>
      </c>
      <c r="G34" s="10">
        <v>5740.9830000000002</v>
      </c>
      <c r="J34" t="s">
        <v>41</v>
      </c>
      <c r="K34" s="8">
        <f t="shared" si="1"/>
        <v>8.8962034953370406E-3</v>
      </c>
      <c r="L34" s="8">
        <f t="shared" si="6"/>
        <v>1.5454732265219429E-2</v>
      </c>
      <c r="M34" s="8">
        <f t="shared" si="7"/>
        <v>-1.8253340964666798E-2</v>
      </c>
      <c r="N34" s="8">
        <f t="shared" si="8"/>
        <v>-1.0752688172043001E-2</v>
      </c>
      <c r="O34" s="8">
        <f t="shared" si="9"/>
        <v>6.5211354444634217E-3</v>
      </c>
      <c r="P34" s="8">
        <f t="shared" si="10"/>
        <v>2.8264149091146162E-3</v>
      </c>
    </row>
    <row r="35" spans="1:16" x14ac:dyDescent="0.25">
      <c r="A35" t="s">
        <v>42</v>
      </c>
      <c r="B35" s="5">
        <v>25960.01</v>
      </c>
      <c r="C35" s="10">
        <v>148877.412001905</v>
      </c>
      <c r="D35" s="5">
        <v>95.684950222222312</v>
      </c>
      <c r="E35" s="5">
        <v>7</v>
      </c>
      <c r="F35" s="5">
        <v>111.72943633333334</v>
      </c>
      <c r="G35" s="10">
        <v>5866.3753333333334</v>
      </c>
      <c r="J35" t="s">
        <v>42</v>
      </c>
      <c r="K35" s="8">
        <f t="shared" si="1"/>
        <v>0.15232373359847995</v>
      </c>
      <c r="L35" s="8">
        <f t="shared" si="6"/>
        <v>4.4039638019394589E-2</v>
      </c>
      <c r="M35" s="8">
        <f t="shared" si="7"/>
        <v>2.5393759211418176E-2</v>
      </c>
      <c r="N35" s="8">
        <f t="shared" si="8"/>
        <v>-8.6956521739130488E-2</v>
      </c>
      <c r="O35" s="8">
        <f t="shared" si="9"/>
        <v>-1.6059841058825297E-3</v>
      </c>
      <c r="P35" s="8">
        <f t="shared" si="10"/>
        <v>2.1841613767769941E-2</v>
      </c>
    </row>
    <row r="36" spans="1:16" x14ac:dyDescent="0.25">
      <c r="A36" t="s">
        <v>43</v>
      </c>
      <c r="B36" s="5">
        <v>28366.99</v>
      </c>
      <c r="C36" s="10">
        <v>135026.24537566199</v>
      </c>
      <c r="D36" s="5">
        <v>95.308414261187238</v>
      </c>
      <c r="E36" s="5">
        <v>6.333333333333333</v>
      </c>
      <c r="F36" s="5">
        <v>112.78706633333333</v>
      </c>
      <c r="G36" s="10">
        <v>5700.8266666666677</v>
      </c>
      <c r="J36" t="s">
        <v>43</v>
      </c>
      <c r="K36" s="8">
        <f t="shared" si="1"/>
        <v>9.2718762434991442E-2</v>
      </c>
      <c r="L36" s="8">
        <f t="shared" si="6"/>
        <v>-9.3037395263599665E-2</v>
      </c>
      <c r="M36" s="8">
        <f t="shared" si="7"/>
        <v>-3.935163891088389E-3</v>
      </c>
      <c r="N36" s="8">
        <f t="shared" si="8"/>
        <v>-9.5238095238095233E-2</v>
      </c>
      <c r="O36" s="8">
        <f t="shared" si="9"/>
        <v>9.4659924430715581E-3</v>
      </c>
      <c r="P36" s="8">
        <f t="shared" si="10"/>
        <v>-2.8219924103049077E-2</v>
      </c>
    </row>
    <row r="37" spans="1:16" x14ac:dyDescent="0.25">
      <c r="A37" t="s">
        <v>44</v>
      </c>
      <c r="B37" s="5">
        <v>29895.87</v>
      </c>
      <c r="C37" s="10">
        <v>145497.92528920801</v>
      </c>
      <c r="D37" s="5">
        <v>93.662949021932434</v>
      </c>
      <c r="E37" s="5">
        <v>5.833333333333333</v>
      </c>
      <c r="F37" s="5">
        <v>113.671576</v>
      </c>
      <c r="G37" s="10">
        <v>5856.5320000000002</v>
      </c>
      <c r="J37" t="s">
        <v>44</v>
      </c>
      <c r="K37" s="8">
        <f t="shared" si="1"/>
        <v>5.3896447948830639E-2</v>
      </c>
      <c r="L37" s="8">
        <f t="shared" si="6"/>
        <v>7.7552922281237446E-2</v>
      </c>
      <c r="M37" s="8">
        <f t="shared" si="7"/>
        <v>-1.7264637671396965E-2</v>
      </c>
      <c r="N37" s="8">
        <f t="shared" si="8"/>
        <v>-7.8947368421052655E-2</v>
      </c>
      <c r="O37" s="8">
        <f t="shared" si="9"/>
        <v>7.842296953203709E-3</v>
      </c>
      <c r="P37" s="8">
        <f t="shared" si="10"/>
        <v>2.7312763996800271E-2</v>
      </c>
    </row>
    <row r="38" spans="1:16" x14ac:dyDescent="0.25">
      <c r="A38" t="s">
        <v>45</v>
      </c>
      <c r="B38" s="5">
        <v>29942.23</v>
      </c>
      <c r="C38" s="10">
        <v>148092.023399903</v>
      </c>
      <c r="D38" s="5">
        <v>94.631791244387401</v>
      </c>
      <c r="E38" s="5">
        <v>5.5</v>
      </c>
      <c r="F38" s="5">
        <v>114.123537</v>
      </c>
      <c r="G38" s="10">
        <v>5919.8906666666662</v>
      </c>
      <c r="J38" t="s">
        <v>45</v>
      </c>
      <c r="K38" s="8">
        <f t="shared" si="1"/>
        <v>1.5507158681116184E-3</v>
      </c>
      <c r="L38" s="8">
        <f t="shared" si="6"/>
        <v>1.7829107222928853E-2</v>
      </c>
      <c r="M38" s="8">
        <f t="shared" si="7"/>
        <v>1.034392182364563E-2</v>
      </c>
      <c r="N38" s="8">
        <f t="shared" si="8"/>
        <v>-5.7142857142857051E-2</v>
      </c>
      <c r="O38" s="8">
        <f t="shared" si="9"/>
        <v>3.9760247539806226E-3</v>
      </c>
      <c r="P38" s="8">
        <f t="shared" si="10"/>
        <v>1.0818461619720665E-2</v>
      </c>
    </row>
    <row r="39" spans="1:16" x14ac:dyDescent="0.25">
      <c r="A39" t="s">
        <v>46</v>
      </c>
      <c r="B39" s="5">
        <v>28960.95</v>
      </c>
      <c r="C39" s="10">
        <v>155150.116522667</v>
      </c>
      <c r="D39" s="5">
        <v>93.427286849745371</v>
      </c>
      <c r="E39" s="5">
        <v>5.083333333333333</v>
      </c>
      <c r="F39" s="5">
        <v>114.05597233333333</v>
      </c>
      <c r="G39" s="10">
        <v>6153.8710000000001</v>
      </c>
      <c r="J39" t="s">
        <v>46</v>
      </c>
      <c r="K39" s="8">
        <f t="shared" si="1"/>
        <v>-3.2772442132733559E-2</v>
      </c>
      <c r="L39" s="8">
        <f t="shared" si="6"/>
        <v>4.7660184260596816E-2</v>
      </c>
      <c r="M39" s="8">
        <f t="shared" si="7"/>
        <v>-1.2728327117167093E-2</v>
      </c>
      <c r="N39" s="8">
        <f t="shared" si="8"/>
        <v>-7.5757575757575801E-2</v>
      </c>
      <c r="O39" s="8">
        <f t="shared" si="9"/>
        <v>-5.9203095560089736E-4</v>
      </c>
      <c r="P39" s="8">
        <f t="shared" si="10"/>
        <v>3.9524434910734874E-2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6EBB-019E-43EB-8617-44B1F19B4F72}">
  <dimension ref="A2:B112"/>
  <sheetViews>
    <sheetView workbookViewId="0">
      <selection activeCell="D8" sqref="D8"/>
    </sheetView>
  </sheetViews>
  <sheetFormatPr baseColWidth="10" defaultRowHeight="15" x14ac:dyDescent="0.25"/>
  <cols>
    <col min="1" max="1" width="11.42578125" style="2"/>
    <col min="2" max="2" width="11.42578125" style="5"/>
  </cols>
  <sheetData>
    <row r="2" spans="1:2" x14ac:dyDescent="0.25">
      <c r="A2" s="1" t="s">
        <v>0</v>
      </c>
      <c r="B2" s="5" t="s">
        <v>5</v>
      </c>
    </row>
    <row r="3" spans="1:2" x14ac:dyDescent="0.25">
      <c r="A3" s="3">
        <v>42370</v>
      </c>
      <c r="B3" s="5">
        <v>153.30000000000001</v>
      </c>
    </row>
    <row r="4" spans="1:2" x14ac:dyDescent="0.25">
      <c r="A4" s="3">
        <v>42401</v>
      </c>
      <c r="B4" s="5">
        <v>156</v>
      </c>
    </row>
    <row r="5" spans="1:2" x14ac:dyDescent="0.25">
      <c r="A5" s="3">
        <v>42430</v>
      </c>
      <c r="B5" s="5">
        <v>154.6</v>
      </c>
    </row>
    <row r="6" spans="1:2" x14ac:dyDescent="0.25">
      <c r="A6" s="3">
        <v>42461</v>
      </c>
      <c r="B6" s="5">
        <v>156</v>
      </c>
    </row>
    <row r="7" spans="1:2" x14ac:dyDescent="0.25">
      <c r="A7" s="3">
        <v>42491</v>
      </c>
      <c r="B7" s="5">
        <v>155.80000000000001</v>
      </c>
    </row>
    <row r="8" spans="1:2" x14ac:dyDescent="0.25">
      <c r="A8" s="3">
        <v>42522</v>
      </c>
      <c r="B8" s="5">
        <v>155.30000000000001</v>
      </c>
    </row>
    <row r="9" spans="1:2" x14ac:dyDescent="0.25">
      <c r="A9" s="3">
        <v>42552</v>
      </c>
      <c r="B9" s="5">
        <v>157</v>
      </c>
    </row>
    <row r="10" spans="1:2" x14ac:dyDescent="0.25">
      <c r="A10" s="3">
        <v>42583</v>
      </c>
      <c r="B10" s="5">
        <v>158.30000000000001</v>
      </c>
    </row>
    <row r="11" spans="1:2" x14ac:dyDescent="0.25">
      <c r="A11" s="3">
        <v>42614</v>
      </c>
      <c r="B11" s="5">
        <v>158.19999999999999</v>
      </c>
    </row>
    <row r="12" spans="1:2" x14ac:dyDescent="0.25">
      <c r="A12" s="3">
        <v>42644</v>
      </c>
      <c r="B12" s="5">
        <v>157.4</v>
      </c>
    </row>
    <row r="13" spans="1:2" x14ac:dyDescent="0.25">
      <c r="A13" s="3">
        <v>42675</v>
      </c>
      <c r="B13" s="5">
        <v>158.1</v>
      </c>
    </row>
    <row r="14" spans="1:2" x14ac:dyDescent="0.25">
      <c r="A14" s="3">
        <v>42705</v>
      </c>
      <c r="B14" s="5">
        <v>159.1</v>
      </c>
    </row>
    <row r="15" spans="1:2" x14ac:dyDescent="0.25">
      <c r="A15" s="3">
        <v>42736</v>
      </c>
      <c r="B15" s="5">
        <v>160</v>
      </c>
    </row>
    <row r="16" spans="1:2" x14ac:dyDescent="0.25">
      <c r="A16" s="3">
        <v>42767</v>
      </c>
      <c r="B16" s="5">
        <v>159.1</v>
      </c>
    </row>
    <row r="17" spans="1:2" x14ac:dyDescent="0.25">
      <c r="A17" s="3">
        <v>42795</v>
      </c>
      <c r="B17" s="5">
        <v>157.80000000000001</v>
      </c>
    </row>
    <row r="18" spans="1:2" x14ac:dyDescent="0.25">
      <c r="A18" s="3">
        <v>42826</v>
      </c>
      <c r="B18" s="5">
        <v>158.69999999999999</v>
      </c>
    </row>
    <row r="19" spans="1:2" x14ac:dyDescent="0.25">
      <c r="A19" s="3">
        <v>42856</v>
      </c>
      <c r="B19" s="5">
        <v>159.4</v>
      </c>
    </row>
    <row r="20" spans="1:2" x14ac:dyDescent="0.25">
      <c r="A20" s="3">
        <v>42887</v>
      </c>
      <c r="B20" s="5">
        <v>162.69999999999999</v>
      </c>
    </row>
    <row r="21" spans="1:2" x14ac:dyDescent="0.25">
      <c r="A21" s="3">
        <v>42917</v>
      </c>
      <c r="B21" s="5">
        <v>161.80000000000001</v>
      </c>
    </row>
    <row r="22" spans="1:2" x14ac:dyDescent="0.25">
      <c r="A22" s="3">
        <v>42948</v>
      </c>
      <c r="B22" s="5">
        <v>162.6</v>
      </c>
    </row>
    <row r="23" spans="1:2" x14ac:dyDescent="0.25">
      <c r="A23" s="3">
        <v>42979</v>
      </c>
      <c r="B23" s="5">
        <v>163.9</v>
      </c>
    </row>
    <row r="24" spans="1:2" x14ac:dyDescent="0.25">
      <c r="A24" s="3">
        <v>43009</v>
      </c>
      <c r="B24" s="5">
        <v>162.4</v>
      </c>
    </row>
    <row r="25" spans="1:2" x14ac:dyDescent="0.25">
      <c r="A25" s="3">
        <v>43040</v>
      </c>
      <c r="B25" s="5">
        <v>162.1</v>
      </c>
    </row>
    <row r="26" spans="1:2" x14ac:dyDescent="0.25">
      <c r="A26" s="3">
        <v>43070</v>
      </c>
      <c r="B26" s="5">
        <v>163.80000000000001</v>
      </c>
    </row>
    <row r="27" spans="1:2" x14ac:dyDescent="0.25">
      <c r="A27" s="3">
        <v>43101</v>
      </c>
      <c r="B27" s="5">
        <v>163.69999999999999</v>
      </c>
    </row>
    <row r="28" spans="1:2" x14ac:dyDescent="0.25">
      <c r="A28" s="3">
        <v>43132</v>
      </c>
      <c r="B28" s="5">
        <v>163.9</v>
      </c>
    </row>
    <row r="29" spans="1:2" x14ac:dyDescent="0.25">
      <c r="A29" s="3">
        <v>43160</v>
      </c>
      <c r="B29" s="5">
        <v>164.8</v>
      </c>
    </row>
    <row r="30" spans="1:2" x14ac:dyDescent="0.25">
      <c r="A30" s="3">
        <v>43191</v>
      </c>
      <c r="B30" s="5">
        <v>170.6</v>
      </c>
    </row>
    <row r="31" spans="1:2" x14ac:dyDescent="0.25">
      <c r="A31" s="3">
        <v>43221</v>
      </c>
      <c r="B31" s="5">
        <v>170.5</v>
      </c>
    </row>
    <row r="32" spans="1:2" x14ac:dyDescent="0.25">
      <c r="A32" s="3">
        <v>43252</v>
      </c>
      <c r="B32" s="5">
        <v>166.9</v>
      </c>
    </row>
    <row r="33" spans="1:2" x14ac:dyDescent="0.25">
      <c r="A33" s="3">
        <v>43282</v>
      </c>
      <c r="B33" s="5">
        <v>166.1</v>
      </c>
    </row>
    <row r="34" spans="1:2" x14ac:dyDescent="0.25">
      <c r="A34" s="3">
        <v>43313</v>
      </c>
      <c r="B34" s="5">
        <v>166.7</v>
      </c>
    </row>
    <row r="35" spans="1:2" x14ac:dyDescent="0.25">
      <c r="A35" s="3">
        <v>43344</v>
      </c>
      <c r="B35" s="5">
        <v>168.2</v>
      </c>
    </row>
    <row r="36" spans="1:2" x14ac:dyDescent="0.25">
      <c r="A36" s="3">
        <v>43374</v>
      </c>
      <c r="B36" s="5">
        <v>167.9</v>
      </c>
    </row>
    <row r="37" spans="1:2" x14ac:dyDescent="0.25">
      <c r="A37" s="3">
        <v>43405</v>
      </c>
      <c r="B37" s="5">
        <v>168.6</v>
      </c>
    </row>
    <row r="38" spans="1:2" x14ac:dyDescent="0.25">
      <c r="A38" s="3">
        <v>43435</v>
      </c>
      <c r="B38" s="5">
        <v>168.7</v>
      </c>
    </row>
    <row r="39" spans="1:2" x14ac:dyDescent="0.25">
      <c r="A39" s="3">
        <v>43466</v>
      </c>
      <c r="B39" s="5">
        <v>166.4</v>
      </c>
    </row>
    <row r="40" spans="1:2" x14ac:dyDescent="0.25">
      <c r="A40" s="3">
        <v>43497</v>
      </c>
      <c r="B40" s="5">
        <v>167.4</v>
      </c>
    </row>
    <row r="41" spans="1:2" x14ac:dyDescent="0.25">
      <c r="A41" s="3">
        <v>43525</v>
      </c>
      <c r="B41" s="5">
        <v>170.6</v>
      </c>
    </row>
    <row r="42" spans="1:2" x14ac:dyDescent="0.25">
      <c r="A42" s="3">
        <v>43556</v>
      </c>
      <c r="B42" s="5">
        <v>170.4</v>
      </c>
    </row>
    <row r="43" spans="1:2" x14ac:dyDescent="0.25">
      <c r="A43" s="3">
        <v>43586</v>
      </c>
      <c r="B43" s="5">
        <v>171.8</v>
      </c>
    </row>
    <row r="44" spans="1:2" x14ac:dyDescent="0.25">
      <c r="A44" s="3">
        <v>43617</v>
      </c>
      <c r="B44" s="5">
        <v>172.3</v>
      </c>
    </row>
    <row r="45" spans="1:2" x14ac:dyDescent="0.25">
      <c r="A45" s="3">
        <v>43647</v>
      </c>
      <c r="B45" s="5">
        <v>172.4</v>
      </c>
    </row>
    <row r="46" spans="1:2" x14ac:dyDescent="0.25">
      <c r="A46" s="3">
        <v>43678</v>
      </c>
      <c r="B46" s="5">
        <v>172.8</v>
      </c>
    </row>
    <row r="47" spans="1:2" x14ac:dyDescent="0.25">
      <c r="A47" s="3">
        <v>43709</v>
      </c>
      <c r="B47" s="5">
        <v>171.7</v>
      </c>
    </row>
    <row r="48" spans="1:2" x14ac:dyDescent="0.25">
      <c r="A48" s="3">
        <v>43739</v>
      </c>
      <c r="B48" s="5">
        <v>171.7</v>
      </c>
    </row>
    <row r="49" spans="1:2" x14ac:dyDescent="0.25">
      <c r="A49" s="3">
        <v>43770</v>
      </c>
      <c r="B49" s="5">
        <v>172</v>
      </c>
    </row>
    <row r="50" spans="1:2" x14ac:dyDescent="0.25">
      <c r="A50" s="3">
        <v>43800</v>
      </c>
      <c r="B50" s="5">
        <v>170.5</v>
      </c>
    </row>
    <row r="51" spans="1:2" x14ac:dyDescent="0.25">
      <c r="A51" s="3">
        <v>43831</v>
      </c>
      <c r="B51" s="5">
        <v>171.6</v>
      </c>
    </row>
    <row r="52" spans="1:2" x14ac:dyDescent="0.25">
      <c r="A52" s="3">
        <v>43862</v>
      </c>
      <c r="B52" s="5">
        <v>173.8</v>
      </c>
    </row>
    <row r="53" spans="1:2" x14ac:dyDescent="0.25">
      <c r="A53" s="3">
        <v>43891</v>
      </c>
      <c r="B53" s="5">
        <v>143.4</v>
      </c>
    </row>
    <row r="54" spans="1:2" x14ac:dyDescent="0.25">
      <c r="A54" s="3">
        <v>43922</v>
      </c>
      <c r="B54" s="5">
        <v>103.6</v>
      </c>
    </row>
    <row r="55" spans="1:2" x14ac:dyDescent="0.25">
      <c r="A55" s="3">
        <v>43952</v>
      </c>
      <c r="B55" s="5">
        <v>115.3</v>
      </c>
    </row>
    <row r="56" spans="1:2" x14ac:dyDescent="0.25">
      <c r="A56" s="3">
        <v>43983</v>
      </c>
      <c r="B56" s="5">
        <v>138</v>
      </c>
    </row>
    <row r="57" spans="1:2" x14ac:dyDescent="0.25">
      <c r="A57" s="3">
        <v>44013</v>
      </c>
      <c r="B57" s="5">
        <v>152.4</v>
      </c>
    </row>
    <row r="58" spans="1:2" x14ac:dyDescent="0.25">
      <c r="A58" s="3">
        <v>44044</v>
      </c>
      <c r="B58" s="5">
        <v>157.1</v>
      </c>
    </row>
    <row r="59" spans="1:2" x14ac:dyDescent="0.25">
      <c r="A59" s="3">
        <v>44075</v>
      </c>
      <c r="B59" s="5">
        <v>160.30000000000001</v>
      </c>
    </row>
    <row r="60" spans="1:2" x14ac:dyDescent="0.25">
      <c r="A60" s="3">
        <v>44105</v>
      </c>
      <c r="B60" s="5">
        <v>165.5</v>
      </c>
    </row>
    <row r="61" spans="1:2" x14ac:dyDescent="0.25">
      <c r="A61" s="3">
        <v>44136</v>
      </c>
      <c r="B61" s="5">
        <v>167.1</v>
      </c>
    </row>
    <row r="62" spans="1:2" x14ac:dyDescent="0.25">
      <c r="A62" s="3">
        <v>44166</v>
      </c>
      <c r="B62" s="5">
        <v>169.1</v>
      </c>
    </row>
    <row r="63" spans="1:2" x14ac:dyDescent="0.25">
      <c r="A63" s="3">
        <v>44197</v>
      </c>
      <c r="B63" s="5">
        <v>172.3</v>
      </c>
    </row>
    <row r="64" spans="1:2" x14ac:dyDescent="0.25">
      <c r="A64" s="3">
        <v>44228</v>
      </c>
      <c r="B64" s="5">
        <v>169.3</v>
      </c>
    </row>
    <row r="65" spans="1:2" x14ac:dyDescent="0.25">
      <c r="A65" s="3">
        <v>44256</v>
      </c>
      <c r="B65" s="5">
        <v>168.5</v>
      </c>
    </row>
    <row r="66" spans="1:2" x14ac:dyDescent="0.25">
      <c r="A66" s="3">
        <v>44287</v>
      </c>
      <c r="B66" s="5">
        <v>166.4</v>
      </c>
    </row>
    <row r="67" spans="1:2" x14ac:dyDescent="0.25">
      <c r="A67" s="3">
        <v>44317</v>
      </c>
      <c r="B67" s="5">
        <v>172.7</v>
      </c>
    </row>
    <row r="68" spans="1:2" x14ac:dyDescent="0.25">
      <c r="A68" s="3">
        <v>44348</v>
      </c>
      <c r="B68" s="5">
        <v>172.4</v>
      </c>
    </row>
    <row r="69" spans="1:2" x14ac:dyDescent="0.25">
      <c r="A69" s="3">
        <v>44378</v>
      </c>
      <c r="B69" s="5">
        <v>173.1</v>
      </c>
    </row>
    <row r="70" spans="1:2" x14ac:dyDescent="0.25">
      <c r="A70" s="3">
        <v>44409</v>
      </c>
      <c r="B70" s="5">
        <v>175.4</v>
      </c>
    </row>
    <row r="71" spans="1:2" x14ac:dyDescent="0.25">
      <c r="A71" s="3">
        <v>44440</v>
      </c>
      <c r="B71" s="5">
        <v>176.4</v>
      </c>
    </row>
    <row r="72" spans="1:2" x14ac:dyDescent="0.25">
      <c r="A72" s="3">
        <v>44470</v>
      </c>
      <c r="B72" s="5">
        <v>175.2</v>
      </c>
    </row>
    <row r="73" spans="1:2" x14ac:dyDescent="0.25">
      <c r="A73" s="3">
        <v>44501</v>
      </c>
      <c r="B73" s="5">
        <v>174.6</v>
      </c>
    </row>
    <row r="74" spans="1:2" x14ac:dyDescent="0.25">
      <c r="A74" s="3">
        <v>44531</v>
      </c>
      <c r="B74" s="5">
        <v>174.5</v>
      </c>
    </row>
    <row r="75" spans="1:2" x14ac:dyDescent="0.25">
      <c r="A75" s="3">
        <v>44562</v>
      </c>
      <c r="B75" s="5">
        <v>177.3</v>
      </c>
    </row>
    <row r="76" spans="1:2" x14ac:dyDescent="0.25">
      <c r="A76" s="3">
        <v>44593</v>
      </c>
      <c r="B76" s="5">
        <v>177.2</v>
      </c>
    </row>
    <row r="77" spans="1:2" x14ac:dyDescent="0.25">
      <c r="A77" s="3">
        <v>44621</v>
      </c>
      <c r="B77" s="5">
        <v>176.2</v>
      </c>
    </row>
    <row r="78" spans="1:2" x14ac:dyDescent="0.25">
      <c r="A78" s="3">
        <v>44652</v>
      </c>
      <c r="B78" s="5">
        <v>175</v>
      </c>
    </row>
    <row r="79" spans="1:2" x14ac:dyDescent="0.25">
      <c r="A79" s="3">
        <v>44682</v>
      </c>
      <c r="B79" s="5">
        <v>176.8</v>
      </c>
    </row>
    <row r="80" spans="1:2" x14ac:dyDescent="0.25">
      <c r="A80" s="3">
        <v>44713</v>
      </c>
      <c r="B80" s="5">
        <v>179.6</v>
      </c>
    </row>
    <row r="81" spans="1:2" x14ac:dyDescent="0.25">
      <c r="A81" s="3">
        <v>44743</v>
      </c>
      <c r="B81" s="5">
        <v>178.2</v>
      </c>
    </row>
    <row r="82" spans="1:2" x14ac:dyDescent="0.25">
      <c r="A82" s="3">
        <v>44774</v>
      </c>
      <c r="B82" s="5">
        <v>177.4</v>
      </c>
    </row>
    <row r="83" spans="1:2" x14ac:dyDescent="0.25">
      <c r="A83" s="3">
        <v>44805</v>
      </c>
      <c r="B83" s="5">
        <v>179</v>
      </c>
    </row>
    <row r="84" spans="1:2" x14ac:dyDescent="0.25">
      <c r="A84" s="3">
        <v>44835</v>
      </c>
      <c r="B84" s="5">
        <v>179.1</v>
      </c>
    </row>
    <row r="85" spans="1:2" x14ac:dyDescent="0.25">
      <c r="A85" s="3">
        <v>44866</v>
      </c>
      <c r="B85" s="5">
        <v>177.7</v>
      </c>
    </row>
    <row r="86" spans="1:2" x14ac:dyDescent="0.25">
      <c r="A86" s="3">
        <v>44896</v>
      </c>
      <c r="B86" s="5">
        <v>177.3</v>
      </c>
    </row>
    <row r="87" spans="1:2" x14ac:dyDescent="0.25">
      <c r="A87" s="3">
        <v>44927</v>
      </c>
      <c r="B87" s="5">
        <v>175.9</v>
      </c>
    </row>
    <row r="88" spans="1:2" x14ac:dyDescent="0.25">
      <c r="A88" s="3">
        <v>44958</v>
      </c>
      <c r="B88" s="5">
        <v>176.1</v>
      </c>
    </row>
    <row r="89" spans="1:2" x14ac:dyDescent="0.25">
      <c r="A89" s="3">
        <v>44986</v>
      </c>
      <c r="B89" s="5">
        <v>177.7</v>
      </c>
    </row>
    <row r="90" spans="1:2" x14ac:dyDescent="0.25">
      <c r="A90" s="3">
        <v>45017</v>
      </c>
      <c r="B90" s="5">
        <v>177.6</v>
      </c>
    </row>
    <row r="91" spans="1:2" x14ac:dyDescent="0.25">
      <c r="A91" s="3">
        <v>45047</v>
      </c>
      <c r="B91" s="5">
        <v>173.9</v>
      </c>
    </row>
    <row r="92" spans="1:2" x14ac:dyDescent="0.25">
      <c r="A92" s="3">
        <v>45078</v>
      </c>
      <c r="B92" s="5">
        <v>177.9</v>
      </c>
    </row>
    <row r="93" spans="1:2" x14ac:dyDescent="0.25">
      <c r="A93" s="3">
        <v>45108</v>
      </c>
      <c r="B93" s="5">
        <v>175.5</v>
      </c>
    </row>
    <row r="94" spans="1:2" x14ac:dyDescent="0.25">
      <c r="A94" s="3">
        <v>45139</v>
      </c>
      <c r="B94" s="5">
        <v>177.1</v>
      </c>
    </row>
    <row r="95" spans="1:2" x14ac:dyDescent="0.25">
      <c r="A95" s="3">
        <v>45170</v>
      </c>
      <c r="B95" s="5">
        <v>177.2</v>
      </c>
    </row>
    <row r="96" spans="1:2" x14ac:dyDescent="0.25">
      <c r="A96" s="3">
        <v>45200</v>
      </c>
      <c r="B96" s="5">
        <v>177.7</v>
      </c>
    </row>
    <row r="97" spans="1:2" x14ac:dyDescent="0.25">
      <c r="A97" s="3">
        <v>45231</v>
      </c>
      <c r="B97" s="5">
        <v>178.8</v>
      </c>
    </row>
    <row r="98" spans="1:2" x14ac:dyDescent="0.25">
      <c r="A98" s="3">
        <v>45261</v>
      </c>
      <c r="B98" s="5">
        <v>177.2</v>
      </c>
    </row>
    <row r="99" spans="1:2" x14ac:dyDescent="0.25">
      <c r="A99" s="3">
        <v>45292</v>
      </c>
      <c r="B99" s="5">
        <v>178.1</v>
      </c>
    </row>
    <row r="100" spans="1:2" x14ac:dyDescent="0.25">
      <c r="A100" s="3">
        <v>45323</v>
      </c>
      <c r="B100" s="5">
        <v>180.7</v>
      </c>
    </row>
    <row r="101" spans="1:2" x14ac:dyDescent="0.25">
      <c r="A101" s="3">
        <v>45352</v>
      </c>
      <c r="B101" s="5">
        <v>178.9</v>
      </c>
    </row>
    <row r="102" spans="1:2" x14ac:dyDescent="0.25">
      <c r="A102" s="3">
        <v>45383</v>
      </c>
      <c r="B102" s="5">
        <v>185.1</v>
      </c>
    </row>
    <row r="103" spans="1:2" x14ac:dyDescent="0.25">
      <c r="A103" s="3">
        <v>45413</v>
      </c>
      <c r="B103" s="5">
        <v>183.2</v>
      </c>
    </row>
    <row r="104" spans="1:2" x14ac:dyDescent="0.25">
      <c r="A104" s="3">
        <v>45444</v>
      </c>
      <c r="B104" s="5">
        <v>179.8</v>
      </c>
    </row>
    <row r="105" spans="1:2" x14ac:dyDescent="0.25">
      <c r="A105" s="3">
        <v>45474</v>
      </c>
      <c r="B105" s="5">
        <v>182.8</v>
      </c>
    </row>
    <row r="106" spans="1:2" x14ac:dyDescent="0.25">
      <c r="A106" s="3">
        <v>45505</v>
      </c>
      <c r="B106" s="5">
        <v>184.1</v>
      </c>
    </row>
    <row r="107" spans="1:2" x14ac:dyDescent="0.25">
      <c r="A107" s="3">
        <v>45536</v>
      </c>
      <c r="B107" s="5">
        <v>184</v>
      </c>
    </row>
    <row r="108" spans="1:2" x14ac:dyDescent="0.25">
      <c r="A108" s="3">
        <v>45566</v>
      </c>
      <c r="B108" s="5">
        <v>183.8</v>
      </c>
    </row>
    <row r="109" spans="1:2" x14ac:dyDescent="0.25">
      <c r="A109" s="3">
        <v>45597</v>
      </c>
      <c r="B109" s="5">
        <v>186.6</v>
      </c>
    </row>
    <row r="110" spans="1:2" x14ac:dyDescent="0.25">
      <c r="A110" s="3">
        <v>45627</v>
      </c>
      <c r="B110" s="5">
        <v>186.2</v>
      </c>
    </row>
    <row r="111" spans="1:2" x14ac:dyDescent="0.25">
      <c r="A111" s="4"/>
    </row>
    <row r="112" spans="1:2" x14ac:dyDescent="0.25">
      <c r="A11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C1D0-A41D-4F7B-9F75-18ECA84839F3}">
  <dimension ref="A1:D38"/>
  <sheetViews>
    <sheetView workbookViewId="0">
      <selection activeCell="G27" sqref="G27"/>
    </sheetView>
  </sheetViews>
  <sheetFormatPr baseColWidth="10" defaultColWidth="9.140625" defaultRowHeight="15" x14ac:dyDescent="0.25"/>
  <sheetData>
    <row r="1" spans="1:4" x14ac:dyDescent="0.25">
      <c r="B1" t="s">
        <v>9</v>
      </c>
    </row>
    <row r="2" spans="1:4" x14ac:dyDescent="0.25">
      <c r="B2" t="s">
        <v>10</v>
      </c>
    </row>
    <row r="3" spans="1:4" x14ac:dyDescent="0.25">
      <c r="A3" t="s">
        <v>11</v>
      </c>
      <c r="B3">
        <v>118217.24559821399</v>
      </c>
    </row>
    <row r="4" spans="1:4" x14ac:dyDescent="0.25">
      <c r="A4" t="s">
        <v>12</v>
      </c>
      <c r="B4">
        <v>125207.210340167</v>
      </c>
      <c r="D4" s="9"/>
    </row>
    <row r="5" spans="1:4" x14ac:dyDescent="0.25">
      <c r="A5" t="s">
        <v>13</v>
      </c>
      <c r="B5">
        <v>126666.49622835001</v>
      </c>
    </row>
    <row r="6" spans="1:4" x14ac:dyDescent="0.25">
      <c r="A6" t="s">
        <v>14</v>
      </c>
      <c r="B6">
        <v>131480.70798639799</v>
      </c>
    </row>
    <row r="7" spans="1:4" x14ac:dyDescent="0.25">
      <c r="A7" t="s">
        <v>15</v>
      </c>
      <c r="B7">
        <v>120917.358472768</v>
      </c>
    </row>
    <row r="8" spans="1:4" x14ac:dyDescent="0.25">
      <c r="A8" t="s">
        <v>16</v>
      </c>
      <c r="B8">
        <v>128522.91161441299</v>
      </c>
    </row>
    <row r="9" spans="1:4" x14ac:dyDescent="0.25">
      <c r="A9" t="s">
        <v>17</v>
      </c>
      <c r="B9">
        <v>130231.55172207901</v>
      </c>
    </row>
    <row r="10" spans="1:4" x14ac:dyDescent="0.25">
      <c r="A10" t="s">
        <v>18</v>
      </c>
      <c r="B10">
        <v>134533.27709485599</v>
      </c>
    </row>
    <row r="11" spans="1:4" x14ac:dyDescent="0.25">
      <c r="A11" t="s">
        <v>19</v>
      </c>
      <c r="B11">
        <v>124747.10682904</v>
      </c>
    </row>
    <row r="12" spans="1:4" x14ac:dyDescent="0.25">
      <c r="A12" t="s">
        <v>20</v>
      </c>
      <c r="B12">
        <v>135716.38025113</v>
      </c>
    </row>
    <row r="13" spans="1:4" x14ac:dyDescent="0.25">
      <c r="A13" t="s">
        <v>21</v>
      </c>
      <c r="B13">
        <v>133407.82504362401</v>
      </c>
    </row>
    <row r="14" spans="1:4" x14ac:dyDescent="0.25">
      <c r="A14" t="s">
        <v>22</v>
      </c>
      <c r="B14">
        <v>140744.50333539501</v>
      </c>
    </row>
    <row r="15" spans="1:4" x14ac:dyDescent="0.25">
      <c r="A15" t="s">
        <v>23</v>
      </c>
      <c r="B15">
        <v>127738.76847079401</v>
      </c>
    </row>
    <row r="16" spans="1:4" x14ac:dyDescent="0.25">
      <c r="A16" t="s">
        <v>24</v>
      </c>
      <c r="B16">
        <v>137275.801035293</v>
      </c>
    </row>
    <row r="17" spans="1:2" x14ac:dyDescent="0.25">
      <c r="A17" t="s">
        <v>25</v>
      </c>
      <c r="B17">
        <v>137929.707859591</v>
      </c>
    </row>
    <row r="18" spans="1:2" x14ac:dyDescent="0.25">
      <c r="A18" t="s">
        <v>26</v>
      </c>
      <c r="B18">
        <v>143649.17681700599</v>
      </c>
    </row>
    <row r="19" spans="1:2" x14ac:dyDescent="0.25">
      <c r="A19" t="s">
        <v>27</v>
      </c>
      <c r="B19">
        <v>123183.486627733</v>
      </c>
    </row>
    <row r="20" spans="1:2" x14ac:dyDescent="0.25">
      <c r="A20" t="s">
        <v>28</v>
      </c>
      <c r="B20">
        <v>96028.496828261894</v>
      </c>
    </row>
    <row r="21" spans="1:2" x14ac:dyDescent="0.25">
      <c r="A21" t="s">
        <v>29</v>
      </c>
      <c r="B21">
        <v>125946.366206192</v>
      </c>
    </row>
    <row r="22" spans="1:2" x14ac:dyDescent="0.25">
      <c r="A22" t="s">
        <v>30</v>
      </c>
      <c r="B22">
        <v>141650.803661524</v>
      </c>
    </row>
    <row r="23" spans="1:2" x14ac:dyDescent="0.25">
      <c r="A23" t="s">
        <v>31</v>
      </c>
      <c r="B23">
        <v>128358.638336718</v>
      </c>
    </row>
    <row r="24" spans="1:2" x14ac:dyDescent="0.25">
      <c r="A24" t="s">
        <v>32</v>
      </c>
      <c r="B24">
        <v>136392.89377273299</v>
      </c>
    </row>
    <row r="25" spans="1:2" x14ac:dyDescent="0.25">
      <c r="A25" t="s">
        <v>33</v>
      </c>
      <c r="B25">
        <v>140657.11359792101</v>
      </c>
    </row>
    <row r="26" spans="1:2" x14ac:dyDescent="0.25">
      <c r="A26" t="s">
        <v>34</v>
      </c>
      <c r="B26">
        <v>146471.50810771901</v>
      </c>
    </row>
    <row r="27" spans="1:2" x14ac:dyDescent="0.25">
      <c r="A27" t="s">
        <v>35</v>
      </c>
      <c r="B27">
        <v>133345.788783514</v>
      </c>
    </row>
    <row r="28" spans="1:2" x14ac:dyDescent="0.25">
      <c r="A28" t="s">
        <v>36</v>
      </c>
      <c r="B28">
        <v>141036.723254107</v>
      </c>
    </row>
    <row r="29" spans="1:2" x14ac:dyDescent="0.25">
      <c r="A29" t="s">
        <v>37</v>
      </c>
      <c r="B29">
        <v>143542.80216168999</v>
      </c>
    </row>
    <row r="30" spans="1:2" x14ac:dyDescent="0.25">
      <c r="A30" t="s">
        <v>38</v>
      </c>
      <c r="B30">
        <v>149462.87166954999</v>
      </c>
    </row>
    <row r="31" spans="1:2" x14ac:dyDescent="0.25">
      <c r="A31" t="s">
        <v>39</v>
      </c>
      <c r="B31">
        <v>133199.101081865</v>
      </c>
    </row>
    <row r="32" spans="1:2" x14ac:dyDescent="0.25">
      <c r="A32" t="s">
        <v>40</v>
      </c>
      <c r="B32">
        <v>140427.20612333901</v>
      </c>
    </row>
    <row r="33" spans="1:2" x14ac:dyDescent="0.25">
      <c r="A33" t="s">
        <v>41</v>
      </c>
      <c r="B33">
        <v>142597.47099672799</v>
      </c>
    </row>
    <row r="34" spans="1:2" x14ac:dyDescent="0.25">
      <c r="A34" t="s">
        <v>42</v>
      </c>
      <c r="B34">
        <v>148877.412001905</v>
      </c>
    </row>
    <row r="35" spans="1:2" x14ac:dyDescent="0.25">
      <c r="A35" t="s">
        <v>43</v>
      </c>
      <c r="B35">
        <v>135026.24537566199</v>
      </c>
    </row>
    <row r="36" spans="1:2" x14ac:dyDescent="0.25">
      <c r="A36" t="s">
        <v>44</v>
      </c>
      <c r="B36">
        <v>145497.92528920801</v>
      </c>
    </row>
    <row r="37" spans="1:2" x14ac:dyDescent="0.25">
      <c r="A37" t="s">
        <v>45</v>
      </c>
      <c r="B37">
        <v>148092.023399903</v>
      </c>
    </row>
    <row r="38" spans="1:2" x14ac:dyDescent="0.25">
      <c r="A38" t="s">
        <v>46</v>
      </c>
      <c r="B38">
        <v>155150.116522667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869C6-E4F4-4185-8961-0BD756023F6B}">
  <dimension ref="A1:C112"/>
  <sheetViews>
    <sheetView topLeftCell="A72" workbookViewId="0">
      <selection activeCell="C3" sqref="C3:C112"/>
    </sheetView>
  </sheetViews>
  <sheetFormatPr baseColWidth="10" defaultColWidth="9.140625" defaultRowHeight="15" x14ac:dyDescent="0.25"/>
  <sheetData>
    <row r="1" spans="1:3" x14ac:dyDescent="0.25">
      <c r="B1" t="s">
        <v>7</v>
      </c>
    </row>
    <row r="2" spans="1:3" x14ac:dyDescent="0.25">
      <c r="B2" t="s">
        <v>162</v>
      </c>
    </row>
    <row r="3" spans="1:3" x14ac:dyDescent="0.25">
      <c r="A3" t="s">
        <v>50</v>
      </c>
      <c r="B3">
        <v>3.75</v>
      </c>
    </row>
    <row r="4" spans="1:3" x14ac:dyDescent="0.25">
      <c r="A4" t="s">
        <v>51</v>
      </c>
      <c r="B4">
        <v>4</v>
      </c>
    </row>
    <row r="5" spans="1:3" x14ac:dyDescent="0.25">
      <c r="A5" t="s">
        <v>52</v>
      </c>
      <c r="B5">
        <v>4.25</v>
      </c>
    </row>
    <row r="6" spans="1:3" x14ac:dyDescent="0.25">
      <c r="A6" t="s">
        <v>53</v>
      </c>
      <c r="B6">
        <v>4.25</v>
      </c>
      <c r="C6">
        <f>AVERAGE(B4:B6)</f>
        <v>4.166666666666667</v>
      </c>
    </row>
    <row r="7" spans="1:3" x14ac:dyDescent="0.25">
      <c r="A7" t="s">
        <v>54</v>
      </c>
      <c r="B7">
        <v>4.25</v>
      </c>
    </row>
    <row r="8" spans="1:3" x14ac:dyDescent="0.25">
      <c r="A8" t="s">
        <v>55</v>
      </c>
      <c r="B8">
        <v>4.25</v>
      </c>
    </row>
    <row r="9" spans="1:3" x14ac:dyDescent="0.25">
      <c r="A9" t="s">
        <v>56</v>
      </c>
      <c r="B9">
        <v>4.25</v>
      </c>
      <c r="C9">
        <f>AVERAGE(B7:B9)</f>
        <v>4.25</v>
      </c>
    </row>
    <row r="10" spans="1:3" x14ac:dyDescent="0.25">
      <c r="A10" t="s">
        <v>57</v>
      </c>
      <c r="B10">
        <v>4.25</v>
      </c>
    </row>
    <row r="11" spans="1:3" x14ac:dyDescent="0.25">
      <c r="A11" t="s">
        <v>58</v>
      </c>
      <c r="B11">
        <v>4.25</v>
      </c>
    </row>
    <row r="12" spans="1:3" x14ac:dyDescent="0.25">
      <c r="A12" t="s">
        <v>59</v>
      </c>
      <c r="B12">
        <v>4.25</v>
      </c>
      <c r="C12">
        <f>AVERAGE(B10:B12)</f>
        <v>4.25</v>
      </c>
    </row>
    <row r="13" spans="1:3" x14ac:dyDescent="0.25">
      <c r="A13" t="s">
        <v>60</v>
      </c>
      <c r="B13">
        <v>4.25</v>
      </c>
    </row>
    <row r="14" spans="1:3" x14ac:dyDescent="0.25">
      <c r="A14" t="s">
        <v>61</v>
      </c>
      <c r="B14">
        <v>4.25</v>
      </c>
    </row>
    <row r="15" spans="1:3" x14ac:dyDescent="0.25">
      <c r="A15" t="s">
        <v>62</v>
      </c>
      <c r="B15">
        <v>4.25</v>
      </c>
      <c r="C15">
        <f>AVERAGE(B13:B15)</f>
        <v>4.25</v>
      </c>
    </row>
    <row r="16" spans="1:3" x14ac:dyDescent="0.25">
      <c r="A16" t="s">
        <v>63</v>
      </c>
      <c r="B16">
        <v>4.25</v>
      </c>
    </row>
    <row r="17" spans="1:3" x14ac:dyDescent="0.25">
      <c r="A17" t="s">
        <v>64</v>
      </c>
      <c r="B17">
        <v>4.25</v>
      </c>
    </row>
    <row r="18" spans="1:3" x14ac:dyDescent="0.25">
      <c r="A18" t="s">
        <v>65</v>
      </c>
      <c r="B18">
        <v>4.25</v>
      </c>
      <c r="C18">
        <f>AVERAGE(B16:B18)</f>
        <v>4.25</v>
      </c>
    </row>
    <row r="19" spans="1:3" x14ac:dyDescent="0.25">
      <c r="A19" t="s">
        <v>66</v>
      </c>
      <c r="B19">
        <v>4.25</v>
      </c>
    </row>
    <row r="20" spans="1:3" x14ac:dyDescent="0.25">
      <c r="A20" t="s">
        <v>67</v>
      </c>
      <c r="B20">
        <v>4</v>
      </c>
    </row>
    <row r="21" spans="1:3" x14ac:dyDescent="0.25">
      <c r="A21" t="s">
        <v>68</v>
      </c>
      <c r="B21">
        <v>4</v>
      </c>
      <c r="C21">
        <f>AVERAGE(B19:B21)</f>
        <v>4.083333333333333</v>
      </c>
    </row>
    <row r="22" spans="1:3" x14ac:dyDescent="0.25">
      <c r="A22" t="s">
        <v>69</v>
      </c>
      <c r="B22">
        <v>3.75</v>
      </c>
    </row>
    <row r="23" spans="1:3" x14ac:dyDescent="0.25">
      <c r="A23" t="s">
        <v>70</v>
      </c>
      <c r="B23">
        <v>3.75</v>
      </c>
    </row>
    <row r="24" spans="1:3" x14ac:dyDescent="0.25">
      <c r="A24" t="s">
        <v>71</v>
      </c>
      <c r="B24">
        <v>3.5</v>
      </c>
      <c r="C24">
        <f>AVERAGE(B22:B24)</f>
        <v>3.6666666666666665</v>
      </c>
    </row>
    <row r="25" spans="1:3" x14ac:dyDescent="0.25">
      <c r="A25" t="s">
        <v>72</v>
      </c>
      <c r="B25">
        <v>3.5</v>
      </c>
    </row>
    <row r="26" spans="1:3" x14ac:dyDescent="0.25">
      <c r="A26" t="s">
        <v>73</v>
      </c>
      <c r="B26">
        <v>3.25</v>
      </c>
    </row>
    <row r="27" spans="1:3" x14ac:dyDescent="0.25">
      <c r="A27" t="s">
        <v>74</v>
      </c>
      <c r="B27">
        <v>3.25</v>
      </c>
      <c r="C27">
        <f>AVERAGE(B25:B27)</f>
        <v>3.3333333333333335</v>
      </c>
    </row>
    <row r="28" spans="1:3" x14ac:dyDescent="0.25">
      <c r="A28" t="s">
        <v>75</v>
      </c>
      <c r="B28">
        <v>3</v>
      </c>
    </row>
    <row r="29" spans="1:3" x14ac:dyDescent="0.25">
      <c r="A29" t="s">
        <v>76</v>
      </c>
      <c r="B29">
        <v>3</v>
      </c>
    </row>
    <row r="30" spans="1:3" x14ac:dyDescent="0.25">
      <c r="A30" t="s">
        <v>77</v>
      </c>
      <c r="B30">
        <v>2.75</v>
      </c>
      <c r="C30">
        <f>AVERAGE(B28:B30)</f>
        <v>2.9166666666666665</v>
      </c>
    </row>
    <row r="31" spans="1:3" x14ac:dyDescent="0.25">
      <c r="A31" t="s">
        <v>78</v>
      </c>
      <c r="B31">
        <v>2.75</v>
      </c>
    </row>
    <row r="32" spans="1:3" x14ac:dyDescent="0.25">
      <c r="A32" t="s">
        <v>79</v>
      </c>
      <c r="B32">
        <v>2.75</v>
      </c>
    </row>
    <row r="33" spans="1:3" x14ac:dyDescent="0.25">
      <c r="A33" t="s">
        <v>80</v>
      </c>
      <c r="B33">
        <v>2.75</v>
      </c>
      <c r="C33">
        <f>AVERAGE(B31:B33)</f>
        <v>2.75</v>
      </c>
    </row>
    <row r="34" spans="1:3" x14ac:dyDescent="0.25">
      <c r="A34" t="s">
        <v>81</v>
      </c>
      <c r="B34">
        <v>2.75</v>
      </c>
    </row>
    <row r="35" spans="1:3" x14ac:dyDescent="0.25">
      <c r="A35" t="s">
        <v>82</v>
      </c>
      <c r="B35">
        <v>2.75</v>
      </c>
    </row>
    <row r="36" spans="1:3" x14ac:dyDescent="0.25">
      <c r="A36" t="s">
        <v>83</v>
      </c>
      <c r="B36">
        <v>2.75</v>
      </c>
      <c r="C36">
        <f>AVERAGE(B34:B36)</f>
        <v>2.75</v>
      </c>
    </row>
    <row r="37" spans="1:3" x14ac:dyDescent="0.25">
      <c r="A37" t="s">
        <v>84</v>
      </c>
      <c r="B37">
        <v>2.75</v>
      </c>
    </row>
    <row r="38" spans="1:3" x14ac:dyDescent="0.25">
      <c r="A38" t="s">
        <v>85</v>
      </c>
      <c r="B38">
        <v>2.75</v>
      </c>
    </row>
    <row r="39" spans="1:3" x14ac:dyDescent="0.25">
      <c r="A39" t="s">
        <v>86</v>
      </c>
      <c r="B39">
        <v>2.75</v>
      </c>
      <c r="C39">
        <f>AVERAGE(B37:B39)</f>
        <v>2.75</v>
      </c>
    </row>
    <row r="40" spans="1:3" x14ac:dyDescent="0.25">
      <c r="A40" t="s">
        <v>87</v>
      </c>
      <c r="B40">
        <v>2.75</v>
      </c>
    </row>
    <row r="41" spans="1:3" x14ac:dyDescent="0.25">
      <c r="A41" t="s">
        <v>88</v>
      </c>
      <c r="B41">
        <v>2.75</v>
      </c>
    </row>
    <row r="42" spans="1:3" x14ac:dyDescent="0.25">
      <c r="A42" t="s">
        <v>89</v>
      </c>
      <c r="B42">
        <v>2.75</v>
      </c>
      <c r="C42">
        <f>AVERAGE(B40:B42)</f>
        <v>2.75</v>
      </c>
    </row>
    <row r="43" spans="1:3" x14ac:dyDescent="0.25">
      <c r="A43" t="s">
        <v>90</v>
      </c>
      <c r="B43">
        <v>2.75</v>
      </c>
    </row>
    <row r="44" spans="1:3" x14ac:dyDescent="0.25">
      <c r="A44" t="s">
        <v>91</v>
      </c>
      <c r="B44">
        <v>2.75</v>
      </c>
    </row>
    <row r="45" spans="1:3" x14ac:dyDescent="0.25">
      <c r="A45" t="s">
        <v>92</v>
      </c>
      <c r="B45">
        <v>2.75</v>
      </c>
      <c r="C45">
        <f>AVERAGE(B43:B45)</f>
        <v>2.75</v>
      </c>
    </row>
    <row r="46" spans="1:3" x14ac:dyDescent="0.25">
      <c r="A46" t="s">
        <v>93</v>
      </c>
      <c r="B46">
        <v>2.75</v>
      </c>
    </row>
    <row r="47" spans="1:3" x14ac:dyDescent="0.25">
      <c r="A47" t="s">
        <v>94</v>
      </c>
      <c r="B47">
        <v>2.5</v>
      </c>
    </row>
    <row r="48" spans="1:3" x14ac:dyDescent="0.25">
      <c r="A48" t="s">
        <v>95</v>
      </c>
      <c r="B48">
        <v>2.5</v>
      </c>
      <c r="C48">
        <f>AVERAGE(B46:B48)</f>
        <v>2.5833333333333335</v>
      </c>
    </row>
    <row r="49" spans="1:3" x14ac:dyDescent="0.25">
      <c r="A49" t="s">
        <v>96</v>
      </c>
      <c r="B49">
        <v>2.5</v>
      </c>
    </row>
    <row r="50" spans="1:3" x14ac:dyDescent="0.25">
      <c r="A50" t="s">
        <v>97</v>
      </c>
      <c r="B50">
        <v>2.25</v>
      </c>
    </row>
    <row r="51" spans="1:3" x14ac:dyDescent="0.25">
      <c r="A51" t="s">
        <v>98</v>
      </c>
      <c r="B51">
        <v>2.25</v>
      </c>
      <c r="C51">
        <f>AVERAGE(B49:B51)</f>
        <v>2.3333333333333335</v>
      </c>
    </row>
    <row r="52" spans="1:3" x14ac:dyDescent="0.25">
      <c r="A52" t="s">
        <v>99</v>
      </c>
      <c r="B52">
        <v>2.25</v>
      </c>
    </row>
    <row r="53" spans="1:3" x14ac:dyDescent="0.25">
      <c r="A53" t="s">
        <v>100</v>
      </c>
      <c r="B53">
        <v>2.25</v>
      </c>
    </row>
    <row r="54" spans="1:3" x14ac:dyDescent="0.25">
      <c r="A54" t="s">
        <v>101</v>
      </c>
      <c r="B54">
        <v>1.25</v>
      </c>
      <c r="C54">
        <f>AVERAGE(B52:B54)</f>
        <v>1.9166666666666667</v>
      </c>
    </row>
    <row r="55" spans="1:3" x14ac:dyDescent="0.25">
      <c r="A55" t="s">
        <v>102</v>
      </c>
      <c r="B55">
        <v>0.25</v>
      </c>
    </row>
    <row r="56" spans="1:3" x14ac:dyDescent="0.25">
      <c r="A56" t="s">
        <v>103</v>
      </c>
      <c r="B56">
        <v>0.25</v>
      </c>
    </row>
    <row r="57" spans="1:3" x14ac:dyDescent="0.25">
      <c r="A57" t="s">
        <v>104</v>
      </c>
      <c r="B57">
        <v>0.25</v>
      </c>
      <c r="C57">
        <f>AVERAGE(B55:B57)</f>
        <v>0.25</v>
      </c>
    </row>
    <row r="58" spans="1:3" x14ac:dyDescent="0.25">
      <c r="A58" t="s">
        <v>105</v>
      </c>
      <c r="B58">
        <v>0.25</v>
      </c>
    </row>
    <row r="59" spans="1:3" x14ac:dyDescent="0.25">
      <c r="A59" t="s">
        <v>106</v>
      </c>
      <c r="B59">
        <v>0.25</v>
      </c>
    </row>
    <row r="60" spans="1:3" x14ac:dyDescent="0.25">
      <c r="A60" t="s">
        <v>107</v>
      </c>
      <c r="B60">
        <v>0.25</v>
      </c>
      <c r="C60">
        <f>AVERAGE(B58:B60)</f>
        <v>0.25</v>
      </c>
    </row>
    <row r="61" spans="1:3" x14ac:dyDescent="0.25">
      <c r="A61" t="s">
        <v>108</v>
      </c>
      <c r="B61">
        <v>0.25</v>
      </c>
    </row>
    <row r="62" spans="1:3" x14ac:dyDescent="0.25">
      <c r="A62" t="s">
        <v>109</v>
      </c>
      <c r="B62">
        <v>0.25</v>
      </c>
    </row>
    <row r="63" spans="1:3" x14ac:dyDescent="0.25">
      <c r="A63" t="s">
        <v>110</v>
      </c>
      <c r="B63">
        <v>0.25</v>
      </c>
      <c r="C63">
        <f>AVERAGE(B61:B63)</f>
        <v>0.25</v>
      </c>
    </row>
    <row r="64" spans="1:3" x14ac:dyDescent="0.25">
      <c r="A64" t="s">
        <v>111</v>
      </c>
      <c r="B64">
        <v>0.25</v>
      </c>
    </row>
    <row r="65" spans="1:3" x14ac:dyDescent="0.25">
      <c r="A65" t="s">
        <v>112</v>
      </c>
      <c r="B65">
        <v>0.25</v>
      </c>
    </row>
    <row r="66" spans="1:3" x14ac:dyDescent="0.25">
      <c r="A66" t="s">
        <v>113</v>
      </c>
      <c r="B66">
        <v>0.25</v>
      </c>
      <c r="C66">
        <f>AVERAGE(B64:B66)</f>
        <v>0.25</v>
      </c>
    </row>
    <row r="67" spans="1:3" x14ac:dyDescent="0.25">
      <c r="A67" t="s">
        <v>114</v>
      </c>
      <c r="B67">
        <v>0.25</v>
      </c>
    </row>
    <row r="68" spans="1:3" x14ac:dyDescent="0.25">
      <c r="A68" t="s">
        <v>115</v>
      </c>
      <c r="B68">
        <v>0.25</v>
      </c>
    </row>
    <row r="69" spans="1:3" x14ac:dyDescent="0.25">
      <c r="A69" t="s">
        <v>116</v>
      </c>
      <c r="B69">
        <v>0.25</v>
      </c>
      <c r="C69">
        <f>AVERAGE(B67:B69)</f>
        <v>0.25</v>
      </c>
    </row>
    <row r="70" spans="1:3" x14ac:dyDescent="0.25">
      <c r="A70" t="s">
        <v>117</v>
      </c>
      <c r="B70">
        <v>0.25</v>
      </c>
    </row>
    <row r="71" spans="1:3" x14ac:dyDescent="0.25">
      <c r="A71" t="s">
        <v>118</v>
      </c>
      <c r="B71">
        <v>0.5</v>
      </c>
    </row>
    <row r="72" spans="1:3" x14ac:dyDescent="0.25">
      <c r="A72" t="s">
        <v>119</v>
      </c>
      <c r="B72">
        <v>1</v>
      </c>
      <c r="C72">
        <f>AVERAGE(B70:B72)</f>
        <v>0.58333333333333337</v>
      </c>
    </row>
    <row r="73" spans="1:3" x14ac:dyDescent="0.25">
      <c r="A73" t="s">
        <v>120</v>
      </c>
      <c r="B73">
        <v>1.5</v>
      </c>
    </row>
    <row r="74" spans="1:3" x14ac:dyDescent="0.25">
      <c r="A74" t="s">
        <v>121</v>
      </c>
      <c r="B74">
        <v>2</v>
      </c>
    </row>
    <row r="75" spans="1:3" x14ac:dyDescent="0.25">
      <c r="A75" t="s">
        <v>122</v>
      </c>
      <c r="B75">
        <v>2.5</v>
      </c>
      <c r="C75">
        <f>AVERAGE(B73:B75)</f>
        <v>2</v>
      </c>
    </row>
    <row r="76" spans="1:3" x14ac:dyDescent="0.25">
      <c r="A76" t="s">
        <v>123</v>
      </c>
      <c r="B76">
        <v>3</v>
      </c>
    </row>
    <row r="77" spans="1:3" x14ac:dyDescent="0.25">
      <c r="A77" t="s">
        <v>124</v>
      </c>
      <c r="B77">
        <v>3.5</v>
      </c>
    </row>
    <row r="78" spans="1:3" x14ac:dyDescent="0.25">
      <c r="A78" t="s">
        <v>125</v>
      </c>
      <c r="B78">
        <v>4</v>
      </c>
      <c r="C78">
        <f>AVERAGE(B76:B78)</f>
        <v>3.5</v>
      </c>
    </row>
    <row r="79" spans="1:3" x14ac:dyDescent="0.25">
      <c r="A79" t="s">
        <v>126</v>
      </c>
      <c r="B79">
        <v>4.5</v>
      </c>
    </row>
    <row r="80" spans="1:3" x14ac:dyDescent="0.25">
      <c r="A80" t="s">
        <v>127</v>
      </c>
      <c r="B80">
        <v>5</v>
      </c>
    </row>
    <row r="81" spans="1:3" x14ac:dyDescent="0.25">
      <c r="A81" t="s">
        <v>128</v>
      </c>
      <c r="B81">
        <v>5.5</v>
      </c>
      <c r="C81">
        <f>AVERAGE(B79:B81)</f>
        <v>5</v>
      </c>
    </row>
    <row r="82" spans="1:3" x14ac:dyDescent="0.25">
      <c r="A82" t="s">
        <v>129</v>
      </c>
      <c r="B82">
        <v>6</v>
      </c>
    </row>
    <row r="83" spans="1:3" x14ac:dyDescent="0.25">
      <c r="A83" t="s">
        <v>130</v>
      </c>
      <c r="B83">
        <v>6.5</v>
      </c>
    </row>
    <row r="84" spans="1:3" x14ac:dyDescent="0.25">
      <c r="A84" t="s">
        <v>131</v>
      </c>
      <c r="B84">
        <v>6.75</v>
      </c>
      <c r="C84">
        <f>AVERAGE(B82:B84)</f>
        <v>6.416666666666667</v>
      </c>
    </row>
    <row r="85" spans="1:3" x14ac:dyDescent="0.25">
      <c r="A85" t="s">
        <v>132</v>
      </c>
      <c r="B85">
        <v>7</v>
      </c>
    </row>
    <row r="86" spans="1:3" x14ac:dyDescent="0.25">
      <c r="A86" t="s">
        <v>133</v>
      </c>
      <c r="B86">
        <v>7.25</v>
      </c>
    </row>
    <row r="87" spans="1:3" x14ac:dyDescent="0.25">
      <c r="A87" t="s">
        <v>134</v>
      </c>
      <c r="B87">
        <v>7.5</v>
      </c>
      <c r="C87">
        <f>AVERAGE(B85:B87)</f>
        <v>7.25</v>
      </c>
    </row>
    <row r="88" spans="1:3" x14ac:dyDescent="0.25">
      <c r="A88" t="s">
        <v>135</v>
      </c>
      <c r="B88">
        <v>7.75</v>
      </c>
    </row>
    <row r="89" spans="1:3" x14ac:dyDescent="0.25">
      <c r="A89" t="s">
        <v>136</v>
      </c>
      <c r="B89">
        <v>7.75</v>
      </c>
    </row>
    <row r="90" spans="1:3" x14ac:dyDescent="0.25">
      <c r="A90" t="s">
        <v>137</v>
      </c>
      <c r="B90">
        <v>7.75</v>
      </c>
      <c r="C90">
        <f>AVERAGE(B88:B90)</f>
        <v>7.75</v>
      </c>
    </row>
    <row r="91" spans="1:3" x14ac:dyDescent="0.25">
      <c r="A91" t="s">
        <v>138</v>
      </c>
      <c r="B91">
        <v>7.75</v>
      </c>
    </row>
    <row r="92" spans="1:3" x14ac:dyDescent="0.25">
      <c r="A92" t="s">
        <v>139</v>
      </c>
      <c r="B92">
        <v>7.75</v>
      </c>
    </row>
    <row r="93" spans="1:3" x14ac:dyDescent="0.25">
      <c r="A93" t="s">
        <v>140</v>
      </c>
      <c r="B93">
        <v>7.75</v>
      </c>
      <c r="C93">
        <f>AVERAGE(B91:B93)</f>
        <v>7.75</v>
      </c>
    </row>
    <row r="94" spans="1:3" x14ac:dyDescent="0.25">
      <c r="A94" t="s">
        <v>141</v>
      </c>
      <c r="B94">
        <v>7.75</v>
      </c>
    </row>
    <row r="95" spans="1:3" x14ac:dyDescent="0.25">
      <c r="A95" t="s">
        <v>142</v>
      </c>
      <c r="B95">
        <v>7.75</v>
      </c>
    </row>
    <row r="96" spans="1:3" x14ac:dyDescent="0.25">
      <c r="A96" t="s">
        <v>143</v>
      </c>
      <c r="B96">
        <v>7.5</v>
      </c>
      <c r="C96">
        <f>AVERAGE(B94:B96)</f>
        <v>7.666666666666667</v>
      </c>
    </row>
    <row r="97" spans="1:3" x14ac:dyDescent="0.25">
      <c r="A97" t="s">
        <v>144</v>
      </c>
      <c r="B97">
        <v>7.25</v>
      </c>
    </row>
    <row r="98" spans="1:3" x14ac:dyDescent="0.25">
      <c r="A98" t="s">
        <v>145</v>
      </c>
      <c r="B98">
        <v>7</v>
      </c>
    </row>
    <row r="99" spans="1:3" x14ac:dyDescent="0.25">
      <c r="A99" t="s">
        <v>146</v>
      </c>
      <c r="B99">
        <v>6.75</v>
      </c>
      <c r="C99">
        <f>AVERAGE(B97:B99)</f>
        <v>7</v>
      </c>
    </row>
    <row r="100" spans="1:3" x14ac:dyDescent="0.25">
      <c r="A100" t="s">
        <v>147</v>
      </c>
      <c r="B100">
        <v>6.5</v>
      </c>
    </row>
    <row r="101" spans="1:3" x14ac:dyDescent="0.25">
      <c r="A101" t="s">
        <v>148</v>
      </c>
      <c r="B101">
        <v>6.25</v>
      </c>
    </row>
    <row r="102" spans="1:3" x14ac:dyDescent="0.25">
      <c r="A102" t="s">
        <v>149</v>
      </c>
      <c r="B102">
        <v>6.25</v>
      </c>
      <c r="C102">
        <f>AVERAGE(B100:B102)</f>
        <v>6.333333333333333</v>
      </c>
    </row>
    <row r="103" spans="1:3" x14ac:dyDescent="0.25">
      <c r="A103" t="s">
        <v>150</v>
      </c>
      <c r="B103">
        <v>6</v>
      </c>
    </row>
    <row r="104" spans="1:3" x14ac:dyDescent="0.25">
      <c r="A104" t="s">
        <v>151</v>
      </c>
      <c r="B104">
        <v>5.75</v>
      </c>
    </row>
    <row r="105" spans="1:3" x14ac:dyDescent="0.25">
      <c r="A105" t="s">
        <v>152</v>
      </c>
      <c r="B105">
        <v>5.75</v>
      </c>
      <c r="C105">
        <f>AVERAGE(B103:B105)</f>
        <v>5.833333333333333</v>
      </c>
    </row>
    <row r="106" spans="1:3" x14ac:dyDescent="0.25">
      <c r="A106" t="s">
        <v>153</v>
      </c>
      <c r="B106">
        <v>5.75</v>
      </c>
    </row>
    <row r="107" spans="1:3" x14ac:dyDescent="0.25">
      <c r="A107" t="s">
        <v>154</v>
      </c>
      <c r="B107">
        <v>5.5</v>
      </c>
    </row>
    <row r="108" spans="1:3" x14ac:dyDescent="0.25">
      <c r="A108" t="s">
        <v>155</v>
      </c>
      <c r="B108">
        <v>5.25</v>
      </c>
      <c r="C108">
        <f>AVERAGE(B106:B108)</f>
        <v>5.5</v>
      </c>
    </row>
    <row r="109" spans="1:3" x14ac:dyDescent="0.25">
      <c r="A109" t="s">
        <v>156</v>
      </c>
      <c r="B109">
        <v>5.25</v>
      </c>
    </row>
    <row r="110" spans="1:3" x14ac:dyDescent="0.25">
      <c r="A110" t="s">
        <v>157</v>
      </c>
      <c r="B110">
        <v>5</v>
      </c>
    </row>
    <row r="111" spans="1:3" x14ac:dyDescent="0.25">
      <c r="A111" t="s">
        <v>158</v>
      </c>
      <c r="B111">
        <v>5</v>
      </c>
      <c r="C111">
        <f>AVERAGE(B109:B111)</f>
        <v>5.083333333333333</v>
      </c>
    </row>
    <row r="112" spans="1:3" x14ac:dyDescent="0.25">
      <c r="A112" t="s">
        <v>159</v>
      </c>
      <c r="B112">
        <v>4.75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DBA47-CE28-469D-81CE-C911011955F1}">
  <dimension ref="A1:C112"/>
  <sheetViews>
    <sheetView zoomScale="98" zoomScaleNormal="98" workbookViewId="0">
      <selection activeCell="C1" sqref="C1:C1048576"/>
    </sheetView>
  </sheetViews>
  <sheetFormatPr baseColWidth="10" defaultRowHeight="15" x14ac:dyDescent="0.25"/>
  <sheetData>
    <row r="1" spans="1:3" x14ac:dyDescent="0.25">
      <c r="B1" t="s">
        <v>160</v>
      </c>
    </row>
    <row r="2" spans="1:3" x14ac:dyDescent="0.25">
      <c r="B2" t="s">
        <v>161</v>
      </c>
    </row>
    <row r="3" spans="1:3" x14ac:dyDescent="0.25">
      <c r="A3" t="s">
        <v>50</v>
      </c>
      <c r="B3">
        <v>100.16115173551501</v>
      </c>
    </row>
    <row r="4" spans="1:3" x14ac:dyDescent="0.25">
      <c r="A4" t="s">
        <v>51</v>
      </c>
      <c r="B4">
        <v>100.217527631214</v>
      </c>
    </row>
    <row r="5" spans="1:3" x14ac:dyDescent="0.25">
      <c r="A5" t="s">
        <v>52</v>
      </c>
      <c r="B5">
        <v>103.412074234964</v>
      </c>
    </row>
    <row r="6" spans="1:3" x14ac:dyDescent="0.25">
      <c r="A6" t="s">
        <v>53</v>
      </c>
      <c r="B6">
        <v>101.286872005096</v>
      </c>
      <c r="C6">
        <f>AVERAGE(B4:B6)</f>
        <v>101.638824623758</v>
      </c>
    </row>
    <row r="7" spans="1:3" x14ac:dyDescent="0.25">
      <c r="A7" t="s">
        <v>54</v>
      </c>
      <c r="B7">
        <v>99.509761871165594</v>
      </c>
    </row>
    <row r="8" spans="1:3" x14ac:dyDescent="0.25">
      <c r="A8" t="s">
        <v>55</v>
      </c>
      <c r="B8">
        <v>99.858967263776094</v>
      </c>
    </row>
    <row r="9" spans="1:3" x14ac:dyDescent="0.25">
      <c r="A9" t="s">
        <v>56</v>
      </c>
      <c r="B9">
        <v>99.042090863423198</v>
      </c>
      <c r="C9">
        <f>AVERAGE(B7:B9)</f>
        <v>99.470273332788295</v>
      </c>
    </row>
    <row r="10" spans="1:3" x14ac:dyDescent="0.25">
      <c r="A10" t="s">
        <v>57</v>
      </c>
      <c r="B10">
        <v>98.248002945485894</v>
      </c>
    </row>
    <row r="11" spans="1:3" x14ac:dyDescent="0.25">
      <c r="A11" t="s">
        <v>58</v>
      </c>
      <c r="B11">
        <v>99.641104248342103</v>
      </c>
    </row>
    <row r="12" spans="1:3" x14ac:dyDescent="0.25">
      <c r="A12" t="s">
        <v>59</v>
      </c>
      <c r="B12">
        <v>100.897154928345</v>
      </c>
      <c r="C12">
        <f>AVERAGE(B10:B12)</f>
        <v>99.595420707391</v>
      </c>
    </row>
    <row r="13" spans="1:3" x14ac:dyDescent="0.25">
      <c r="A13" t="s">
        <v>60</v>
      </c>
      <c r="B13">
        <v>99.991535305648299</v>
      </c>
    </row>
    <row r="14" spans="1:3" x14ac:dyDescent="0.25">
      <c r="A14" t="s">
        <v>61</v>
      </c>
      <c r="B14">
        <v>98.671810459554294</v>
      </c>
    </row>
    <row r="15" spans="1:3" x14ac:dyDescent="0.25">
      <c r="A15" t="s">
        <v>62</v>
      </c>
      <c r="B15">
        <v>97.135475079518002</v>
      </c>
      <c r="C15">
        <f>AVERAGE(B13:B15)</f>
        <v>98.599606948240194</v>
      </c>
    </row>
    <row r="16" spans="1:3" x14ac:dyDescent="0.25">
      <c r="A16" t="s">
        <v>63</v>
      </c>
      <c r="B16">
        <v>96.374310198413895</v>
      </c>
    </row>
    <row r="17" spans="1:3" x14ac:dyDescent="0.25">
      <c r="A17" t="s">
        <v>64</v>
      </c>
      <c r="B17">
        <v>94.658530718488805</v>
      </c>
    </row>
    <row r="18" spans="1:3" x14ac:dyDescent="0.25">
      <c r="A18" t="s">
        <v>65</v>
      </c>
      <c r="B18">
        <v>93.427745734415595</v>
      </c>
      <c r="C18">
        <f>AVERAGE(B16:B18)</f>
        <v>94.820195550439436</v>
      </c>
    </row>
    <row r="19" spans="1:3" x14ac:dyDescent="0.25">
      <c r="A19" t="s">
        <v>66</v>
      </c>
      <c r="B19">
        <v>93.804532940102803</v>
      </c>
    </row>
    <row r="20" spans="1:3" x14ac:dyDescent="0.25">
      <c r="A20" t="s">
        <v>67</v>
      </c>
      <c r="B20">
        <v>95.081291309025403</v>
      </c>
    </row>
    <row r="21" spans="1:3" x14ac:dyDescent="0.25">
      <c r="A21" t="s">
        <v>68</v>
      </c>
      <c r="B21">
        <v>95.721835513598506</v>
      </c>
      <c r="C21">
        <f>AVERAGE(B19:B21)</f>
        <v>94.869219920908904</v>
      </c>
    </row>
    <row r="22" spans="1:3" x14ac:dyDescent="0.25">
      <c r="A22" t="s">
        <v>69</v>
      </c>
      <c r="B22">
        <v>95.783693448330396</v>
      </c>
    </row>
    <row r="23" spans="1:3" x14ac:dyDescent="0.25">
      <c r="A23" t="s">
        <v>70</v>
      </c>
      <c r="B23">
        <v>96.386633468302406</v>
      </c>
    </row>
    <row r="24" spans="1:3" x14ac:dyDescent="0.25">
      <c r="A24" t="s">
        <v>71</v>
      </c>
      <c r="B24">
        <v>97.751388646190804</v>
      </c>
      <c r="C24">
        <f>AVERAGE(B22:B24)</f>
        <v>96.640571854274526</v>
      </c>
    </row>
    <row r="25" spans="1:3" x14ac:dyDescent="0.25">
      <c r="A25" t="s">
        <v>72</v>
      </c>
      <c r="B25">
        <v>97.539382640396497</v>
      </c>
    </row>
    <row r="26" spans="1:3" x14ac:dyDescent="0.25">
      <c r="A26" t="s">
        <v>73</v>
      </c>
      <c r="B26">
        <v>97.266752176270401</v>
      </c>
    </row>
    <row r="27" spans="1:3" x14ac:dyDescent="0.25">
      <c r="A27" t="s">
        <v>74</v>
      </c>
      <c r="B27">
        <v>97.761396956735496</v>
      </c>
      <c r="C27">
        <f>AVERAGE(B25:B27)</f>
        <v>97.522510591134122</v>
      </c>
    </row>
    <row r="28" spans="1:3" x14ac:dyDescent="0.25">
      <c r="A28" t="s">
        <v>75</v>
      </c>
      <c r="B28">
        <v>99.060359597178703</v>
      </c>
    </row>
    <row r="29" spans="1:3" x14ac:dyDescent="0.25">
      <c r="A29" t="s">
        <v>76</v>
      </c>
      <c r="B29">
        <v>101.373629224171</v>
      </c>
    </row>
    <row r="30" spans="1:3" x14ac:dyDescent="0.25">
      <c r="A30" t="s">
        <v>77</v>
      </c>
      <c r="B30">
        <v>100.418970191523</v>
      </c>
      <c r="C30">
        <f>AVERAGE(B28:B30)</f>
        <v>100.28431967095757</v>
      </c>
    </row>
    <row r="31" spans="1:3" x14ac:dyDescent="0.25">
      <c r="A31" t="s">
        <v>78</v>
      </c>
      <c r="B31">
        <v>99.955174553413698</v>
      </c>
    </row>
    <row r="32" spans="1:3" x14ac:dyDescent="0.25">
      <c r="A32" t="s">
        <v>79</v>
      </c>
      <c r="B32">
        <v>99.4955627318014</v>
      </c>
    </row>
    <row r="33" spans="1:3" x14ac:dyDescent="0.25">
      <c r="A33" t="s">
        <v>80</v>
      </c>
      <c r="B33">
        <v>98.079942319591495</v>
      </c>
      <c r="C33">
        <f>AVERAGE(B31:B33)</f>
        <v>99.176893201602198</v>
      </c>
    </row>
    <row r="34" spans="1:3" x14ac:dyDescent="0.25">
      <c r="A34" t="s">
        <v>81</v>
      </c>
      <c r="B34">
        <v>96.515625408028896</v>
      </c>
    </row>
    <row r="35" spans="1:3" x14ac:dyDescent="0.25">
      <c r="A35" t="s">
        <v>82</v>
      </c>
      <c r="B35">
        <v>96.093975801005797</v>
      </c>
    </row>
    <row r="36" spans="1:3" x14ac:dyDescent="0.25">
      <c r="A36" t="s">
        <v>83</v>
      </c>
      <c r="B36">
        <v>96.402328528088603</v>
      </c>
      <c r="C36">
        <f>AVERAGE(B34:B36)</f>
        <v>96.337309912374437</v>
      </c>
    </row>
    <row r="37" spans="1:3" x14ac:dyDescent="0.25">
      <c r="A37" t="s">
        <v>84</v>
      </c>
      <c r="B37">
        <v>96.8155851049532</v>
      </c>
    </row>
    <row r="38" spans="1:3" x14ac:dyDescent="0.25">
      <c r="A38" t="s">
        <v>85</v>
      </c>
      <c r="B38">
        <v>97.258777714074398</v>
      </c>
    </row>
    <row r="39" spans="1:3" x14ac:dyDescent="0.25">
      <c r="A39" t="s">
        <v>86</v>
      </c>
      <c r="B39">
        <v>96.936647106632904</v>
      </c>
      <c r="C39">
        <f>AVERAGE(B37:B39)</f>
        <v>97.003669975220177</v>
      </c>
    </row>
    <row r="40" spans="1:3" x14ac:dyDescent="0.25">
      <c r="A40" t="s">
        <v>87</v>
      </c>
      <c r="B40">
        <v>97.517881058241798</v>
      </c>
    </row>
    <row r="41" spans="1:3" x14ac:dyDescent="0.25">
      <c r="A41" t="s">
        <v>88</v>
      </c>
      <c r="B41">
        <v>97.6147049077302</v>
      </c>
    </row>
    <row r="42" spans="1:3" x14ac:dyDescent="0.25">
      <c r="A42" t="s">
        <v>89</v>
      </c>
      <c r="B42">
        <v>96.450983309035905</v>
      </c>
      <c r="C42">
        <f>AVERAGE(B40:B42)</f>
        <v>97.194523091669296</v>
      </c>
    </row>
    <row r="43" spans="1:3" x14ac:dyDescent="0.25">
      <c r="A43" t="s">
        <v>90</v>
      </c>
      <c r="B43">
        <v>96.362904291301305</v>
      </c>
    </row>
    <row r="44" spans="1:3" x14ac:dyDescent="0.25">
      <c r="A44" t="s">
        <v>91</v>
      </c>
      <c r="B44">
        <v>95.882586393345406</v>
      </c>
    </row>
    <row r="45" spans="1:3" x14ac:dyDescent="0.25">
      <c r="A45" t="s">
        <v>92</v>
      </c>
      <c r="B45">
        <v>96.071553651372696</v>
      </c>
      <c r="C45">
        <f>AVERAGE(B43:B45)</f>
        <v>96.105681445339812</v>
      </c>
    </row>
    <row r="46" spans="1:3" x14ac:dyDescent="0.25">
      <c r="A46" t="s">
        <v>93</v>
      </c>
      <c r="B46">
        <v>95.433877016675197</v>
      </c>
    </row>
    <row r="47" spans="1:3" x14ac:dyDescent="0.25">
      <c r="A47" t="s">
        <v>94</v>
      </c>
      <c r="B47">
        <v>96.378058075696103</v>
      </c>
    </row>
    <row r="48" spans="1:3" x14ac:dyDescent="0.25">
      <c r="A48" t="s">
        <v>95</v>
      </c>
      <c r="B48">
        <v>95.572684865747306</v>
      </c>
      <c r="C48">
        <f>AVERAGE(B46:B48)</f>
        <v>95.794873319372869</v>
      </c>
    </row>
    <row r="49" spans="1:3" x14ac:dyDescent="0.25">
      <c r="A49" t="s">
        <v>96</v>
      </c>
      <c r="B49">
        <v>96.361891670961796</v>
      </c>
    </row>
    <row r="50" spans="1:3" x14ac:dyDescent="0.25">
      <c r="A50" t="s">
        <v>97</v>
      </c>
      <c r="B50">
        <v>96.828803560984497</v>
      </c>
    </row>
    <row r="51" spans="1:3" x14ac:dyDescent="0.25">
      <c r="A51" t="s">
        <v>98</v>
      </c>
      <c r="B51">
        <v>96.461717621583205</v>
      </c>
      <c r="C51">
        <f>AVERAGE(B49:B51)</f>
        <v>96.550804284509823</v>
      </c>
    </row>
    <row r="52" spans="1:3" x14ac:dyDescent="0.25">
      <c r="A52" t="s">
        <v>99</v>
      </c>
      <c r="B52">
        <v>96.796960624964399</v>
      </c>
    </row>
    <row r="53" spans="1:3" x14ac:dyDescent="0.25">
      <c r="A53" t="s">
        <v>100</v>
      </c>
      <c r="B53">
        <v>97.738285149503696</v>
      </c>
    </row>
    <row r="54" spans="1:3" x14ac:dyDescent="0.25">
      <c r="A54" t="s">
        <v>101</v>
      </c>
      <c r="B54">
        <v>97.822463440134698</v>
      </c>
      <c r="C54">
        <f>AVERAGE(B52:B54)</f>
        <v>97.452569738200921</v>
      </c>
    </row>
    <row r="55" spans="1:3" x14ac:dyDescent="0.25">
      <c r="A55" t="s">
        <v>102</v>
      </c>
      <c r="B55">
        <v>93.356594966525293</v>
      </c>
    </row>
    <row r="56" spans="1:3" x14ac:dyDescent="0.25">
      <c r="A56" t="s">
        <v>103</v>
      </c>
      <c r="B56">
        <v>93.404119518466004</v>
      </c>
    </row>
    <row r="57" spans="1:3" x14ac:dyDescent="0.25">
      <c r="A57" t="s">
        <v>104</v>
      </c>
      <c r="B57">
        <v>96.547531299244497</v>
      </c>
      <c r="C57">
        <f>AVERAGE(B55:B57)</f>
        <v>94.436081928078593</v>
      </c>
    </row>
    <row r="58" spans="1:3" x14ac:dyDescent="0.25">
      <c r="A58" t="s">
        <v>105</v>
      </c>
      <c r="B58">
        <v>98.1544636793667</v>
      </c>
    </row>
    <row r="59" spans="1:3" x14ac:dyDescent="0.25">
      <c r="A59" t="s">
        <v>106</v>
      </c>
      <c r="B59">
        <v>100.988732472602</v>
      </c>
    </row>
    <row r="60" spans="1:3" x14ac:dyDescent="0.25">
      <c r="A60" t="s">
        <v>107</v>
      </c>
      <c r="B60">
        <v>101.685224598064</v>
      </c>
      <c r="C60">
        <f>AVERAGE(B58:B60)</f>
        <v>100.2761402500109</v>
      </c>
    </row>
    <row r="61" spans="1:3" x14ac:dyDescent="0.25">
      <c r="A61" t="s">
        <v>108</v>
      </c>
      <c r="B61">
        <v>103.355036943852</v>
      </c>
    </row>
    <row r="62" spans="1:3" x14ac:dyDescent="0.25">
      <c r="A62" t="s">
        <v>109</v>
      </c>
      <c r="B62">
        <v>104.118540159175</v>
      </c>
    </row>
    <row r="63" spans="1:3" x14ac:dyDescent="0.25">
      <c r="A63" t="s">
        <v>110</v>
      </c>
      <c r="B63">
        <v>105.77731322375099</v>
      </c>
      <c r="C63">
        <f>AVERAGE(B61:B63)</f>
        <v>104.41696344225933</v>
      </c>
    </row>
    <row r="64" spans="1:3" x14ac:dyDescent="0.25">
      <c r="A64" t="s">
        <v>111</v>
      </c>
      <c r="B64">
        <v>106.662528854078</v>
      </c>
    </row>
    <row r="65" spans="1:3" x14ac:dyDescent="0.25">
      <c r="A65" t="s">
        <v>112</v>
      </c>
      <c r="B65">
        <v>107.68090384691099</v>
      </c>
    </row>
    <row r="66" spans="1:3" x14ac:dyDescent="0.25">
      <c r="A66" t="s">
        <v>113</v>
      </c>
      <c r="B66">
        <v>107.720218175165</v>
      </c>
      <c r="C66">
        <f>AVERAGE(B64:B66)</f>
        <v>107.35455029205134</v>
      </c>
    </row>
    <row r="67" spans="1:3" x14ac:dyDescent="0.25">
      <c r="A67" t="s">
        <v>114</v>
      </c>
      <c r="B67">
        <v>107.95887507894901</v>
      </c>
    </row>
    <row r="68" spans="1:3" x14ac:dyDescent="0.25">
      <c r="A68" t="s">
        <v>115</v>
      </c>
      <c r="B68">
        <v>111.426595292659</v>
      </c>
    </row>
    <row r="69" spans="1:3" x14ac:dyDescent="0.25">
      <c r="A69" t="s">
        <v>116</v>
      </c>
      <c r="B69">
        <v>115.05930480569199</v>
      </c>
      <c r="C69">
        <f>AVERAGE(B67:B69)</f>
        <v>111.48159172576668</v>
      </c>
    </row>
    <row r="70" spans="1:3" x14ac:dyDescent="0.25">
      <c r="A70" t="s">
        <v>117</v>
      </c>
      <c r="B70">
        <v>114.01282796737</v>
      </c>
    </row>
    <row r="71" spans="1:3" x14ac:dyDescent="0.25">
      <c r="A71" t="s">
        <v>118</v>
      </c>
      <c r="B71">
        <v>117.014526384737</v>
      </c>
    </row>
    <row r="72" spans="1:3" x14ac:dyDescent="0.25">
      <c r="A72" t="s">
        <v>119</v>
      </c>
      <c r="B72">
        <v>117.500445236394</v>
      </c>
      <c r="C72">
        <f>AVERAGE(B70:B72)</f>
        <v>116.17593319616701</v>
      </c>
    </row>
    <row r="73" spans="1:3" x14ac:dyDescent="0.25">
      <c r="A73" t="s">
        <v>120</v>
      </c>
      <c r="B73">
        <v>114.61905165123601</v>
      </c>
    </row>
    <row r="74" spans="1:3" x14ac:dyDescent="0.25">
      <c r="A74" t="s">
        <v>121</v>
      </c>
      <c r="B74">
        <v>114.633998914305</v>
      </c>
    </row>
    <row r="75" spans="1:3" x14ac:dyDescent="0.25">
      <c r="A75" t="s">
        <v>122</v>
      </c>
      <c r="B75">
        <v>113.877156182664</v>
      </c>
      <c r="C75">
        <f>AVERAGE(B73:B75)</f>
        <v>114.37673558273501</v>
      </c>
    </row>
    <row r="76" spans="1:3" x14ac:dyDescent="0.25">
      <c r="A76" t="s">
        <v>123</v>
      </c>
      <c r="B76">
        <v>110.734610171553</v>
      </c>
    </row>
    <row r="77" spans="1:3" x14ac:dyDescent="0.25">
      <c r="A77" t="s">
        <v>124</v>
      </c>
      <c r="B77">
        <v>108.733916806925</v>
      </c>
    </row>
    <row r="78" spans="1:3" x14ac:dyDescent="0.25">
      <c r="A78" t="s">
        <v>125</v>
      </c>
      <c r="B78">
        <v>106.23183899968301</v>
      </c>
      <c r="C78">
        <f>AVERAGE(B76:B78)</f>
        <v>108.566788659387</v>
      </c>
    </row>
    <row r="79" spans="1:3" x14ac:dyDescent="0.25">
      <c r="A79" t="s">
        <v>126</v>
      </c>
      <c r="B79">
        <v>104.988568551019</v>
      </c>
    </row>
    <row r="80" spans="1:3" x14ac:dyDescent="0.25">
      <c r="A80" t="s">
        <v>127</v>
      </c>
      <c r="B80">
        <v>102.67682801343599</v>
      </c>
    </row>
    <row r="81" spans="1:3" x14ac:dyDescent="0.25">
      <c r="A81" t="s">
        <v>128</v>
      </c>
      <c r="B81">
        <v>101.621640963741</v>
      </c>
      <c r="C81">
        <f>AVERAGE(B79:B81)</f>
        <v>103.09567917606533</v>
      </c>
    </row>
    <row r="82" spans="1:3" x14ac:dyDescent="0.25">
      <c r="A82" t="s">
        <v>129</v>
      </c>
      <c r="B82">
        <v>103.296275716792</v>
      </c>
    </row>
    <row r="83" spans="1:3" x14ac:dyDescent="0.25">
      <c r="A83" t="s">
        <v>130</v>
      </c>
      <c r="B83">
        <v>102.081003230101</v>
      </c>
    </row>
    <row r="84" spans="1:3" x14ac:dyDescent="0.25">
      <c r="A84" t="s">
        <v>131</v>
      </c>
      <c r="B84">
        <v>100.172270255328</v>
      </c>
      <c r="C84">
        <f>AVERAGE(B82:B84)</f>
        <v>101.84984973407366</v>
      </c>
    </row>
    <row r="85" spans="1:3" x14ac:dyDescent="0.25">
      <c r="A85" t="s">
        <v>132</v>
      </c>
      <c r="B85">
        <v>100.47003506394699</v>
      </c>
    </row>
    <row r="86" spans="1:3" x14ac:dyDescent="0.25">
      <c r="A86" t="s">
        <v>133</v>
      </c>
      <c r="B86">
        <v>98.462812246970998</v>
      </c>
    </row>
    <row r="87" spans="1:3" x14ac:dyDescent="0.25">
      <c r="A87" t="s">
        <v>134</v>
      </c>
      <c r="B87">
        <v>98.402230168601605</v>
      </c>
      <c r="C87">
        <f>AVERAGE(B85:B87)</f>
        <v>99.111692493173209</v>
      </c>
    </row>
    <row r="88" spans="1:3" x14ac:dyDescent="0.25">
      <c r="A88" t="s">
        <v>135</v>
      </c>
      <c r="B88">
        <v>100.75264348052499</v>
      </c>
    </row>
    <row r="89" spans="1:3" x14ac:dyDescent="0.25">
      <c r="A89" t="s">
        <v>136</v>
      </c>
      <c r="B89">
        <v>100.46608986094699</v>
      </c>
    </row>
    <row r="90" spans="1:3" x14ac:dyDescent="0.25">
      <c r="A90" t="s">
        <v>137</v>
      </c>
      <c r="B90">
        <v>97.262294535598002</v>
      </c>
      <c r="C90">
        <f>AVERAGE(B88:B90)</f>
        <v>99.493675959023335</v>
      </c>
    </row>
    <row r="91" spans="1:3" x14ac:dyDescent="0.25">
      <c r="A91" t="s">
        <v>138</v>
      </c>
      <c r="B91">
        <v>97.385298422573896</v>
      </c>
    </row>
    <row r="92" spans="1:3" x14ac:dyDescent="0.25">
      <c r="A92" t="s">
        <v>139</v>
      </c>
      <c r="B92">
        <v>94.503345030917799</v>
      </c>
    </row>
    <row r="93" spans="1:3" x14ac:dyDescent="0.25">
      <c r="A93" t="s">
        <v>140</v>
      </c>
      <c r="B93">
        <v>93.262283756767502</v>
      </c>
      <c r="C93">
        <f>AVERAGE(B91:B93)</f>
        <v>95.050309070086385</v>
      </c>
    </row>
    <row r="94" spans="1:3" x14ac:dyDescent="0.25">
      <c r="A94" t="s">
        <v>141</v>
      </c>
      <c r="B94">
        <v>92.330494090059602</v>
      </c>
    </row>
    <row r="95" spans="1:3" x14ac:dyDescent="0.25">
      <c r="A95" t="s">
        <v>142</v>
      </c>
      <c r="B95">
        <v>93.718236785375296</v>
      </c>
    </row>
    <row r="96" spans="1:3" x14ac:dyDescent="0.25">
      <c r="A96" t="s">
        <v>143</v>
      </c>
      <c r="B96">
        <v>93.8972392340645</v>
      </c>
      <c r="C96">
        <f>AVERAGE(B94:B96)</f>
        <v>93.315323369833138</v>
      </c>
    </row>
    <row r="97" spans="1:3" x14ac:dyDescent="0.25">
      <c r="A97" t="s">
        <v>144</v>
      </c>
      <c r="B97">
        <v>96.374482168997702</v>
      </c>
    </row>
    <row r="98" spans="1:3" x14ac:dyDescent="0.25">
      <c r="A98" t="s">
        <v>145</v>
      </c>
      <c r="B98">
        <v>95.388541264662805</v>
      </c>
    </row>
    <row r="99" spans="1:3" x14ac:dyDescent="0.25">
      <c r="A99" t="s">
        <v>146</v>
      </c>
      <c r="B99">
        <v>95.291827233006401</v>
      </c>
      <c r="C99">
        <f>AVERAGE(B97:B99)</f>
        <v>95.684950222222312</v>
      </c>
    </row>
    <row r="100" spans="1:3" x14ac:dyDescent="0.25">
      <c r="A100" t="s">
        <v>147</v>
      </c>
      <c r="B100">
        <v>95.465532647481496</v>
      </c>
    </row>
    <row r="101" spans="1:3" x14ac:dyDescent="0.25">
      <c r="A101" t="s">
        <v>148</v>
      </c>
      <c r="B101">
        <v>97.229038799267798</v>
      </c>
    </row>
    <row r="102" spans="1:3" x14ac:dyDescent="0.25">
      <c r="A102" t="s">
        <v>149</v>
      </c>
      <c r="B102">
        <v>93.230671336812406</v>
      </c>
      <c r="C102">
        <f>AVERAGE(B100:B102)</f>
        <v>95.308414261187238</v>
      </c>
    </row>
    <row r="103" spans="1:3" x14ac:dyDescent="0.25">
      <c r="A103" t="s">
        <v>150</v>
      </c>
      <c r="B103">
        <v>92.908027883474404</v>
      </c>
    </row>
    <row r="104" spans="1:3" x14ac:dyDescent="0.25">
      <c r="A104" t="s">
        <v>151</v>
      </c>
      <c r="B104">
        <v>93.772797774115901</v>
      </c>
    </row>
    <row r="105" spans="1:3" x14ac:dyDescent="0.25">
      <c r="A105" t="s">
        <v>152</v>
      </c>
      <c r="B105">
        <v>94.308021408206997</v>
      </c>
      <c r="C105">
        <f>AVERAGE(B103:B105)</f>
        <v>93.662949021932434</v>
      </c>
    </row>
    <row r="106" spans="1:3" x14ac:dyDescent="0.25">
      <c r="A106" t="s">
        <v>153</v>
      </c>
      <c r="B106">
        <v>93.895418055030703</v>
      </c>
    </row>
    <row r="107" spans="1:3" x14ac:dyDescent="0.25">
      <c r="A107" t="s">
        <v>154</v>
      </c>
      <c r="B107">
        <v>94.257569397039305</v>
      </c>
    </row>
    <row r="108" spans="1:3" x14ac:dyDescent="0.25">
      <c r="A108" t="s">
        <v>155</v>
      </c>
      <c r="B108">
        <v>95.742386281092195</v>
      </c>
      <c r="C108">
        <f>AVERAGE(B106:B108)</f>
        <v>94.631791244387401</v>
      </c>
    </row>
    <row r="109" spans="1:3" x14ac:dyDescent="0.25">
      <c r="A109" t="s">
        <v>156</v>
      </c>
      <c r="B109">
        <v>94.844608896715499</v>
      </c>
    </row>
    <row r="110" spans="1:3" x14ac:dyDescent="0.25">
      <c r="A110" t="s">
        <v>157</v>
      </c>
      <c r="B110">
        <v>93.720111302998504</v>
      </c>
    </row>
    <row r="111" spans="1:3" x14ac:dyDescent="0.25">
      <c r="A111" t="s">
        <v>158</v>
      </c>
      <c r="B111">
        <v>91.717140349522097</v>
      </c>
      <c r="C111">
        <f>AVERAGE(B109:B111)</f>
        <v>93.427286849745371</v>
      </c>
    </row>
    <row r="112" spans="1:3" x14ac:dyDescent="0.25">
      <c r="A112" t="s">
        <v>159</v>
      </c>
      <c r="B112">
        <v>91.989397636975298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CE84-0990-4743-AE72-81EF6892C34A}">
  <dimension ref="A1:C112"/>
  <sheetViews>
    <sheetView workbookViewId="0">
      <selection activeCell="C1" sqref="C1:C1048576"/>
    </sheetView>
  </sheetViews>
  <sheetFormatPr baseColWidth="10" defaultColWidth="9.140625" defaultRowHeight="15" x14ac:dyDescent="0.25"/>
  <sheetData>
    <row r="1" spans="1:3" x14ac:dyDescent="0.25">
      <c r="B1" t="s">
        <v>48</v>
      </c>
    </row>
    <row r="2" spans="1:3" x14ac:dyDescent="0.25">
      <c r="B2" t="s">
        <v>49</v>
      </c>
    </row>
    <row r="3" spans="1:3" x14ac:dyDescent="0.25">
      <c r="A3" t="s">
        <v>50</v>
      </c>
      <c r="B3">
        <v>4858.5119999999997</v>
      </c>
    </row>
    <row r="4" spans="1:3" x14ac:dyDescent="0.25">
      <c r="A4" t="s">
        <v>51</v>
      </c>
      <c r="B4">
        <v>4649.4269999999997</v>
      </c>
    </row>
    <row r="5" spans="1:3" x14ac:dyDescent="0.25">
      <c r="A5" t="s">
        <v>52</v>
      </c>
      <c r="B5">
        <v>4652.8410000000003</v>
      </c>
    </row>
    <row r="6" spans="1:3" x14ac:dyDescent="0.25">
      <c r="A6" t="s">
        <v>53</v>
      </c>
      <c r="B6">
        <v>4962.5029999999997</v>
      </c>
      <c r="C6">
        <f>AVERAGE(B4:B6)</f>
        <v>4754.9236666666666</v>
      </c>
    </row>
    <row r="7" spans="1:3" x14ac:dyDescent="0.25">
      <c r="A7" t="s">
        <v>54</v>
      </c>
      <c r="B7">
        <v>4868.9920000000002</v>
      </c>
    </row>
    <row r="8" spans="1:3" x14ac:dyDescent="0.25">
      <c r="A8" t="s">
        <v>55</v>
      </c>
      <c r="B8">
        <v>4781.1350000000002</v>
      </c>
    </row>
    <row r="9" spans="1:3" x14ac:dyDescent="0.25">
      <c r="A9" t="s">
        <v>56</v>
      </c>
      <c r="B9">
        <v>4772.5519999999997</v>
      </c>
      <c r="C9">
        <f>AVERAGE(B7:B9)</f>
        <v>4807.559666666667</v>
      </c>
    </row>
    <row r="10" spans="1:3" x14ac:dyDescent="0.25">
      <c r="A10" t="s">
        <v>57</v>
      </c>
      <c r="B10">
        <v>4787.2690000000002</v>
      </c>
    </row>
    <row r="11" spans="1:3" x14ac:dyDescent="0.25">
      <c r="A11" t="s">
        <v>58</v>
      </c>
      <c r="B11">
        <v>4827.9009999999998</v>
      </c>
    </row>
    <row r="12" spans="1:3" x14ac:dyDescent="0.25">
      <c r="A12" t="s">
        <v>59</v>
      </c>
      <c r="B12">
        <v>4889.9570000000003</v>
      </c>
      <c r="C12">
        <f>AVERAGE(B10:B12)</f>
        <v>4835.0423333333338</v>
      </c>
    </row>
    <row r="13" spans="1:3" x14ac:dyDescent="0.25">
      <c r="A13" t="s">
        <v>60</v>
      </c>
      <c r="B13">
        <v>4910.3159999999998</v>
      </c>
    </row>
    <row r="14" spans="1:3" x14ac:dyDescent="0.25">
      <c r="A14" t="s">
        <v>61</v>
      </c>
      <c r="B14">
        <v>4943.5600000000004</v>
      </c>
    </row>
    <row r="15" spans="1:3" x14ac:dyDescent="0.25">
      <c r="A15" t="s">
        <v>62</v>
      </c>
      <c r="B15">
        <v>4939.152</v>
      </c>
      <c r="C15">
        <f>AVERAGE(B13:B15)</f>
        <v>4931.0093333333334</v>
      </c>
    </row>
    <row r="16" spans="1:3" x14ac:dyDescent="0.25">
      <c r="A16" t="s">
        <v>63</v>
      </c>
      <c r="B16">
        <v>4756.701</v>
      </c>
    </row>
    <row r="17" spans="1:3" x14ac:dyDescent="0.25">
      <c r="A17" t="s">
        <v>64</v>
      </c>
      <c r="B17">
        <v>4760.33</v>
      </c>
    </row>
    <row r="18" spans="1:3" x14ac:dyDescent="0.25">
      <c r="A18" t="s">
        <v>65</v>
      </c>
      <c r="B18">
        <v>5079.0240000000003</v>
      </c>
      <c r="C18">
        <f>AVERAGE(B16:B18)</f>
        <v>4865.3516666666665</v>
      </c>
    </row>
    <row r="19" spans="1:3" x14ac:dyDescent="0.25">
      <c r="A19" t="s">
        <v>66</v>
      </c>
      <c r="B19">
        <v>4934.7700000000004</v>
      </c>
    </row>
    <row r="20" spans="1:3" x14ac:dyDescent="0.25">
      <c r="A20" t="s">
        <v>67</v>
      </c>
      <c r="B20">
        <v>4871.0150000000003</v>
      </c>
    </row>
    <row r="21" spans="1:3" x14ac:dyDescent="0.25">
      <c r="A21" t="s">
        <v>68</v>
      </c>
      <c r="B21">
        <v>4859.442</v>
      </c>
      <c r="C21">
        <f>AVERAGE(B19:B21)</f>
        <v>4888.4089999999997</v>
      </c>
    </row>
    <row r="22" spans="1:3" x14ac:dyDescent="0.25">
      <c r="A22" t="s">
        <v>69</v>
      </c>
      <c r="B22">
        <v>4880.607</v>
      </c>
    </row>
    <row r="23" spans="1:3" x14ac:dyDescent="0.25">
      <c r="A23" t="s">
        <v>70</v>
      </c>
      <c r="B23">
        <v>4921.5559999999996</v>
      </c>
    </row>
    <row r="24" spans="1:3" x14ac:dyDescent="0.25">
      <c r="A24" t="s">
        <v>71</v>
      </c>
      <c r="B24">
        <v>4988.665</v>
      </c>
      <c r="C24">
        <f>AVERAGE(B22:B24)</f>
        <v>4930.2760000000007</v>
      </c>
    </row>
    <row r="25" spans="1:3" x14ac:dyDescent="0.25">
      <c r="A25" t="s">
        <v>72</v>
      </c>
      <c r="B25">
        <v>5039.7839999999997</v>
      </c>
    </row>
    <row r="26" spans="1:3" x14ac:dyDescent="0.25">
      <c r="A26" t="s">
        <v>73</v>
      </c>
      <c r="B26">
        <v>5064.5829999999996</v>
      </c>
    </row>
    <row r="27" spans="1:3" x14ac:dyDescent="0.25">
      <c r="A27" t="s">
        <v>74</v>
      </c>
      <c r="B27">
        <v>5067.3599999999997</v>
      </c>
      <c r="C27">
        <f>AVERAGE(B25:B27)</f>
        <v>5057.2423333333327</v>
      </c>
    </row>
    <row r="28" spans="1:3" x14ac:dyDescent="0.25">
      <c r="A28" t="s">
        <v>75</v>
      </c>
      <c r="B28">
        <v>4924.82</v>
      </c>
    </row>
    <row r="29" spans="1:3" x14ac:dyDescent="0.25">
      <c r="A29" t="s">
        <v>76</v>
      </c>
      <c r="B29">
        <v>4889.0590000000002</v>
      </c>
    </row>
    <row r="30" spans="1:3" x14ac:dyDescent="0.25">
      <c r="A30" t="s">
        <v>77</v>
      </c>
      <c r="B30">
        <v>5243.8069999999998</v>
      </c>
      <c r="C30">
        <f>AVERAGE(B28:B30)</f>
        <v>5019.2286666666669</v>
      </c>
    </row>
    <row r="31" spans="1:3" x14ac:dyDescent="0.25">
      <c r="A31" t="s">
        <v>78</v>
      </c>
      <c r="B31">
        <v>5163.2079999999996</v>
      </c>
    </row>
    <row r="32" spans="1:3" x14ac:dyDescent="0.25">
      <c r="A32" t="s">
        <v>79</v>
      </c>
      <c r="B32">
        <v>5048.2449999999999</v>
      </c>
    </row>
    <row r="33" spans="1:3" x14ac:dyDescent="0.25">
      <c r="A33" t="s">
        <v>80</v>
      </c>
      <c r="B33">
        <v>5033.1350000000002</v>
      </c>
      <c r="C33">
        <f>AVERAGE(B31:B33)</f>
        <v>5081.5293333333329</v>
      </c>
    </row>
    <row r="34" spans="1:3" x14ac:dyDescent="0.25">
      <c r="A34" t="s">
        <v>81</v>
      </c>
      <c r="B34">
        <v>5070.8829999999998</v>
      </c>
    </row>
    <row r="35" spans="1:3" x14ac:dyDescent="0.25">
      <c r="A35" t="s">
        <v>82</v>
      </c>
      <c r="B35">
        <v>5131.0110000000004</v>
      </c>
    </row>
    <row r="36" spans="1:3" x14ac:dyDescent="0.25">
      <c r="A36" t="s">
        <v>83</v>
      </c>
      <c r="B36">
        <v>5205.4459999999999</v>
      </c>
      <c r="C36">
        <f>AVERAGE(B34:B36)</f>
        <v>5135.78</v>
      </c>
    </row>
    <row r="37" spans="1:3" x14ac:dyDescent="0.25">
      <c r="A37" t="s">
        <v>84</v>
      </c>
      <c r="B37">
        <v>5234.3689999999997</v>
      </c>
    </row>
    <row r="38" spans="1:3" x14ac:dyDescent="0.25">
      <c r="A38" t="s">
        <v>85</v>
      </c>
      <c r="B38">
        <v>5268.6220000000003</v>
      </c>
    </row>
    <row r="39" spans="1:3" x14ac:dyDescent="0.25">
      <c r="A39" t="s">
        <v>86</v>
      </c>
      <c r="B39">
        <v>5255.4080000000004</v>
      </c>
      <c r="C39">
        <f>AVERAGE(B37:B39)</f>
        <v>5252.7996666666668</v>
      </c>
    </row>
    <row r="40" spans="1:3" x14ac:dyDescent="0.25">
      <c r="A40" t="s">
        <v>87</v>
      </c>
      <c r="B40">
        <v>5079.8100000000004</v>
      </c>
    </row>
    <row r="41" spans="1:3" x14ac:dyDescent="0.25">
      <c r="A41" t="s">
        <v>88</v>
      </c>
      <c r="B41">
        <v>5028.46</v>
      </c>
    </row>
    <row r="42" spans="1:3" x14ac:dyDescent="0.25">
      <c r="A42" t="s">
        <v>89</v>
      </c>
      <c r="B42">
        <v>5373.7150000000001</v>
      </c>
      <c r="C42">
        <f>AVERAGE(B40:B42)</f>
        <v>5160.6616666666669</v>
      </c>
    </row>
    <row r="43" spans="1:3" x14ac:dyDescent="0.25">
      <c r="A43" t="s">
        <v>90</v>
      </c>
      <c r="B43">
        <v>5259.0640000000003</v>
      </c>
    </row>
    <row r="44" spans="1:3" x14ac:dyDescent="0.25">
      <c r="A44" t="s">
        <v>91</v>
      </c>
      <c r="B44">
        <v>5142.9780000000001</v>
      </c>
    </row>
    <row r="45" spans="1:3" x14ac:dyDescent="0.25">
      <c r="A45" t="s">
        <v>92</v>
      </c>
      <c r="B45">
        <v>5147.692</v>
      </c>
      <c r="C45">
        <f>AVERAGE(B43:B45)</f>
        <v>5183.2446666666665</v>
      </c>
    </row>
    <row r="46" spans="1:3" x14ac:dyDescent="0.25">
      <c r="A46" t="s">
        <v>93</v>
      </c>
      <c r="B46">
        <v>5207.0739999999996</v>
      </c>
    </row>
    <row r="47" spans="1:3" x14ac:dyDescent="0.25">
      <c r="A47" t="s">
        <v>94</v>
      </c>
      <c r="B47">
        <v>5257.9380000000001</v>
      </c>
    </row>
    <row r="48" spans="1:3" x14ac:dyDescent="0.25">
      <c r="A48" t="s">
        <v>95</v>
      </c>
      <c r="B48">
        <v>5353.5169999999998</v>
      </c>
      <c r="C48">
        <f>AVERAGE(B46:B48)</f>
        <v>5272.8429999999998</v>
      </c>
    </row>
    <row r="49" spans="1:3" x14ac:dyDescent="0.25">
      <c r="A49" t="s">
        <v>96</v>
      </c>
      <c r="B49">
        <v>5414.6509999999998</v>
      </c>
    </row>
    <row r="50" spans="1:3" x14ac:dyDescent="0.25">
      <c r="A50" t="s">
        <v>97</v>
      </c>
      <c r="B50">
        <v>5454.0820000000003</v>
      </c>
    </row>
    <row r="51" spans="1:3" x14ac:dyDescent="0.25">
      <c r="A51" t="s">
        <v>98</v>
      </c>
      <c r="B51">
        <v>5446.6580000000004</v>
      </c>
      <c r="C51">
        <f>AVERAGE(B49:B51)</f>
        <v>5438.4636666666665</v>
      </c>
    </row>
    <row r="52" spans="1:3" x14ac:dyDescent="0.25">
      <c r="A52" t="s">
        <v>99</v>
      </c>
      <c r="B52">
        <v>5276.22</v>
      </c>
    </row>
    <row r="53" spans="1:3" x14ac:dyDescent="0.25">
      <c r="A53" t="s">
        <v>100</v>
      </c>
      <c r="B53">
        <v>5211.8440000000001</v>
      </c>
    </row>
    <row r="54" spans="1:3" x14ac:dyDescent="0.25">
      <c r="A54" t="s">
        <v>101</v>
      </c>
      <c r="B54">
        <v>5405.9390000000003</v>
      </c>
      <c r="C54">
        <f>AVERAGE(B52:B54)</f>
        <v>5298.0010000000002</v>
      </c>
    </row>
    <row r="55" spans="1:3" x14ac:dyDescent="0.25">
      <c r="A55" t="s">
        <v>102</v>
      </c>
      <c r="B55">
        <v>4968.5129999999999</v>
      </c>
    </row>
    <row r="56" spans="1:3" x14ac:dyDescent="0.25">
      <c r="A56" t="s">
        <v>103</v>
      </c>
      <c r="B56">
        <v>4707.9960000000001</v>
      </c>
    </row>
    <row r="57" spans="1:3" x14ac:dyDescent="0.25">
      <c r="A57" t="s">
        <v>104</v>
      </c>
      <c r="B57">
        <v>4747.0309999999999</v>
      </c>
      <c r="C57">
        <f>AVERAGE(B55:B57)</f>
        <v>4807.8466666666673</v>
      </c>
    </row>
    <row r="58" spans="1:3" x14ac:dyDescent="0.25">
      <c r="A58" t="s">
        <v>105</v>
      </c>
      <c r="B58">
        <v>4868.2560000000003</v>
      </c>
    </row>
    <row r="59" spans="1:3" x14ac:dyDescent="0.25">
      <c r="A59" t="s">
        <v>106</v>
      </c>
      <c r="B59">
        <v>4970.0379999999996</v>
      </c>
    </row>
    <row r="60" spans="1:3" x14ac:dyDescent="0.25">
      <c r="A60" t="s">
        <v>107</v>
      </c>
      <c r="B60">
        <v>5076.0349999999999</v>
      </c>
      <c r="C60">
        <f>AVERAGE(B58:B60)</f>
        <v>4971.4430000000002</v>
      </c>
    </row>
    <row r="61" spans="1:3" x14ac:dyDescent="0.25">
      <c r="A61" t="s">
        <v>108</v>
      </c>
      <c r="B61">
        <v>5198.7150000000001</v>
      </c>
    </row>
    <row r="62" spans="1:3" x14ac:dyDescent="0.25">
      <c r="A62" t="s">
        <v>109</v>
      </c>
      <c r="B62">
        <v>5277.3230000000003</v>
      </c>
    </row>
    <row r="63" spans="1:3" x14ac:dyDescent="0.25">
      <c r="A63" t="s">
        <v>110</v>
      </c>
      <c r="B63">
        <v>5265.6589999999997</v>
      </c>
      <c r="C63">
        <f>AVERAGE(B61:B63)</f>
        <v>5247.2323333333334</v>
      </c>
    </row>
    <row r="64" spans="1:3" x14ac:dyDescent="0.25">
      <c r="A64" t="s">
        <v>111</v>
      </c>
      <c r="B64">
        <v>5078.768</v>
      </c>
    </row>
    <row r="65" spans="1:3" x14ac:dyDescent="0.25">
      <c r="A65" t="s">
        <v>112</v>
      </c>
      <c r="B65">
        <v>4979.3320000000003</v>
      </c>
    </row>
    <row r="66" spans="1:3" x14ac:dyDescent="0.25">
      <c r="A66" t="s">
        <v>113</v>
      </c>
      <c r="B66">
        <v>5267.8029999999999</v>
      </c>
      <c r="C66">
        <f>AVERAGE(B64:B66)</f>
        <v>5108.6343333333334</v>
      </c>
    </row>
    <row r="67" spans="1:3" x14ac:dyDescent="0.25">
      <c r="A67" t="s">
        <v>114</v>
      </c>
      <c r="B67">
        <v>5183.3450000000003</v>
      </c>
    </row>
    <row r="68" spans="1:3" x14ac:dyDescent="0.25">
      <c r="A68" t="s">
        <v>115</v>
      </c>
      <c r="B68">
        <v>5104.1610000000001</v>
      </c>
    </row>
    <row r="69" spans="1:3" x14ac:dyDescent="0.25">
      <c r="A69" t="s">
        <v>116</v>
      </c>
      <c r="B69">
        <v>5132.4189999999999</v>
      </c>
      <c r="C69">
        <f>AVERAGE(B67:B69)</f>
        <v>5139.9750000000004</v>
      </c>
    </row>
    <row r="70" spans="1:3" x14ac:dyDescent="0.25">
      <c r="A70" t="s">
        <v>117</v>
      </c>
      <c r="B70">
        <v>5195.0140000000001</v>
      </c>
    </row>
    <row r="71" spans="1:3" x14ac:dyDescent="0.25">
      <c r="A71" t="s">
        <v>118</v>
      </c>
      <c r="B71">
        <v>5315.3890000000001</v>
      </c>
    </row>
    <row r="72" spans="1:3" x14ac:dyDescent="0.25">
      <c r="A72" t="s">
        <v>119</v>
      </c>
      <c r="B72">
        <v>5453.0870000000004</v>
      </c>
      <c r="C72">
        <f>AVERAGE(B70:B72)</f>
        <v>5321.1633333333339</v>
      </c>
    </row>
    <row r="73" spans="1:3" x14ac:dyDescent="0.25">
      <c r="A73" t="s">
        <v>120</v>
      </c>
      <c r="B73">
        <v>5539.3990000000003</v>
      </c>
    </row>
    <row r="74" spans="1:3" x14ac:dyDescent="0.25">
      <c r="A74" t="s">
        <v>121</v>
      </c>
      <c r="B74">
        <v>5599.4210000000003</v>
      </c>
    </row>
    <row r="75" spans="1:3" x14ac:dyDescent="0.25">
      <c r="A75" t="s">
        <v>122</v>
      </c>
      <c r="B75">
        <v>5556.1589999999997</v>
      </c>
      <c r="C75">
        <f>AVERAGE(B73:B75)</f>
        <v>5564.9929999999995</v>
      </c>
    </row>
    <row r="76" spans="1:3" x14ac:dyDescent="0.25">
      <c r="A76" t="s">
        <v>123</v>
      </c>
      <c r="B76">
        <v>5412.7830000000004</v>
      </c>
    </row>
    <row r="77" spans="1:3" x14ac:dyDescent="0.25">
      <c r="A77" t="s">
        <v>124</v>
      </c>
      <c r="B77">
        <v>5363.777</v>
      </c>
    </row>
    <row r="78" spans="1:3" x14ac:dyDescent="0.25">
      <c r="A78" t="s">
        <v>125</v>
      </c>
      <c r="B78">
        <v>5716.5420000000004</v>
      </c>
      <c r="C78">
        <f>AVERAGE(B76:B78)</f>
        <v>5497.7006666666675</v>
      </c>
    </row>
    <row r="79" spans="1:3" x14ac:dyDescent="0.25">
      <c r="A79" t="s">
        <v>126</v>
      </c>
      <c r="B79">
        <v>5683.0169999999998</v>
      </c>
    </row>
    <row r="80" spans="1:3" x14ac:dyDescent="0.25">
      <c r="A80" t="s">
        <v>127</v>
      </c>
      <c r="B80">
        <v>5465.1059999999998</v>
      </c>
    </row>
    <row r="81" spans="1:3" x14ac:dyDescent="0.25">
      <c r="A81" t="s">
        <v>128</v>
      </c>
      <c r="B81">
        <v>5458.8630000000003</v>
      </c>
      <c r="C81">
        <f>AVERAGE(B79:B81)</f>
        <v>5535.6620000000003</v>
      </c>
    </row>
    <row r="82" spans="1:3" x14ac:dyDescent="0.25">
      <c r="A82" t="s">
        <v>129</v>
      </c>
      <c r="B82">
        <v>5515.2240000000002</v>
      </c>
    </row>
    <row r="83" spans="1:3" x14ac:dyDescent="0.25">
      <c r="A83" t="s">
        <v>130</v>
      </c>
      <c r="B83">
        <v>5646.2460000000001</v>
      </c>
    </row>
    <row r="84" spans="1:3" x14ac:dyDescent="0.25">
      <c r="A84" t="s">
        <v>131</v>
      </c>
      <c r="B84">
        <v>5745.2430000000004</v>
      </c>
      <c r="C84">
        <f>AVERAGE(B82:B84)</f>
        <v>5635.5710000000008</v>
      </c>
    </row>
    <row r="85" spans="1:3" x14ac:dyDescent="0.25">
      <c r="A85" t="s">
        <v>132</v>
      </c>
      <c r="B85">
        <v>5822.8109999999997</v>
      </c>
    </row>
    <row r="86" spans="1:3" x14ac:dyDescent="0.25">
      <c r="A86" t="s">
        <v>133</v>
      </c>
      <c r="B86">
        <v>5852.4</v>
      </c>
    </row>
    <row r="87" spans="1:3" x14ac:dyDescent="0.25">
      <c r="A87" t="s">
        <v>134</v>
      </c>
      <c r="B87">
        <v>5811.1670000000004</v>
      </c>
      <c r="C87">
        <f>AVERAGE(B85:B87)</f>
        <v>5828.7926666666672</v>
      </c>
    </row>
    <row r="88" spans="1:3" x14ac:dyDescent="0.25">
      <c r="A88" t="s">
        <v>135</v>
      </c>
      <c r="B88">
        <v>5570.0129999999999</v>
      </c>
    </row>
    <row r="89" spans="1:3" x14ac:dyDescent="0.25">
      <c r="A89" t="s">
        <v>136</v>
      </c>
      <c r="B89">
        <v>5520.2860000000001</v>
      </c>
    </row>
    <row r="90" spans="1:3" x14ac:dyDescent="0.25">
      <c r="A90" t="s">
        <v>137</v>
      </c>
      <c r="B90">
        <v>5923.52</v>
      </c>
      <c r="C90">
        <f>AVERAGE(B88:B90)</f>
        <v>5671.2730000000001</v>
      </c>
    </row>
    <row r="91" spans="1:3" x14ac:dyDescent="0.25">
      <c r="A91" t="s">
        <v>138</v>
      </c>
      <c r="B91">
        <v>5860.0990000000002</v>
      </c>
    </row>
    <row r="92" spans="1:3" x14ac:dyDescent="0.25">
      <c r="A92" t="s">
        <v>139</v>
      </c>
      <c r="B92">
        <v>5670.9859999999999</v>
      </c>
    </row>
    <row r="93" spans="1:3" x14ac:dyDescent="0.25">
      <c r="A93" t="s">
        <v>140</v>
      </c>
      <c r="B93">
        <v>5643.3220000000001</v>
      </c>
      <c r="C93">
        <f>AVERAGE(B91:B93)</f>
        <v>5724.8023333333331</v>
      </c>
    </row>
    <row r="94" spans="1:3" x14ac:dyDescent="0.25">
      <c r="A94" t="s">
        <v>141</v>
      </c>
      <c r="B94">
        <v>5671.9520000000002</v>
      </c>
    </row>
    <row r="95" spans="1:3" x14ac:dyDescent="0.25">
      <c r="A95" t="s">
        <v>142</v>
      </c>
      <c r="B95">
        <v>5745.96</v>
      </c>
    </row>
    <row r="96" spans="1:3" x14ac:dyDescent="0.25">
      <c r="A96" t="s">
        <v>143</v>
      </c>
      <c r="B96">
        <v>5805.0370000000003</v>
      </c>
      <c r="C96">
        <f>AVERAGE(B94:B96)</f>
        <v>5740.9830000000002</v>
      </c>
    </row>
    <row r="97" spans="1:3" x14ac:dyDescent="0.25">
      <c r="A97" t="s">
        <v>144</v>
      </c>
      <c r="B97">
        <v>5867.085</v>
      </c>
    </row>
    <row r="98" spans="1:3" x14ac:dyDescent="0.25">
      <c r="A98" t="s">
        <v>145</v>
      </c>
      <c r="B98">
        <v>5888.5010000000002</v>
      </c>
    </row>
    <row r="99" spans="1:3" x14ac:dyDescent="0.25">
      <c r="A99" t="s">
        <v>146</v>
      </c>
      <c r="B99">
        <v>5843.54</v>
      </c>
      <c r="C99">
        <f>AVERAGE(B97:B99)</f>
        <v>5866.3753333333334</v>
      </c>
    </row>
    <row r="100" spans="1:3" x14ac:dyDescent="0.25">
      <c r="A100" t="s">
        <v>147</v>
      </c>
      <c r="B100">
        <v>5613.1940000000004</v>
      </c>
    </row>
    <row r="101" spans="1:3" x14ac:dyDescent="0.25">
      <c r="A101" t="s">
        <v>148</v>
      </c>
      <c r="B101">
        <v>5576.0990000000002</v>
      </c>
    </row>
    <row r="102" spans="1:3" x14ac:dyDescent="0.25">
      <c r="A102" t="s">
        <v>149</v>
      </c>
      <c r="B102">
        <v>5913.1869999999999</v>
      </c>
      <c r="C102">
        <f>AVERAGE(B100:B102)</f>
        <v>5700.8266666666677</v>
      </c>
    </row>
    <row r="103" spans="1:3" x14ac:dyDescent="0.25">
      <c r="A103" t="s">
        <v>150</v>
      </c>
      <c r="B103">
        <v>6048.8829999999998</v>
      </c>
    </row>
    <row r="104" spans="1:3" x14ac:dyDescent="0.25">
      <c r="A104" t="s">
        <v>151</v>
      </c>
      <c r="B104">
        <v>5787.8230000000003</v>
      </c>
    </row>
    <row r="105" spans="1:3" x14ac:dyDescent="0.25">
      <c r="A105" t="s">
        <v>152</v>
      </c>
      <c r="B105">
        <v>5732.89</v>
      </c>
      <c r="C105">
        <f>AVERAGE(B103:B105)</f>
        <v>5856.5320000000002</v>
      </c>
    </row>
    <row r="106" spans="1:3" x14ac:dyDescent="0.25">
      <c r="A106" t="s">
        <v>153</v>
      </c>
      <c r="B106">
        <v>5830.433</v>
      </c>
    </row>
    <row r="107" spans="1:3" x14ac:dyDescent="0.25">
      <c r="A107" t="s">
        <v>154</v>
      </c>
      <c r="B107">
        <v>5888.5770000000002</v>
      </c>
    </row>
    <row r="108" spans="1:3" x14ac:dyDescent="0.25">
      <c r="A108" t="s">
        <v>155</v>
      </c>
      <c r="B108">
        <v>6040.6620000000003</v>
      </c>
      <c r="C108">
        <f>AVERAGE(B106:B108)</f>
        <v>5919.8906666666662</v>
      </c>
    </row>
    <row r="109" spans="1:3" x14ac:dyDescent="0.25">
      <c r="A109" t="s">
        <v>156</v>
      </c>
      <c r="B109">
        <v>6156.6170000000002</v>
      </c>
    </row>
    <row r="110" spans="1:3" x14ac:dyDescent="0.25">
      <c r="A110" t="s">
        <v>157</v>
      </c>
      <c r="B110">
        <v>6174.6970000000001</v>
      </c>
    </row>
    <row r="111" spans="1:3" x14ac:dyDescent="0.25">
      <c r="A111" t="s">
        <v>158</v>
      </c>
      <c r="B111">
        <v>6130.299</v>
      </c>
      <c r="C111">
        <f>AVERAGE(B109:B111)</f>
        <v>6153.8710000000001</v>
      </c>
    </row>
    <row r="112" spans="1:3" x14ac:dyDescent="0.25">
      <c r="A112" t="s">
        <v>159</v>
      </c>
      <c r="B112">
        <v>5900.7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D283-8256-4E63-9C5B-B7D3C80E2B9D}">
  <dimension ref="A1:C112"/>
  <sheetViews>
    <sheetView topLeftCell="A85" workbookViewId="0">
      <selection activeCell="C111" activeCellId="35" sqref="C6 C9 C12 C15 C18 C21 C24 C27 C30 C33 C36 C39 C42 C45 C48 C51 C54 C57 C60 C63 C66 C69 C72 C75 C78 C81 C84 C87 C90 C93 C96 C99 C102 C105 C108 C111"/>
    </sheetView>
  </sheetViews>
  <sheetFormatPr baseColWidth="10" defaultColWidth="9.140625" defaultRowHeight="15" x14ac:dyDescent="0.25"/>
  <sheetData>
    <row r="1" spans="1:3" x14ac:dyDescent="0.25">
      <c r="B1" t="s">
        <v>6</v>
      </c>
    </row>
    <row r="2" spans="1:3" x14ac:dyDescent="0.25">
      <c r="B2" t="s">
        <v>167</v>
      </c>
    </row>
    <row r="3" spans="1:3" x14ac:dyDescent="0.25">
      <c r="A3" t="s">
        <v>50</v>
      </c>
      <c r="B3">
        <v>84.555254988726603</v>
      </c>
    </row>
    <row r="4" spans="1:3" x14ac:dyDescent="0.25">
      <c r="A4" t="s">
        <v>51</v>
      </c>
      <c r="B4">
        <v>84.870240403153602</v>
      </c>
    </row>
    <row r="5" spans="1:3" x14ac:dyDescent="0.25">
      <c r="A5" t="s">
        <v>52</v>
      </c>
      <c r="B5">
        <v>85.017992059359599</v>
      </c>
    </row>
    <row r="6" spans="1:3" x14ac:dyDescent="0.25">
      <c r="A6" t="s">
        <v>53</v>
      </c>
      <c r="B6">
        <v>85.526500057454101</v>
      </c>
      <c r="C6">
        <f>AVERAGE(B4:B6)</f>
        <v>85.138244173322434</v>
      </c>
    </row>
    <row r="7" spans="1:3" x14ac:dyDescent="0.25">
      <c r="A7" t="s">
        <v>54</v>
      </c>
      <c r="B7">
        <v>85.536255689833695</v>
      </c>
    </row>
    <row r="8" spans="1:3" x14ac:dyDescent="0.25">
      <c r="A8" t="s">
        <v>55</v>
      </c>
      <c r="B8">
        <v>85.715508664886698</v>
      </c>
    </row>
    <row r="9" spans="1:3" x14ac:dyDescent="0.25">
      <c r="A9" t="s">
        <v>56</v>
      </c>
      <c r="B9">
        <v>85.835089109925093</v>
      </c>
      <c r="C9">
        <f>AVERAGE(B7:B9)</f>
        <v>85.69561782154851</v>
      </c>
    </row>
    <row r="10" spans="1:3" x14ac:dyDescent="0.25">
      <c r="A10" t="s">
        <v>57</v>
      </c>
      <c r="B10">
        <v>85.905256756197204</v>
      </c>
    </row>
    <row r="11" spans="1:3" x14ac:dyDescent="0.25">
      <c r="A11" t="s">
        <v>58</v>
      </c>
      <c r="B11">
        <v>86.213043138844</v>
      </c>
    </row>
    <row r="12" spans="1:3" x14ac:dyDescent="0.25">
      <c r="A12" t="s">
        <v>59</v>
      </c>
      <c r="B12">
        <v>86.391042115884304</v>
      </c>
      <c r="C12">
        <f>AVERAGE(B10:B12)</f>
        <v>86.169780670308512</v>
      </c>
    </row>
    <row r="13" spans="1:3" x14ac:dyDescent="0.25">
      <c r="A13" t="s">
        <v>60</v>
      </c>
      <c r="B13">
        <v>86.748143393797903</v>
      </c>
    </row>
    <row r="14" spans="1:3" x14ac:dyDescent="0.25">
      <c r="A14" t="s">
        <v>61</v>
      </c>
      <c r="B14">
        <v>86.999768579735502</v>
      </c>
    </row>
    <row r="15" spans="1:3" x14ac:dyDescent="0.25">
      <c r="A15" t="s">
        <v>62</v>
      </c>
      <c r="B15">
        <v>87.290517670446405</v>
      </c>
      <c r="C15">
        <f>AVERAGE(B13:B15)</f>
        <v>87.012809881326618</v>
      </c>
    </row>
    <row r="16" spans="1:3" x14ac:dyDescent="0.25">
      <c r="A16" t="s">
        <v>63</v>
      </c>
      <c r="B16">
        <v>87.498132108857305</v>
      </c>
    </row>
    <row r="17" spans="1:3" x14ac:dyDescent="0.25">
      <c r="A17" t="s">
        <v>64</v>
      </c>
      <c r="B17">
        <v>87.780901022846507</v>
      </c>
    </row>
    <row r="18" spans="1:3" x14ac:dyDescent="0.25">
      <c r="A18" t="s">
        <v>65</v>
      </c>
      <c r="B18">
        <v>88.926053952174399</v>
      </c>
      <c r="C18">
        <f>AVERAGE(B16:B18)</f>
        <v>88.068362361292728</v>
      </c>
    </row>
    <row r="19" spans="1:3" x14ac:dyDescent="0.25">
      <c r="A19" t="s">
        <v>66</v>
      </c>
      <c r="B19">
        <v>88.6965771763182</v>
      </c>
    </row>
    <row r="20" spans="1:3" x14ac:dyDescent="0.25">
      <c r="A20" t="s">
        <v>67</v>
      </c>
      <c r="B20">
        <v>88.321090871063205</v>
      </c>
    </row>
    <row r="21" spans="1:3" x14ac:dyDescent="0.25">
      <c r="A21" t="s">
        <v>68</v>
      </c>
      <c r="B21">
        <v>88.180484781605799</v>
      </c>
      <c r="C21">
        <f>AVERAGE(B19:B21)</f>
        <v>88.399384276329059</v>
      </c>
    </row>
    <row r="22" spans="1:3" x14ac:dyDescent="0.25">
      <c r="A22" t="s">
        <v>69</v>
      </c>
      <c r="B22">
        <v>88.355334182242302</v>
      </c>
    </row>
    <row r="23" spans="1:3" x14ac:dyDescent="0.25">
      <c r="A23" t="s">
        <v>70</v>
      </c>
      <c r="B23">
        <v>88.949281383801704</v>
      </c>
    </row>
    <row r="24" spans="1:3" x14ac:dyDescent="0.25">
      <c r="A24" t="s">
        <v>71</v>
      </c>
      <c r="B24">
        <v>88.935254103706797</v>
      </c>
      <c r="C24">
        <f>AVERAGE(B22:B24)</f>
        <v>88.746623223250253</v>
      </c>
    </row>
    <row r="25" spans="1:3" x14ac:dyDescent="0.25">
      <c r="A25" t="s">
        <v>72</v>
      </c>
      <c r="B25">
        <v>88.5179296753887</v>
      </c>
    </row>
    <row r="26" spans="1:3" x14ac:dyDescent="0.25">
      <c r="A26" t="s">
        <v>73</v>
      </c>
      <c r="B26">
        <v>88.343339267697203</v>
      </c>
    </row>
    <row r="27" spans="1:3" x14ac:dyDescent="0.25">
      <c r="A27" t="s">
        <v>74</v>
      </c>
      <c r="B27">
        <v>88.481907436796305</v>
      </c>
      <c r="C27">
        <f>AVERAGE(B25:B27)</f>
        <v>88.447725459960736</v>
      </c>
    </row>
    <row r="28" spans="1:3" x14ac:dyDescent="0.25">
      <c r="A28" t="s">
        <v>75</v>
      </c>
      <c r="B28">
        <v>88.594648523903004</v>
      </c>
    </row>
    <row r="29" spans="1:3" x14ac:dyDescent="0.25">
      <c r="A29" t="s">
        <v>76</v>
      </c>
      <c r="B29">
        <v>88.8163305147703</v>
      </c>
    </row>
    <row r="30" spans="1:3" x14ac:dyDescent="0.25">
      <c r="A30" t="s">
        <v>77</v>
      </c>
      <c r="B30">
        <v>89.248976493557294</v>
      </c>
      <c r="C30">
        <f>AVERAGE(B28:B30)</f>
        <v>88.886651844076866</v>
      </c>
    </row>
    <row r="31" spans="1:3" x14ac:dyDescent="0.25">
      <c r="A31" t="s">
        <v>78</v>
      </c>
      <c r="B31">
        <v>89.126640169165597</v>
      </c>
    </row>
    <row r="32" spans="1:3" x14ac:dyDescent="0.25">
      <c r="A32" t="s">
        <v>79</v>
      </c>
      <c r="B32">
        <v>89.143088651403403</v>
      </c>
    </row>
    <row r="33" spans="1:3" x14ac:dyDescent="0.25">
      <c r="A33" t="s">
        <v>80</v>
      </c>
      <c r="B33">
        <v>89.440878461853004</v>
      </c>
      <c r="C33">
        <f>AVERAGE(B31:B33)</f>
        <v>89.236869094140673</v>
      </c>
    </row>
    <row r="34" spans="1:3" x14ac:dyDescent="0.25">
      <c r="A34" t="s">
        <v>81</v>
      </c>
      <c r="B34">
        <v>89.783245610293505</v>
      </c>
    </row>
    <row r="35" spans="1:3" x14ac:dyDescent="0.25">
      <c r="A35" t="s">
        <v>82</v>
      </c>
      <c r="B35">
        <v>89.901550532436403</v>
      </c>
    </row>
    <row r="36" spans="1:3" x14ac:dyDescent="0.25">
      <c r="A36" t="s">
        <v>83</v>
      </c>
      <c r="B36">
        <v>90.073875272622203</v>
      </c>
      <c r="C36">
        <f>AVERAGE(B34:B36)</f>
        <v>89.919557138450713</v>
      </c>
    </row>
    <row r="37" spans="1:3" x14ac:dyDescent="0.25">
      <c r="A37" t="s">
        <v>84</v>
      </c>
      <c r="B37">
        <v>90.147450793892205</v>
      </c>
    </row>
    <row r="38" spans="1:3" x14ac:dyDescent="0.25">
      <c r="A38" t="s">
        <v>85</v>
      </c>
      <c r="B38">
        <v>90.257825532589706</v>
      </c>
    </row>
    <row r="39" spans="1:3" x14ac:dyDescent="0.25">
      <c r="A39" t="s">
        <v>86</v>
      </c>
      <c r="B39">
        <v>90.421893744332294</v>
      </c>
      <c r="C39">
        <f>AVERAGE(B37:B39)</f>
        <v>90.275723356938059</v>
      </c>
    </row>
    <row r="40" spans="1:3" x14ac:dyDescent="0.25">
      <c r="A40" t="s">
        <v>87</v>
      </c>
      <c r="B40">
        <v>90.4809684380851</v>
      </c>
    </row>
    <row r="41" spans="1:3" x14ac:dyDescent="0.25">
      <c r="A41" t="s">
        <v>88</v>
      </c>
      <c r="B41">
        <v>90.595663429072005</v>
      </c>
    </row>
    <row r="42" spans="1:3" x14ac:dyDescent="0.25">
      <c r="A42" t="s">
        <v>89</v>
      </c>
      <c r="B42">
        <v>91.254794225001703</v>
      </c>
      <c r="C42">
        <f>AVERAGE(B40:B42)</f>
        <v>90.777142030719617</v>
      </c>
    </row>
    <row r="43" spans="1:3" x14ac:dyDescent="0.25">
      <c r="A43" t="s">
        <v>90</v>
      </c>
      <c r="B43">
        <v>91.437377307733897</v>
      </c>
    </row>
    <row r="44" spans="1:3" x14ac:dyDescent="0.25">
      <c r="A44" t="s">
        <v>91</v>
      </c>
      <c r="B44">
        <v>91.572351515751393</v>
      </c>
    </row>
    <row r="45" spans="1:3" x14ac:dyDescent="0.25">
      <c r="A45" t="s">
        <v>92</v>
      </c>
      <c r="B45">
        <v>91.493350335306005</v>
      </c>
      <c r="C45">
        <f>AVERAGE(B43:B45)</f>
        <v>91.501026386263774</v>
      </c>
    </row>
    <row r="46" spans="1:3" x14ac:dyDescent="0.25">
      <c r="A46" t="s">
        <v>93</v>
      </c>
      <c r="B46">
        <v>91.679389897610093</v>
      </c>
    </row>
    <row r="47" spans="1:3" x14ac:dyDescent="0.25">
      <c r="A47" t="s">
        <v>94</v>
      </c>
      <c r="B47">
        <v>91.735293490076202</v>
      </c>
    </row>
    <row r="48" spans="1:3" x14ac:dyDescent="0.25">
      <c r="A48" t="s">
        <v>95</v>
      </c>
      <c r="B48">
        <v>91.741148952557197</v>
      </c>
      <c r="C48">
        <f>AVERAGE(B46:B48)</f>
        <v>91.718610780081164</v>
      </c>
    </row>
    <row r="49" spans="1:3" x14ac:dyDescent="0.25">
      <c r="A49" t="s">
        <v>96</v>
      </c>
      <c r="B49">
        <v>91.842729735091794</v>
      </c>
    </row>
    <row r="50" spans="1:3" x14ac:dyDescent="0.25">
      <c r="A50" t="s">
        <v>97</v>
      </c>
      <c r="B50">
        <v>91.942755865605207</v>
      </c>
    </row>
    <row r="51" spans="1:3" x14ac:dyDescent="0.25">
      <c r="A51" t="s">
        <v>98</v>
      </c>
      <c r="B51">
        <v>92.139992533087593</v>
      </c>
      <c r="C51">
        <f>AVERAGE(B49:B51)</f>
        <v>91.975159377928208</v>
      </c>
    </row>
    <row r="52" spans="1:3" x14ac:dyDescent="0.25">
      <c r="A52" t="s">
        <v>99</v>
      </c>
      <c r="B52">
        <v>92.189571281756898</v>
      </c>
    </row>
    <row r="53" spans="1:3" x14ac:dyDescent="0.25">
      <c r="A53" t="s">
        <v>100</v>
      </c>
      <c r="B53">
        <v>92.320639070716098</v>
      </c>
    </row>
    <row r="54" spans="1:3" x14ac:dyDescent="0.25">
      <c r="A54" t="s">
        <v>101</v>
      </c>
      <c r="B54">
        <v>92.917030388003298</v>
      </c>
      <c r="C54">
        <f>AVERAGE(B52:B54)</f>
        <v>92.475746913492102</v>
      </c>
    </row>
    <row r="55" spans="1:3" x14ac:dyDescent="0.25">
      <c r="A55" t="s">
        <v>102</v>
      </c>
      <c r="B55">
        <v>93.014205513068305</v>
      </c>
    </row>
    <row r="56" spans="1:3" x14ac:dyDescent="0.25">
      <c r="A56" t="s">
        <v>103</v>
      </c>
      <c r="B56">
        <v>93.204097335048004</v>
      </c>
    </row>
    <row r="57" spans="1:3" x14ac:dyDescent="0.25">
      <c r="A57" t="s">
        <v>104</v>
      </c>
      <c r="B57">
        <v>92.956084163319503</v>
      </c>
      <c r="C57">
        <f>AVERAGE(B55:B57)</f>
        <v>93.058129003811928</v>
      </c>
    </row>
    <row r="58" spans="1:3" x14ac:dyDescent="0.25">
      <c r="A58" t="s">
        <v>105</v>
      </c>
      <c r="B58">
        <v>93.386181179368705</v>
      </c>
    </row>
    <row r="59" spans="1:3" x14ac:dyDescent="0.25">
      <c r="A59" t="s">
        <v>106</v>
      </c>
      <c r="B59">
        <v>93.283233219598898</v>
      </c>
    </row>
    <row r="60" spans="1:3" x14ac:dyDescent="0.25">
      <c r="A60" t="s">
        <v>107</v>
      </c>
      <c r="B60">
        <v>93.410428612701807</v>
      </c>
      <c r="C60">
        <f>AVERAGE(B58:B60)</f>
        <v>93.35994767055648</v>
      </c>
    </row>
    <row r="61" spans="1:3" x14ac:dyDescent="0.25">
      <c r="A61" t="s">
        <v>108</v>
      </c>
      <c r="B61">
        <v>93.426098727402405</v>
      </c>
    </row>
    <row r="62" spans="1:3" x14ac:dyDescent="0.25">
      <c r="A62" t="s">
        <v>109</v>
      </c>
      <c r="B62">
        <v>93.912362494969202</v>
      </c>
    </row>
    <row r="63" spans="1:3" x14ac:dyDescent="0.25">
      <c r="A63" t="s">
        <v>110</v>
      </c>
      <c r="B63">
        <v>93.958128561973197</v>
      </c>
      <c r="C63">
        <f>AVERAGE(B61:B63)</f>
        <v>93.76552992811493</v>
      </c>
    </row>
    <row r="64" spans="1:3" x14ac:dyDescent="0.25">
      <c r="A64" t="s">
        <v>111</v>
      </c>
      <c r="B64">
        <v>94.656145100262805</v>
      </c>
    </row>
    <row r="65" spans="1:3" x14ac:dyDescent="0.25">
      <c r="A65" t="s">
        <v>112</v>
      </c>
      <c r="B65">
        <v>94.537573547313301</v>
      </c>
    </row>
    <row r="66" spans="1:3" x14ac:dyDescent="0.25">
      <c r="A66" t="s">
        <v>113</v>
      </c>
      <c r="B66">
        <v>95.331186950710602</v>
      </c>
      <c r="C66">
        <f>AVERAGE(B64:B66)</f>
        <v>94.841635199428893</v>
      </c>
    </row>
    <row r="67" spans="1:3" x14ac:dyDescent="0.25">
      <c r="A67" t="s">
        <v>114</v>
      </c>
      <c r="B67">
        <v>95.231383012536099</v>
      </c>
    </row>
    <row r="68" spans="1:3" x14ac:dyDescent="0.25">
      <c r="A68" t="s">
        <v>115</v>
      </c>
      <c r="B68">
        <v>95.485229427511698</v>
      </c>
    </row>
    <row r="69" spans="1:3" x14ac:dyDescent="0.25">
      <c r="A69" t="s">
        <v>116</v>
      </c>
      <c r="B69">
        <v>95.981439079648197</v>
      </c>
      <c r="C69">
        <f>AVERAGE(B67:B69)</f>
        <v>95.566017173232012</v>
      </c>
    </row>
    <row r="70" spans="1:3" x14ac:dyDescent="0.25">
      <c r="A70" t="s">
        <v>117</v>
      </c>
      <c r="B70">
        <v>96.948489573627995</v>
      </c>
    </row>
    <row r="71" spans="1:3" x14ac:dyDescent="0.25">
      <c r="A71" t="s">
        <v>118</v>
      </c>
      <c r="B71">
        <v>97.903369482244699</v>
      </c>
    </row>
    <row r="72" spans="1:3" x14ac:dyDescent="0.25">
      <c r="A72" t="s">
        <v>119</v>
      </c>
      <c r="B72">
        <v>98.295396618428398</v>
      </c>
      <c r="C72">
        <f>AVERAGE(B70:B72)</f>
        <v>97.715751891433698</v>
      </c>
    </row>
    <row r="73" spans="1:3" x14ac:dyDescent="0.25">
      <c r="A73" t="s">
        <v>120</v>
      </c>
      <c r="B73">
        <v>98.869112513180298</v>
      </c>
    </row>
    <row r="74" spans="1:3" x14ac:dyDescent="0.25">
      <c r="A74" t="s">
        <v>121</v>
      </c>
      <c r="B74">
        <v>99.223245440316404</v>
      </c>
    </row>
    <row r="75" spans="1:3" x14ac:dyDescent="0.25">
      <c r="A75" t="s">
        <v>122</v>
      </c>
      <c r="B75">
        <v>100</v>
      </c>
      <c r="C75">
        <f>AVERAGE(B73:B75)</f>
        <v>99.364119317832248</v>
      </c>
    </row>
    <row r="76" spans="1:3" x14ac:dyDescent="0.25">
      <c r="A76" t="s">
        <v>123</v>
      </c>
      <c r="B76">
        <v>100.037268</v>
      </c>
    </row>
    <row r="77" spans="1:3" x14ac:dyDescent="0.25">
      <c r="A77" t="s">
        <v>124</v>
      </c>
      <c r="B77">
        <v>100.34884</v>
      </c>
    </row>
    <row r="78" spans="1:3" x14ac:dyDescent="0.25">
      <c r="A78" t="s">
        <v>125</v>
      </c>
      <c r="B78">
        <v>101.83667199999999</v>
      </c>
      <c r="C78">
        <f>AVERAGE(B76:B78)</f>
        <v>100.74092666666665</v>
      </c>
    </row>
    <row r="79" spans="1:3" x14ac:dyDescent="0.25">
      <c r="A79" t="s">
        <v>126</v>
      </c>
      <c r="B79">
        <v>102.816232</v>
      </c>
    </row>
    <row r="80" spans="1:3" x14ac:dyDescent="0.25">
      <c r="A80" t="s">
        <v>127</v>
      </c>
      <c r="B80">
        <v>103.211072</v>
      </c>
    </row>
    <row r="81" spans="1:3" x14ac:dyDescent="0.25">
      <c r="A81" t="s">
        <v>128</v>
      </c>
      <c r="B81">
        <v>104.439931</v>
      </c>
      <c r="C81">
        <f>AVERAGE(B79:B81)</f>
        <v>103.48907833333334</v>
      </c>
    </row>
    <row r="82" spans="1:3" x14ac:dyDescent="0.25">
      <c r="A82" t="s">
        <v>129</v>
      </c>
      <c r="B82">
        <v>105.422597</v>
      </c>
    </row>
    <row r="83" spans="1:3" x14ac:dyDescent="0.25">
      <c r="A83" t="s">
        <v>130</v>
      </c>
      <c r="B83">
        <v>106.125283</v>
      </c>
    </row>
    <row r="84" spans="1:3" x14ac:dyDescent="0.25">
      <c r="A84" t="s">
        <v>131</v>
      </c>
      <c r="B84">
        <v>106.679849</v>
      </c>
      <c r="C84">
        <f>AVERAGE(B82:B84)</f>
        <v>106.07590966666667</v>
      </c>
    </row>
    <row r="85" spans="1:3" x14ac:dyDescent="0.25">
      <c r="A85" t="s">
        <v>132</v>
      </c>
      <c r="B85">
        <v>107.050724</v>
      </c>
    </row>
    <row r="86" spans="1:3" x14ac:dyDescent="0.25">
      <c r="A86" t="s">
        <v>133</v>
      </c>
      <c r="B86">
        <v>107.604861</v>
      </c>
    </row>
    <row r="87" spans="1:3" x14ac:dyDescent="0.25">
      <c r="A87" t="s">
        <v>134</v>
      </c>
      <c r="B87">
        <v>108.45916200000001</v>
      </c>
      <c r="C87">
        <f>AVERAGE(B85:B87)</f>
        <v>107.70491566666668</v>
      </c>
    </row>
    <row r="88" spans="1:3" x14ac:dyDescent="0.25">
      <c r="A88" t="s">
        <v>135</v>
      </c>
      <c r="B88">
        <v>108.704764</v>
      </c>
    </row>
    <row r="89" spans="1:3" x14ac:dyDescent="0.25">
      <c r="A89" t="s">
        <v>136</v>
      </c>
      <c r="B89">
        <v>109.024924</v>
      </c>
    </row>
    <row r="90" spans="1:3" x14ac:dyDescent="0.25">
      <c r="A90" t="s">
        <v>137</v>
      </c>
      <c r="B90">
        <v>110.391537</v>
      </c>
      <c r="C90">
        <f>AVERAGE(B88:B90)</f>
        <v>109.37374166666666</v>
      </c>
    </row>
    <row r="91" spans="1:3" x14ac:dyDescent="0.25">
      <c r="A91" t="s">
        <v>138</v>
      </c>
      <c r="B91">
        <v>111.00559199999999</v>
      </c>
    </row>
    <row r="92" spans="1:3" x14ac:dyDescent="0.25">
      <c r="A92" t="s">
        <v>139</v>
      </c>
      <c r="B92">
        <v>111.358436</v>
      </c>
    </row>
    <row r="93" spans="1:3" x14ac:dyDescent="0.25">
      <c r="A93" t="s">
        <v>140</v>
      </c>
      <c r="B93">
        <v>111.18831400000001</v>
      </c>
      <c r="C93">
        <f>AVERAGE(B91:B93)</f>
        <v>111.18411400000001</v>
      </c>
    </row>
    <row r="94" spans="1:3" x14ac:dyDescent="0.25">
      <c r="A94" t="s">
        <v>141</v>
      </c>
      <c r="B94">
        <v>111.62313399999999</v>
      </c>
    </row>
    <row r="95" spans="1:3" x14ac:dyDescent="0.25">
      <c r="A95" t="s">
        <v>142</v>
      </c>
      <c r="B95">
        <v>112.042985</v>
      </c>
    </row>
    <row r="96" spans="1:3" x14ac:dyDescent="0.25">
      <c r="A96" t="s">
        <v>143</v>
      </c>
      <c r="B96">
        <v>112.061363</v>
      </c>
      <c r="C96">
        <f>AVERAGE(B94:B96)</f>
        <v>111.90916066666666</v>
      </c>
    </row>
    <row r="97" spans="1:3" x14ac:dyDescent="0.25">
      <c r="A97" t="s">
        <v>144</v>
      </c>
      <c r="B97">
        <v>111.700024</v>
      </c>
    </row>
    <row r="98" spans="1:3" x14ac:dyDescent="0.25">
      <c r="A98" t="s">
        <v>145</v>
      </c>
      <c r="B98">
        <v>111.51788500000001</v>
      </c>
    </row>
    <row r="99" spans="1:3" x14ac:dyDescent="0.25">
      <c r="A99" t="s">
        <v>146</v>
      </c>
      <c r="B99">
        <v>111.9704</v>
      </c>
      <c r="C99">
        <f>AVERAGE(B97:B99)</f>
        <v>111.72943633333334</v>
      </c>
    </row>
    <row r="100" spans="1:3" x14ac:dyDescent="0.25">
      <c r="A100" t="s">
        <v>147</v>
      </c>
      <c r="B100">
        <v>111.991911</v>
      </c>
    </row>
    <row r="101" spans="1:3" x14ac:dyDescent="0.25">
      <c r="A101" t="s">
        <v>148</v>
      </c>
      <c r="B101">
        <v>112.61627799999999</v>
      </c>
    </row>
    <row r="102" spans="1:3" x14ac:dyDescent="0.25">
      <c r="A102" t="s">
        <v>149</v>
      </c>
      <c r="B102">
        <v>113.75301</v>
      </c>
      <c r="C102">
        <f>AVERAGE(B100:B102)</f>
        <v>112.78706633333333</v>
      </c>
    </row>
    <row r="103" spans="1:3" x14ac:dyDescent="0.25">
      <c r="A103" t="s">
        <v>150</v>
      </c>
      <c r="B103">
        <v>113.694232</v>
      </c>
    </row>
    <row r="104" spans="1:3" x14ac:dyDescent="0.25">
      <c r="A104" t="s">
        <v>151</v>
      </c>
      <c r="B104">
        <v>113.591104</v>
      </c>
    </row>
    <row r="105" spans="1:3" x14ac:dyDescent="0.25">
      <c r="A105" t="s">
        <v>152</v>
      </c>
      <c r="B105">
        <v>113.729392</v>
      </c>
      <c r="C105">
        <f>AVERAGE(B103:B105)</f>
        <v>113.671576</v>
      </c>
    </row>
    <row r="106" spans="1:3" x14ac:dyDescent="0.25">
      <c r="A106" t="s">
        <v>153</v>
      </c>
      <c r="B106">
        <v>113.998099</v>
      </c>
    </row>
    <row r="107" spans="1:3" x14ac:dyDescent="0.25">
      <c r="A107" t="s">
        <v>154</v>
      </c>
      <c r="B107">
        <v>114.322048</v>
      </c>
    </row>
    <row r="108" spans="1:3" x14ac:dyDescent="0.25">
      <c r="A108" t="s">
        <v>155</v>
      </c>
      <c r="B108">
        <v>114.05046400000001</v>
      </c>
      <c r="C108">
        <f>AVERAGE(B106:B108)</f>
        <v>114.123537</v>
      </c>
    </row>
    <row r="109" spans="1:3" x14ac:dyDescent="0.25">
      <c r="A109" t="s">
        <v>156</v>
      </c>
      <c r="B109">
        <v>113.94427899999999</v>
      </c>
    </row>
    <row r="110" spans="1:3" x14ac:dyDescent="0.25">
      <c r="A110" t="s">
        <v>157</v>
      </c>
      <c r="B110">
        <v>114.05156100000001</v>
      </c>
    </row>
    <row r="111" spans="1:3" x14ac:dyDescent="0.25">
      <c r="A111" t="s">
        <v>158</v>
      </c>
      <c r="B111">
        <v>114.172077</v>
      </c>
      <c r="C111">
        <f>AVERAGE(B109:B111)</f>
        <v>114.05597233333333</v>
      </c>
    </row>
    <row r="112" spans="1:3" x14ac:dyDescent="0.25">
      <c r="A112" t="s">
        <v>159</v>
      </c>
      <c r="B112">
        <v>114.065534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bdat_tes</vt:lpstr>
      <vt:lpstr>BD - VALOR FINAL</vt:lpstr>
      <vt:lpstr>PBI</vt:lpstr>
      <vt:lpstr>PBI - Gasto</vt:lpstr>
      <vt:lpstr>TIR</vt:lpstr>
      <vt:lpstr>TIPO DE CAMBIO </vt:lpstr>
      <vt:lpstr>EMPLEO</vt:lpstr>
      <vt:lpstr>INFLACIÓN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SOLANGER KIM LOPEZ URBINA</dc:creator>
  <cp:lastModifiedBy>GONZALO SEBASTIAN MENDOZA HURTADO</cp:lastModifiedBy>
  <dcterms:created xsi:type="dcterms:W3CDTF">2025-09-04T23:57:58Z</dcterms:created>
  <dcterms:modified xsi:type="dcterms:W3CDTF">2025-10-16T00:16:27Z</dcterms:modified>
</cp:coreProperties>
</file>