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cuments\DSE\Bigger_is_Better\excel_results\"/>
    </mc:Choice>
  </mc:AlternateContent>
  <xr:revisionPtr revIDLastSave="0" documentId="13_ncr:1_{C81ECA9C-63DB-40E3-AC1E-8E71192AD77C}" xr6:coauthVersionLast="43" xr6:coauthVersionMax="43" xr10:uidLastSave="{00000000-0000-0000-0000-000000000000}"/>
  <bookViews>
    <workbookView xWindow="-110" yWindow="-110" windowWidth="19420" windowHeight="10420" activeTab="1" xr2:uid="{6F5A8ADC-0BBA-479C-8570-84A74105B782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0" i="2" l="1"/>
  <c r="F39" i="2"/>
  <c r="E40" i="2" l="1"/>
  <c r="D40" i="2"/>
  <c r="C40" i="2"/>
  <c r="B40" i="2"/>
  <c r="C39" i="2"/>
  <c r="D39" i="2"/>
  <c r="E39" i="2"/>
  <c r="B39" i="2"/>
</calcChain>
</file>

<file path=xl/sharedStrings.xml><?xml version="1.0" encoding="utf-8"?>
<sst xmlns="http://schemas.openxmlformats.org/spreadsheetml/2006/main" count="107" uniqueCount="70">
  <si>
    <t>Take off weight [N]</t>
  </si>
  <si>
    <t>Payload weight [N]</t>
  </si>
  <si>
    <t>Fuel weight [N]</t>
  </si>
  <si>
    <t>Empty weight [N]</t>
  </si>
  <si>
    <t>Wing weight [N]</t>
  </si>
  <si>
    <t>Empennage weight [N]</t>
  </si>
  <si>
    <t>Fuselage weight [N]</t>
  </si>
  <si>
    <t>Nacelle weight [N]</t>
  </si>
  <si>
    <t>Propulsion system weight [N]</t>
  </si>
  <si>
    <t>Fixed equipment weight [N]</t>
  </si>
  <si>
    <t>CL cruise [-]</t>
  </si>
  <si>
    <t>CD cruise [-]</t>
  </si>
  <si>
    <t>L/D-ratio</t>
  </si>
  <si>
    <t>C_t [kg/Ns]</t>
  </si>
  <si>
    <t>Oswald factor [-]</t>
  </si>
  <si>
    <t>Aspect ratio [-]</t>
  </si>
  <si>
    <t>Surface area [m^2]</t>
  </si>
  <si>
    <t>Span [m]</t>
  </si>
  <si>
    <t>Root chord [m]</t>
  </si>
  <si>
    <t>Tip chord [m]</t>
  </si>
  <si>
    <t>Quarter chord sweep [deg]</t>
  </si>
  <si>
    <t>Taper ratio [-]</t>
  </si>
  <si>
    <t>Fuselage length [m]</t>
  </si>
  <si>
    <t>Fuselage diameter [m]</t>
  </si>
  <si>
    <t>Nosecone length [m]</t>
  </si>
  <si>
    <t>Tailcone length [m]</t>
  </si>
  <si>
    <t>Tail arm [m]</t>
  </si>
  <si>
    <t>Horizontal tail surface area [m^2]</t>
  </si>
  <si>
    <t>Vertical surface area [m^2]</t>
  </si>
  <si>
    <t>Take off thrust [N]</t>
  </si>
  <si>
    <t>Cruise Mach number [-]</t>
  </si>
  <si>
    <t>Cruise velocity [m/s]</t>
  </si>
  <si>
    <t>Cruise altitude [m]</t>
  </si>
  <si>
    <t>Specific fuel consumption [kg/km/pas]</t>
  </si>
  <si>
    <t>Fuel consumption reduction [%]</t>
  </si>
  <si>
    <t>RF reduction [%]</t>
  </si>
  <si>
    <t>DOC reduction [%]</t>
  </si>
  <si>
    <t>Design 87 LOW 4E SEMIDD</t>
  </si>
  <si>
    <t>Design 99 LOW 4E SEMIDD</t>
  </si>
  <si>
    <t>Design 36 LOW 4E DD</t>
  </si>
  <si>
    <t>Design 60 LOW 4E DD</t>
  </si>
  <si>
    <t>Design 36 LOW 4E</t>
  </si>
  <si>
    <t>Design 36 LOW 2E DD</t>
  </si>
  <si>
    <t>Design 36 HIGH 4E STRUT</t>
  </si>
  <si>
    <t xml:space="preserve">Design 99 HIGH 4E STRUT </t>
  </si>
  <si>
    <t>Design 24 HIGH 4E SEMIDD STRUT</t>
  </si>
  <si>
    <t>Design 99 HIGH 4E SEMIDD STRUT</t>
  </si>
  <si>
    <t>Design 24 HIGH 4E SEMIDD</t>
  </si>
  <si>
    <t>Design 99 HIGH 4E SEMIDD</t>
  </si>
  <si>
    <t>Design 36 HIGH 4E DD STRUT</t>
  </si>
  <si>
    <t>Design 42 LOW 2E SEMIDD</t>
  </si>
  <si>
    <t>Design 12 HIGH 2E SEMIDD</t>
  </si>
  <si>
    <t>Design 29 HIGH 2E SEMIDD STRUT</t>
  </si>
  <si>
    <t>Design 33 HIGH 2E DD STRUT</t>
  </si>
  <si>
    <t>Zero-lift drag [-]</t>
  </si>
  <si>
    <t>Engine weight [N]</t>
  </si>
  <si>
    <t>Parameter</t>
  </si>
  <si>
    <t>max My</t>
  </si>
  <si>
    <t>max Mz</t>
  </si>
  <si>
    <t>max T</t>
  </si>
  <si>
    <t>I_zz req</t>
  </si>
  <si>
    <t>wing costs</t>
  </si>
  <si>
    <t>min Fz</t>
  </si>
  <si>
    <t>max Fy</t>
  </si>
  <si>
    <t>t_spar [cm]</t>
  </si>
  <si>
    <t>Design54</t>
  </si>
  <si>
    <t>strut Area (single)</t>
  </si>
  <si>
    <t>strut Cost  (single)</t>
  </si>
  <si>
    <t>wing mass (kg)</t>
  </si>
  <si>
    <t>strut Mass  (single)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</si>
</sst>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  <xf numFmtId="0" fontId="0" fillId="0" borderId="0" xfId="0" applyFont="1"/>
    <xf numFmtId="1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BF27-F912-46FB-8B46-E334C0FEB69F}">
  <dimension ref="A1:CV2735"/>
  <sheetViews>
    <sheetView zoomScale="55" zoomScaleNormal="55" workbookViewId="0">
      <selection sqref="A1:A1048576"/>
    </sheetView>
  </sheetViews>
  <sheetFormatPr defaultRowHeight="14.5" x14ac:dyDescent="0.35"/>
  <cols>
    <col min="1" max="1" width="32.6328125" bestFit="1" customWidth="1"/>
    <col min="2" max="3" width="32.1796875" bestFit="1" customWidth="1"/>
    <col min="4" max="5" width="26.54296875" bestFit="1" customWidth="1"/>
    <col min="6" max="6" width="22.54296875" bestFit="1" customWidth="1"/>
    <col min="7" max="7" width="26.54296875" bestFit="1" customWidth="1"/>
    <col min="8" max="8" width="31.6328125" bestFit="1" customWidth="1"/>
    <col min="9" max="9" width="32.1796875" bestFit="1" customWidth="1"/>
    <col min="10" max="11" width="41.08984375" bestFit="1" customWidth="1"/>
    <col min="12" max="13" width="32.6328125" bestFit="1" customWidth="1"/>
    <col min="14" max="14" width="35.453125" bestFit="1" customWidth="1"/>
    <col min="15" max="15" width="13.36328125" customWidth="1"/>
    <col min="16" max="16" width="21.54296875" customWidth="1"/>
    <col min="17" max="17" width="15.36328125" customWidth="1"/>
    <col min="18" max="18" width="13.453125" customWidth="1"/>
    <col min="19" max="19" width="15.36328125" customWidth="1"/>
    <col min="20" max="24" width="8.90625" customWidth="1"/>
    <col min="25" max="25" width="17.453125" style="1" bestFit="1" customWidth="1"/>
    <col min="26" max="27" width="14.6328125" bestFit="1" customWidth="1"/>
    <col min="28" max="28" width="14.6328125" customWidth="1"/>
    <col min="29" max="34" width="8.90625" customWidth="1"/>
    <col min="35" max="36" width="14.6328125" bestFit="1" customWidth="1"/>
    <col min="37" max="37" width="14.6328125" customWidth="1"/>
    <col min="38" max="61" width="8.90625" customWidth="1"/>
    <col min="62" max="64" width="14.6328125" bestFit="1" customWidth="1"/>
    <col min="65" max="87" width="8.90625" customWidth="1"/>
    <col min="88" max="88" width="14.6328125" style="1" bestFit="1" customWidth="1"/>
    <col min="89" max="91" width="14.6328125" customWidth="1"/>
    <col min="92" max="97" width="8.90625" customWidth="1"/>
    <col min="98" max="99" width="14.6328125" bestFit="1" customWidth="1"/>
    <col min="100" max="100" width="14.6328125" style="1" bestFit="1" customWidth="1"/>
    <col min="101" max="109" width="8.90625" customWidth="1"/>
  </cols>
  <sheetData>
    <row r="1" spans="1:82" s="1" customFormat="1" ht="13.75" customHeight="1" x14ac:dyDescent="0.35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</row>
    <row r="2" spans="1:82" ht="13.25" customHeight="1" x14ac:dyDescent="0.35">
      <c r="A2" t="s">
        <v>0</v>
      </c>
      <c r="B2">
        <v>1590379.0608948399</v>
      </c>
      <c r="C2">
        <v>1663745.9775940799</v>
      </c>
      <c r="D2">
        <v>1694111.3311965601</v>
      </c>
      <c r="E2">
        <v>1542941.9267465801</v>
      </c>
      <c r="F2">
        <v>2138388.2477430101</v>
      </c>
      <c r="G2">
        <v>1572852.35504867</v>
      </c>
      <c r="H2">
        <v>1963831.4218115299</v>
      </c>
      <c r="I2">
        <v>1870281.8659019801</v>
      </c>
      <c r="J2">
        <v>1588056.2702869901</v>
      </c>
      <c r="K2">
        <v>1581958.8986193801</v>
      </c>
      <c r="L2">
        <v>1660205.9047425799</v>
      </c>
      <c r="M2">
        <v>1644427.67385008</v>
      </c>
      <c r="N2">
        <v>1581917.5958680499</v>
      </c>
    </row>
    <row r="3" spans="1:82" ht="15" customHeight="1" x14ac:dyDescent="0.35">
      <c r="A3" t="s">
        <v>1</v>
      </c>
      <c r="B3">
        <v>472485.24524999998</v>
      </c>
      <c r="C3">
        <v>472485.24524999998</v>
      </c>
      <c r="D3">
        <v>472485.24524999998</v>
      </c>
      <c r="E3">
        <v>472485.24524999998</v>
      </c>
      <c r="F3">
        <v>472485.24524999998</v>
      </c>
      <c r="G3">
        <v>472485.24524999998</v>
      </c>
      <c r="H3">
        <v>472485.24524999998</v>
      </c>
      <c r="I3">
        <v>472485.24524999998</v>
      </c>
      <c r="J3">
        <v>472485.24524999998</v>
      </c>
      <c r="K3">
        <v>472485.24524999998</v>
      </c>
      <c r="L3">
        <v>472485.24524999998</v>
      </c>
      <c r="M3">
        <v>472485.24524999998</v>
      </c>
      <c r="N3">
        <v>472485.24524999998</v>
      </c>
    </row>
    <row r="4" spans="1:82" x14ac:dyDescent="0.35">
      <c r="A4" t="s">
        <v>2</v>
      </c>
      <c r="B4">
        <v>142461.41387908001</v>
      </c>
      <c r="C4">
        <v>148663.159332657</v>
      </c>
      <c r="D4">
        <v>150527.99773941099</v>
      </c>
      <c r="E4">
        <v>138162.440886633</v>
      </c>
      <c r="F4">
        <v>191849.99287675499</v>
      </c>
      <c r="G4">
        <v>140737.95367697699</v>
      </c>
      <c r="H4">
        <v>175088.30357777499</v>
      </c>
      <c r="I4">
        <v>167536.28198657799</v>
      </c>
      <c r="J4">
        <v>142202.93917699199</v>
      </c>
      <c r="K4">
        <v>141836.81281954201</v>
      </c>
      <c r="L4">
        <v>148167.32389443801</v>
      </c>
      <c r="M4">
        <v>147066.95522196899</v>
      </c>
      <c r="N4">
        <v>141448.877186606</v>
      </c>
    </row>
    <row r="5" spans="1:82" x14ac:dyDescent="0.35">
      <c r="A5" t="s">
        <v>3</v>
      </c>
      <c r="B5">
        <v>975432.40176576399</v>
      </c>
      <c r="C5">
        <v>1042597.57301142</v>
      </c>
      <c r="D5">
        <v>1071098.0882071401</v>
      </c>
      <c r="E5">
        <v>932294.24060995004</v>
      </c>
      <c r="F5">
        <v>1474053.00961626</v>
      </c>
      <c r="G5">
        <v>959629.15612169495</v>
      </c>
      <c r="H5">
        <v>1316257.87298375</v>
      </c>
      <c r="I5">
        <v>1230260.3386653999</v>
      </c>
      <c r="J5">
        <v>973368.085860005</v>
      </c>
      <c r="K5">
        <v>967636.84054983896</v>
      </c>
      <c r="L5">
        <v>1039553.33559814</v>
      </c>
      <c r="M5">
        <v>1024875.47337811</v>
      </c>
      <c r="N5">
        <v>967983.47343144903</v>
      </c>
    </row>
    <row r="6" spans="1:82" x14ac:dyDescent="0.35">
      <c r="A6" t="s">
        <v>4</v>
      </c>
      <c r="B6">
        <v>191871.118093192</v>
      </c>
      <c r="C6">
        <v>229659.141232405</v>
      </c>
      <c r="D6">
        <v>297004.36987136299</v>
      </c>
      <c r="E6">
        <v>205795.538034803</v>
      </c>
      <c r="F6">
        <v>407662.07110319799</v>
      </c>
      <c r="G6">
        <v>200402.51222779101</v>
      </c>
      <c r="H6">
        <v>280540.08770246297</v>
      </c>
      <c r="I6">
        <v>208463.87473203501</v>
      </c>
      <c r="J6">
        <v>191106.682163944</v>
      </c>
      <c r="K6">
        <v>167550.538518869</v>
      </c>
      <c r="L6">
        <v>245973.51521544601</v>
      </c>
      <c r="M6">
        <v>215024.40349445099</v>
      </c>
      <c r="N6">
        <v>212408.66864116001</v>
      </c>
    </row>
    <row r="7" spans="1:82" x14ac:dyDescent="0.35">
      <c r="A7" t="s">
        <v>5</v>
      </c>
      <c r="B7">
        <v>17641.628717525</v>
      </c>
      <c r="C7">
        <v>21847.853435657202</v>
      </c>
      <c r="D7">
        <v>41979.378976838598</v>
      </c>
      <c r="E7">
        <v>22803.128217346701</v>
      </c>
      <c r="F7">
        <v>44657.907970036598</v>
      </c>
      <c r="G7">
        <v>36909.581299282203</v>
      </c>
      <c r="H7">
        <v>37477.405264122899</v>
      </c>
      <c r="I7">
        <v>20475.739604594401</v>
      </c>
      <c r="J7">
        <v>29494.731485626999</v>
      </c>
      <c r="K7">
        <v>20080.749359055</v>
      </c>
      <c r="L7">
        <v>31736.343828649002</v>
      </c>
      <c r="M7">
        <v>21418.9312428759</v>
      </c>
      <c r="N7">
        <v>37269.2753539041</v>
      </c>
    </row>
    <row r="8" spans="1:82" x14ac:dyDescent="0.35">
      <c r="A8" t="s">
        <v>6</v>
      </c>
      <c r="B8">
        <v>281443.28632920497</v>
      </c>
      <c r="C8">
        <v>296106.79433679697</v>
      </c>
      <c r="D8">
        <v>245600.68175656401</v>
      </c>
      <c r="E8">
        <v>234742.51955981599</v>
      </c>
      <c r="F8">
        <v>453000.70370056602</v>
      </c>
      <c r="G8">
        <v>246463.23332837899</v>
      </c>
      <c r="H8">
        <v>455898.098276445</v>
      </c>
      <c r="I8">
        <v>463776.53011579701</v>
      </c>
      <c r="J8">
        <v>274862.42201969301</v>
      </c>
      <c r="K8">
        <v>296589.15016689402</v>
      </c>
      <c r="L8">
        <v>274109.37484330899</v>
      </c>
      <c r="M8">
        <v>296158.79542033799</v>
      </c>
      <c r="N8">
        <v>246776.260951551</v>
      </c>
    </row>
    <row r="9" spans="1:82" x14ac:dyDescent="0.35">
      <c r="A9" t="s">
        <v>7</v>
      </c>
      <c r="B9">
        <v>30038.0309086737</v>
      </c>
      <c r="C9">
        <v>31345.670756895201</v>
      </c>
      <c r="D9">
        <v>25172.2092098824</v>
      </c>
      <c r="E9">
        <v>26117.978310136899</v>
      </c>
      <c r="F9">
        <v>32082.325083260701</v>
      </c>
      <c r="G9">
        <v>23535.0583740611</v>
      </c>
      <c r="H9">
        <v>29279.333240670701</v>
      </c>
      <c r="I9">
        <v>35325.074205065801</v>
      </c>
      <c r="J9">
        <v>23780.042178068601</v>
      </c>
      <c r="K9">
        <v>29906.333592038001</v>
      </c>
      <c r="L9">
        <v>24777.44294185</v>
      </c>
      <c r="M9">
        <v>31009.110651896499</v>
      </c>
      <c r="N9">
        <v>23653.943336230099</v>
      </c>
    </row>
    <row r="10" spans="1:82" x14ac:dyDescent="0.35">
      <c r="A10" t="s">
        <v>8</v>
      </c>
      <c r="B10">
        <v>120620.568933585</v>
      </c>
      <c r="C10">
        <v>120657.294292764</v>
      </c>
      <c r="D10">
        <v>120719.811912077</v>
      </c>
      <c r="E10">
        <v>120591.384396289</v>
      </c>
      <c r="F10">
        <v>121149.54560277201</v>
      </c>
      <c r="G10">
        <v>126253.416584349</v>
      </c>
      <c r="H10">
        <v>121146.10031277699</v>
      </c>
      <c r="I10">
        <v>120996.181359664</v>
      </c>
      <c r="J10">
        <v>120792.356027425</v>
      </c>
      <c r="K10">
        <v>120687.79593300199</v>
      </c>
      <c r="L10">
        <v>120748.977605812</v>
      </c>
      <c r="M10">
        <v>120647.935777422</v>
      </c>
      <c r="N10">
        <v>120744.37112022701</v>
      </c>
    </row>
    <row r="11" spans="1:82" x14ac:dyDescent="0.35">
      <c r="A11" t="s">
        <v>9</v>
      </c>
      <c r="B11">
        <v>295132.51677873603</v>
      </c>
      <c r="C11">
        <v>302885.78728859802</v>
      </c>
      <c r="D11">
        <v>300104.545242408</v>
      </c>
      <c r="E11">
        <v>284541.43611125398</v>
      </c>
      <c r="F11">
        <v>365826.62674752902</v>
      </c>
      <c r="G11">
        <v>287773.60781267402</v>
      </c>
      <c r="H11">
        <v>345914.952018507</v>
      </c>
      <c r="I11">
        <v>336893.60596976802</v>
      </c>
      <c r="J11">
        <v>294705.56691970403</v>
      </c>
      <c r="K11">
        <v>294279.543249037</v>
      </c>
      <c r="L11">
        <v>302225.01165143598</v>
      </c>
      <c r="M11">
        <v>300883.19909862202</v>
      </c>
      <c r="N11">
        <v>288676.79448844597</v>
      </c>
    </row>
    <row r="12" spans="1:82" x14ac:dyDescent="0.35">
      <c r="A12" t="s">
        <v>10</v>
      </c>
      <c r="B12">
        <v>0.59973277344170495</v>
      </c>
      <c r="C12">
        <v>0.65436976356131804</v>
      </c>
      <c r="D12">
        <v>0.69301331809704503</v>
      </c>
      <c r="E12">
        <v>0.74785115835579197</v>
      </c>
      <c r="F12">
        <v>0.69301331809704503</v>
      </c>
      <c r="G12">
        <v>0.69301331809704503</v>
      </c>
      <c r="H12">
        <v>0.69301331809704503</v>
      </c>
      <c r="I12">
        <v>0.65436976356131804</v>
      </c>
      <c r="J12">
        <v>0.64101527859067897</v>
      </c>
      <c r="K12">
        <v>0.65436976356131804</v>
      </c>
      <c r="L12">
        <v>0.64101527859067897</v>
      </c>
      <c r="M12">
        <v>0.65436976356131804</v>
      </c>
      <c r="N12">
        <v>0.69301331809704503</v>
      </c>
    </row>
    <row r="13" spans="1:82" x14ac:dyDescent="0.35">
      <c r="A13" t="s">
        <v>11</v>
      </c>
      <c r="B13">
        <v>3.8449999999999998E-2</v>
      </c>
      <c r="C13">
        <v>3.891E-2</v>
      </c>
      <c r="D13">
        <v>3.5909999999999997E-2</v>
      </c>
      <c r="E13">
        <v>4.1169999999999998E-2</v>
      </c>
      <c r="F13">
        <v>3.7609999999999998E-2</v>
      </c>
      <c r="G13">
        <v>3.6470000000000002E-2</v>
      </c>
      <c r="H13">
        <v>3.6209999999999999E-2</v>
      </c>
      <c r="I13">
        <v>3.9759999999999997E-2</v>
      </c>
      <c r="J13">
        <v>3.4169999999999999E-2</v>
      </c>
      <c r="K13">
        <v>3.7479999999999999E-2</v>
      </c>
      <c r="L13">
        <v>3.5900000000000001E-2</v>
      </c>
      <c r="M13">
        <v>3.8969999999999998E-2</v>
      </c>
      <c r="N13">
        <v>3.4040000000000001E-2</v>
      </c>
    </row>
    <row r="14" spans="1:82" x14ac:dyDescent="0.35">
      <c r="A14" t="s">
        <v>12</v>
      </c>
      <c r="B14">
        <v>15.597731428913001</v>
      </c>
      <c r="C14">
        <v>16.817521551306001</v>
      </c>
      <c r="D14">
        <v>19.298616488360999</v>
      </c>
      <c r="E14">
        <v>18.164954052848898</v>
      </c>
      <c r="F14">
        <v>18.426304655598098</v>
      </c>
      <c r="G14">
        <v>19.002284565315101</v>
      </c>
      <c r="H14">
        <v>19.1387273708104</v>
      </c>
      <c r="I14">
        <v>16.457992041280601</v>
      </c>
      <c r="J14">
        <v>18.759592583865299</v>
      </c>
      <c r="K14">
        <v>17.4591719199924</v>
      </c>
      <c r="L14">
        <v>17.855578790826701</v>
      </c>
      <c r="M14">
        <v>16.791628523513399</v>
      </c>
      <c r="N14">
        <v>20.358793128585301</v>
      </c>
    </row>
    <row r="15" spans="1:82" x14ac:dyDescent="0.35">
      <c r="A15" t="s">
        <v>13</v>
      </c>
      <c r="B15" s="3">
        <v>9.3699706305820104E-6</v>
      </c>
      <c r="C15" s="3">
        <v>1.0409614516509799E-5</v>
      </c>
      <c r="D15" s="3">
        <v>1.0256886466479499E-5</v>
      </c>
      <c r="E15" s="3">
        <v>9.1084127019460699E-6</v>
      </c>
      <c r="F15" s="3">
        <v>1.0256886466479499E-5</v>
      </c>
      <c r="G15" s="3">
        <v>1.3493922195350201E-5</v>
      </c>
      <c r="H15" s="3">
        <v>1.0256886466479499E-5</v>
      </c>
      <c r="I15" s="3">
        <v>1.0409614516509799E-5</v>
      </c>
      <c r="J15" s="3">
        <v>9.1084127019460699E-6</v>
      </c>
      <c r="K15" s="3">
        <v>1.0409614516509799E-5</v>
      </c>
      <c r="L15" s="3">
        <v>9.1084127019460699E-6</v>
      </c>
      <c r="M15" s="3">
        <v>1.0409614516509799E-5</v>
      </c>
      <c r="N15" s="3">
        <v>1.0256886466479499E-5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2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</row>
    <row r="16" spans="1:82" x14ac:dyDescent="0.35">
      <c r="A16" t="s">
        <v>14</v>
      </c>
      <c r="B16">
        <v>0.85</v>
      </c>
      <c r="C16">
        <v>0.85</v>
      </c>
      <c r="D16">
        <v>0.85</v>
      </c>
      <c r="E16">
        <v>0.85</v>
      </c>
      <c r="F16">
        <v>0.85</v>
      </c>
      <c r="G16">
        <v>0.85</v>
      </c>
      <c r="H16">
        <v>0.85</v>
      </c>
      <c r="I16">
        <v>0.85</v>
      </c>
      <c r="J16">
        <v>0.85</v>
      </c>
      <c r="K16">
        <v>0.85</v>
      </c>
      <c r="L16">
        <v>0.85</v>
      </c>
      <c r="M16">
        <v>0.85</v>
      </c>
      <c r="N16">
        <v>0.85</v>
      </c>
    </row>
    <row r="17" spans="1:14" x14ac:dyDescent="0.35">
      <c r="A17" t="s">
        <v>15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15</v>
      </c>
      <c r="I17">
        <v>15</v>
      </c>
      <c r="J17">
        <v>15</v>
      </c>
      <c r="K17">
        <v>15</v>
      </c>
      <c r="L17">
        <v>12</v>
      </c>
      <c r="M17">
        <v>12</v>
      </c>
      <c r="N17">
        <v>15</v>
      </c>
    </row>
    <row r="18" spans="1:14" x14ac:dyDescent="0.35">
      <c r="A18" t="s">
        <v>16</v>
      </c>
      <c r="B18">
        <v>199.19118639704001</v>
      </c>
      <c r="C18">
        <v>207.86253817569701</v>
      </c>
      <c r="D18">
        <v>280.62663556167598</v>
      </c>
      <c r="E18">
        <v>220.777500508342</v>
      </c>
      <c r="F18">
        <v>357.66248699287303</v>
      </c>
      <c r="G18">
        <v>262.37523270971201</v>
      </c>
      <c r="H18">
        <v>326.41397146790098</v>
      </c>
      <c r="I18">
        <v>234.25115520600599</v>
      </c>
      <c r="J18">
        <v>265.10637879675102</v>
      </c>
      <c r="K18">
        <v>198.317862016167</v>
      </c>
      <c r="L18">
        <v>276.225673822185</v>
      </c>
      <c r="M18">
        <v>205.630707240693</v>
      </c>
      <c r="N18">
        <v>263.70059460680102</v>
      </c>
    </row>
    <row r="19" spans="1:14" x14ac:dyDescent="0.35">
      <c r="A19" t="s">
        <v>17</v>
      </c>
      <c r="B19">
        <v>48.8906354710643</v>
      </c>
      <c r="C19">
        <v>49.943472627645498</v>
      </c>
      <c r="D19">
        <v>58.030333677656202</v>
      </c>
      <c r="E19">
        <v>51.471642737531702</v>
      </c>
      <c r="F19">
        <v>65.512974622699502</v>
      </c>
      <c r="G19">
        <v>56.111521031928397</v>
      </c>
      <c r="H19">
        <v>69.972920276479201</v>
      </c>
      <c r="I19">
        <v>59.277038793196297</v>
      </c>
      <c r="J19">
        <v>63.060254375884597</v>
      </c>
      <c r="K19">
        <v>54.5414331517105</v>
      </c>
      <c r="L19">
        <v>57.573501594624403</v>
      </c>
      <c r="M19">
        <v>49.674626187705897</v>
      </c>
      <c r="N19">
        <v>62.892836786887102</v>
      </c>
    </row>
    <row r="20" spans="1:14" x14ac:dyDescent="0.35">
      <c r="A20" t="s">
        <v>18</v>
      </c>
      <c r="B20">
        <v>5.8203137465552697</v>
      </c>
      <c r="C20">
        <v>6.4671398759419896</v>
      </c>
      <c r="D20">
        <v>7.5143009726010401</v>
      </c>
      <c r="E20">
        <v>6.1275765163728302</v>
      </c>
      <c r="F20">
        <v>8.4832220965650897</v>
      </c>
      <c r="G20">
        <v>7.2658354750541401</v>
      </c>
      <c r="H20">
        <v>7.2485894816315204</v>
      </c>
      <c r="I20">
        <v>6.1405886477351697</v>
      </c>
      <c r="J20">
        <v>6.0057385119890103</v>
      </c>
      <c r="K20">
        <v>5.6500208522737703</v>
      </c>
      <c r="L20">
        <v>6.8539882850743403</v>
      </c>
      <c r="M20">
        <v>6.4323271678789897</v>
      </c>
      <c r="N20">
        <v>6.5151540539124797</v>
      </c>
    </row>
    <row r="21" spans="1:14" x14ac:dyDescent="0.35">
      <c r="A21" t="s">
        <v>19</v>
      </c>
      <c r="B21">
        <v>2.3281254986221098</v>
      </c>
      <c r="C21">
        <v>1.8567722286655799</v>
      </c>
      <c r="D21">
        <v>2.1574213070083199</v>
      </c>
      <c r="E21">
        <v>2.4510306065491299</v>
      </c>
      <c r="F21">
        <v>2.4356070072181599</v>
      </c>
      <c r="G21">
        <v>2.08608469693392</v>
      </c>
      <c r="H21">
        <v>2.0811332218990302</v>
      </c>
      <c r="I21">
        <v>1.7630165246909999</v>
      </c>
      <c r="J21">
        <v>2.4022954047956002</v>
      </c>
      <c r="K21">
        <v>1.6221702346209601</v>
      </c>
      <c r="L21">
        <v>2.74159531402973</v>
      </c>
      <c r="M21">
        <v>1.8467771967386499</v>
      </c>
      <c r="N21">
        <v>1.87055751767247</v>
      </c>
    </row>
    <row r="22" spans="1:14" x14ac:dyDescent="0.35">
      <c r="A22" t="s">
        <v>20</v>
      </c>
      <c r="B22">
        <v>0</v>
      </c>
      <c r="C22">
        <v>0.56445641791910695</v>
      </c>
      <c r="D22">
        <v>0.56445641791910695</v>
      </c>
      <c r="E22">
        <v>0</v>
      </c>
      <c r="F22">
        <v>0.56445641791910695</v>
      </c>
      <c r="G22">
        <v>0.56445641791910695</v>
      </c>
      <c r="H22">
        <v>0.56445641791910695</v>
      </c>
      <c r="I22">
        <v>0.56445641791910695</v>
      </c>
      <c r="J22">
        <v>0</v>
      </c>
      <c r="K22">
        <v>0.56445641791910695</v>
      </c>
      <c r="L22">
        <v>0</v>
      </c>
      <c r="M22">
        <v>0.56445641791910695</v>
      </c>
      <c r="N22">
        <v>0.56445641791910695</v>
      </c>
    </row>
    <row r="23" spans="1:14" x14ac:dyDescent="0.35">
      <c r="A23" t="s">
        <v>21</v>
      </c>
      <c r="B23">
        <v>0.4</v>
      </c>
      <c r="C23">
        <v>0.28710871641617802</v>
      </c>
      <c r="D23">
        <v>0.28710871641617802</v>
      </c>
      <c r="E23">
        <v>0.4</v>
      </c>
      <c r="F23">
        <v>0.28710871641617802</v>
      </c>
      <c r="G23">
        <v>0.28710871641617802</v>
      </c>
      <c r="H23">
        <v>0.28710871641617802</v>
      </c>
      <c r="I23">
        <v>0.28710871641617802</v>
      </c>
      <c r="J23">
        <v>0.4</v>
      </c>
      <c r="K23">
        <v>0.28710871641617802</v>
      </c>
      <c r="L23">
        <v>0.4</v>
      </c>
      <c r="M23">
        <v>0.28710871641617802</v>
      </c>
      <c r="N23">
        <v>0.28710871641617802</v>
      </c>
    </row>
    <row r="24" spans="1:14" x14ac:dyDescent="0.35">
      <c r="A24" t="s">
        <v>22</v>
      </c>
      <c r="B24">
        <v>53.998516569010597</v>
      </c>
      <c r="C24">
        <v>53.998516569010597</v>
      </c>
      <c r="D24">
        <v>50.422636868395202</v>
      </c>
      <c r="E24">
        <v>50.422636868395202</v>
      </c>
      <c r="F24">
        <v>67.140015067668401</v>
      </c>
      <c r="G24">
        <v>50.422636868395202</v>
      </c>
      <c r="H24">
        <v>67.140015067668401</v>
      </c>
      <c r="I24">
        <v>67.140015067668401</v>
      </c>
      <c r="J24">
        <v>53.998516569010597</v>
      </c>
      <c r="K24">
        <v>53.998516569010597</v>
      </c>
      <c r="L24">
        <v>53.998516569010597</v>
      </c>
      <c r="M24">
        <v>53.998516569010597</v>
      </c>
      <c r="N24">
        <v>50.422636868395202</v>
      </c>
    </row>
    <row r="25" spans="1:14" x14ac:dyDescent="0.35">
      <c r="A25" t="s">
        <v>23</v>
      </c>
      <c r="B25">
        <v>6.2877186341350804</v>
      </c>
      <c r="C25">
        <v>6.2877186341350804</v>
      </c>
      <c r="D25">
        <v>5.9507847046706299</v>
      </c>
      <c r="E25">
        <v>5.9507847046706299</v>
      </c>
      <c r="F25">
        <v>6.9352910910709697</v>
      </c>
      <c r="G25">
        <v>5.9507847046706299</v>
      </c>
      <c r="H25">
        <v>6.9352910910709697</v>
      </c>
      <c r="I25">
        <v>6.9352910910709697</v>
      </c>
      <c r="J25">
        <v>6.2877186341350804</v>
      </c>
      <c r="K25">
        <v>6.2877186341350804</v>
      </c>
      <c r="L25">
        <v>6.2877186341350804</v>
      </c>
      <c r="M25">
        <v>6.2877186341350804</v>
      </c>
      <c r="N25">
        <v>5.9507847046706299</v>
      </c>
    </row>
    <row r="26" spans="1:14" x14ac:dyDescent="0.35">
      <c r="A26" t="s">
        <v>24</v>
      </c>
      <c r="B26">
        <v>11.6322794731499</v>
      </c>
      <c r="C26">
        <v>11.6322794731499</v>
      </c>
      <c r="D26">
        <v>11.0089517036406</v>
      </c>
      <c r="E26">
        <v>11.0089517036406</v>
      </c>
      <c r="F26">
        <v>12.830288518481201</v>
      </c>
      <c r="G26">
        <v>11.0089517036406</v>
      </c>
      <c r="H26">
        <v>12.830288518481201</v>
      </c>
      <c r="I26">
        <v>12.830288518481201</v>
      </c>
      <c r="J26">
        <v>11.6322794731499</v>
      </c>
      <c r="K26">
        <v>11.6322794731499</v>
      </c>
      <c r="L26">
        <v>11.6322794731499</v>
      </c>
      <c r="M26">
        <v>11.6322794731499</v>
      </c>
      <c r="N26">
        <v>11.0089517036406</v>
      </c>
    </row>
    <row r="27" spans="1:14" x14ac:dyDescent="0.35">
      <c r="A27" t="s">
        <v>25</v>
      </c>
      <c r="B27">
        <v>20.7494714926457</v>
      </c>
      <c r="C27">
        <v>20.7494714926457</v>
      </c>
      <c r="D27">
        <v>19.637589525413102</v>
      </c>
      <c r="E27">
        <v>19.637589525413102</v>
      </c>
      <c r="F27">
        <v>22.8864606005342</v>
      </c>
      <c r="G27">
        <v>19.637589525413102</v>
      </c>
      <c r="H27">
        <v>22.8864606005342</v>
      </c>
      <c r="I27">
        <v>22.8864606005342</v>
      </c>
      <c r="J27">
        <v>20.7494714926457</v>
      </c>
      <c r="K27">
        <v>20.7494714926457</v>
      </c>
      <c r="L27">
        <v>20.7494714926457</v>
      </c>
      <c r="M27">
        <v>20.7494714926457</v>
      </c>
      <c r="N27">
        <v>19.637589525413102</v>
      </c>
    </row>
    <row r="28" spans="1:14" x14ac:dyDescent="0.35">
      <c r="A28" t="s">
        <v>26</v>
      </c>
      <c r="B28">
        <v>29.107009497306599</v>
      </c>
      <c r="C28">
        <v>29.001210709671501</v>
      </c>
      <c r="D28">
        <v>25.972011327772201</v>
      </c>
      <c r="E28">
        <v>26.717930697641101</v>
      </c>
      <c r="F28">
        <v>35.696584683788998</v>
      </c>
      <c r="G28">
        <v>26.154759497569199</v>
      </c>
      <c r="H28">
        <v>36.154676029193098</v>
      </c>
      <c r="I28">
        <v>36.866112844225697</v>
      </c>
      <c r="J28">
        <v>28.558938982822099</v>
      </c>
      <c r="K28">
        <v>29.0957731935084</v>
      </c>
      <c r="L28">
        <v>28.402666127197499</v>
      </c>
      <c r="M28">
        <v>29.011397755916299</v>
      </c>
      <c r="N28">
        <v>26.221238876731501</v>
      </c>
    </row>
    <row r="29" spans="1:14" x14ac:dyDescent="0.35">
      <c r="A29" t="s">
        <v>27</v>
      </c>
      <c r="B29">
        <v>29.294418832823901</v>
      </c>
      <c r="C29">
        <v>32.553970146963103</v>
      </c>
      <c r="D29">
        <v>57.025758381561999</v>
      </c>
      <c r="E29">
        <v>37.240706664974297</v>
      </c>
      <c r="F29">
        <v>59.695895903388902</v>
      </c>
      <c r="G29">
        <v>51.1930975726018</v>
      </c>
      <c r="H29">
        <v>45.960749028357803</v>
      </c>
      <c r="I29">
        <v>27.4020723253131</v>
      </c>
      <c r="J29">
        <v>41.003480701380603</v>
      </c>
      <c r="K29">
        <v>27.0463874999304</v>
      </c>
      <c r="L29">
        <v>49.026475458625001</v>
      </c>
      <c r="M29">
        <v>32.019801372242597</v>
      </c>
      <c r="N29">
        <v>46.018453704714702</v>
      </c>
    </row>
    <row r="30" spans="1:14" x14ac:dyDescent="0.35">
      <c r="A30" t="s">
        <v>28</v>
      </c>
      <c r="B30">
        <v>26.316265142108399</v>
      </c>
      <c r="C30">
        <v>28.1038313912088</v>
      </c>
      <c r="D30">
        <v>48.510827139847201</v>
      </c>
      <c r="E30">
        <v>33.233153054168397</v>
      </c>
      <c r="F30">
        <v>51.3760649978393</v>
      </c>
      <c r="G30">
        <v>43.6660290601572</v>
      </c>
      <c r="H30">
        <v>49.714911713836599</v>
      </c>
      <c r="I30">
        <v>29.847794320305901</v>
      </c>
      <c r="J30">
        <v>45.819401094013898</v>
      </c>
      <c r="K30">
        <v>29.294941136631699</v>
      </c>
      <c r="L30">
        <v>43.6271515780154</v>
      </c>
      <c r="M30">
        <v>27.6500440537855</v>
      </c>
      <c r="N30">
        <v>49.2404845140737</v>
      </c>
    </row>
    <row r="31" spans="1:14" x14ac:dyDescent="0.35">
      <c r="A31" t="s">
        <v>29</v>
      </c>
      <c r="B31">
        <v>462123.552441134</v>
      </c>
      <c r="C31">
        <v>482241.08856761898</v>
      </c>
      <c r="D31">
        <v>387264.757075114</v>
      </c>
      <c r="E31">
        <v>401815.05092518299</v>
      </c>
      <c r="F31">
        <v>493574.23205016402</v>
      </c>
      <c r="G31">
        <v>362077.82113940199</v>
      </c>
      <c r="H31">
        <v>450451.28062570299</v>
      </c>
      <c r="I31">
        <v>543462.68007793499</v>
      </c>
      <c r="J31">
        <v>365846.80273951701</v>
      </c>
      <c r="K31">
        <v>460097.43987750798</v>
      </c>
      <c r="L31">
        <v>381191.42987461598</v>
      </c>
      <c r="M31">
        <v>477063.24079840799</v>
      </c>
      <c r="N31">
        <v>363906.82055738597</v>
      </c>
    </row>
    <row r="32" spans="1:14" x14ac:dyDescent="0.35">
      <c r="A32" t="s">
        <v>30</v>
      </c>
      <c r="B32">
        <v>0.7</v>
      </c>
      <c r="C32">
        <v>0.8</v>
      </c>
      <c r="D32">
        <v>0.8</v>
      </c>
      <c r="E32">
        <v>0.7</v>
      </c>
      <c r="F32">
        <v>0.8</v>
      </c>
      <c r="G32">
        <v>0.8</v>
      </c>
      <c r="H32">
        <v>0.8</v>
      </c>
      <c r="I32">
        <v>0.8</v>
      </c>
      <c r="J32">
        <v>0.7</v>
      </c>
      <c r="K32">
        <v>0.8</v>
      </c>
      <c r="L32">
        <v>0.7</v>
      </c>
      <c r="M32">
        <v>0.8</v>
      </c>
      <c r="N32">
        <v>0.8</v>
      </c>
    </row>
    <row r="33" spans="1:14" x14ac:dyDescent="0.35">
      <c r="A33" t="s">
        <v>31</v>
      </c>
      <c r="B33">
        <v>215.62394185247601</v>
      </c>
      <c r="C33">
        <v>239.548468582038</v>
      </c>
      <c r="D33">
        <v>236.03385519878199</v>
      </c>
      <c r="E33">
        <v>209.604910009283</v>
      </c>
      <c r="F33">
        <v>236.03385519878199</v>
      </c>
      <c r="G33">
        <v>236.03385519878199</v>
      </c>
      <c r="H33">
        <v>236.03385519878199</v>
      </c>
      <c r="I33">
        <v>239.548468582038</v>
      </c>
      <c r="J33">
        <v>209.604910009283</v>
      </c>
      <c r="K33">
        <v>239.548468582038</v>
      </c>
      <c r="L33">
        <v>209.604910009283</v>
      </c>
      <c r="M33">
        <v>239.548468582038</v>
      </c>
      <c r="N33">
        <v>236.03385519878199</v>
      </c>
    </row>
    <row r="34" spans="1:14" x14ac:dyDescent="0.35">
      <c r="A34" t="s">
        <v>32</v>
      </c>
      <c r="B34">
        <v>8000</v>
      </c>
      <c r="C34">
        <v>10000</v>
      </c>
      <c r="D34">
        <v>12000</v>
      </c>
      <c r="E34">
        <v>10000</v>
      </c>
      <c r="F34">
        <v>12000</v>
      </c>
      <c r="G34">
        <v>12000</v>
      </c>
      <c r="H34">
        <v>12000</v>
      </c>
      <c r="I34">
        <v>10000</v>
      </c>
      <c r="J34">
        <v>10000</v>
      </c>
      <c r="K34">
        <v>10000</v>
      </c>
      <c r="L34">
        <v>10000</v>
      </c>
      <c r="M34">
        <v>10000</v>
      </c>
      <c r="N34">
        <v>12000</v>
      </c>
    </row>
    <row r="35" spans="1:14" x14ac:dyDescent="0.35">
      <c r="A35" t="s">
        <v>33</v>
      </c>
      <c r="B35">
        <v>7.39926642528866E-3</v>
      </c>
      <c r="C35">
        <v>7.1613387627608499E-3</v>
      </c>
      <c r="D35">
        <v>6.3189360809651597E-3</v>
      </c>
      <c r="E35">
        <v>6.1618134615965001E-3</v>
      </c>
      <c r="F35">
        <v>8.4348311481731199E-3</v>
      </c>
      <c r="G35">
        <v>7.8937055274076705E-3</v>
      </c>
      <c r="H35">
        <v>7.4113433232174796E-3</v>
      </c>
      <c r="I35">
        <v>8.2467889126321397E-3</v>
      </c>
      <c r="J35">
        <v>6.1409848185594498E-3</v>
      </c>
      <c r="K35">
        <v>6.5813983109849501E-3</v>
      </c>
      <c r="L35">
        <v>6.7225084632384097E-3</v>
      </c>
      <c r="M35">
        <v>7.0953714536592704E-3</v>
      </c>
      <c r="N35">
        <v>5.6285992452807798E-3</v>
      </c>
    </row>
    <row r="36" spans="1:14" x14ac:dyDescent="0.35">
      <c r="A36" t="s">
        <v>34</v>
      </c>
      <c r="B36">
        <v>21.2843997309716</v>
      </c>
      <c r="C36">
        <v>23.815545077012199</v>
      </c>
      <c r="D36">
        <v>32.777275734413003</v>
      </c>
      <c r="E36">
        <v>34.448792961739201</v>
      </c>
      <c r="F36">
        <v>10.267753742839099</v>
      </c>
      <c r="G36">
        <v>16.0244092828971</v>
      </c>
      <c r="H36">
        <v>21.155922093430998</v>
      </c>
      <c r="I36">
        <v>12.268203057104801</v>
      </c>
      <c r="J36">
        <v>34.670374270644103</v>
      </c>
      <c r="K36">
        <v>29.985124351223799</v>
      </c>
      <c r="L36">
        <v>28.4839525187402</v>
      </c>
      <c r="M36">
        <v>24.517324961071498</v>
      </c>
      <c r="N36">
        <v>40.121284624672398</v>
      </c>
    </row>
    <row r="37" spans="1:14" x14ac:dyDescent="0.35">
      <c r="A37" t="s">
        <v>35</v>
      </c>
      <c r="B37">
        <v>40.981581427807399</v>
      </c>
      <c r="C37">
        <v>33.347448829024401</v>
      </c>
      <c r="D37">
        <v>32.777275734413102</v>
      </c>
      <c r="E37">
        <v>42.650305946882199</v>
      </c>
      <c r="F37">
        <v>10.267753742839099</v>
      </c>
      <c r="G37">
        <v>16.0244092828971</v>
      </c>
      <c r="H37">
        <v>21.155922093430998</v>
      </c>
      <c r="I37">
        <v>23.244865491666999</v>
      </c>
      <c r="J37">
        <v>42.844163861140999</v>
      </c>
      <c r="K37">
        <v>38.745114254254098</v>
      </c>
      <c r="L37">
        <v>37.431763223755901</v>
      </c>
      <c r="M37">
        <v>33.961424733693001</v>
      </c>
      <c r="N37">
        <v>40.121284624672398</v>
      </c>
    </row>
    <row r="38" spans="1:14" x14ac:dyDescent="0.35">
      <c r="A38" t="s">
        <v>36</v>
      </c>
      <c r="B38">
        <v>10.1158349925997</v>
      </c>
      <c r="C38">
        <v>19.679253906619</v>
      </c>
      <c r="D38">
        <v>22.116395690516001</v>
      </c>
      <c r="E38">
        <v>12.9229794369749</v>
      </c>
      <c r="F38">
        <v>13.1125868938864</v>
      </c>
      <c r="G38">
        <v>15.415249109909601</v>
      </c>
      <c r="H38">
        <v>17.467854234123202</v>
      </c>
      <c r="I38">
        <v>15.060317098656</v>
      </c>
      <c r="J38">
        <v>13.0116119605369</v>
      </c>
      <c r="K38">
        <v>22.147085616303599</v>
      </c>
      <c r="L38">
        <v>10.537043259775301</v>
      </c>
      <c r="M38">
        <v>19.959965860242701</v>
      </c>
      <c r="N38">
        <v>25.0539992466197</v>
      </c>
    </row>
    <row r="49" spans="2:82" x14ac:dyDescent="0.3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2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</row>
    <row r="83" spans="2:82" x14ac:dyDescent="0.3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2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</row>
    <row r="117" spans="2:82" x14ac:dyDescent="0.3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2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</row>
    <row r="151" spans="2:82" x14ac:dyDescent="0.3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2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</row>
    <row r="185" spans="2:82" x14ac:dyDescent="0.3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2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</row>
    <row r="219" spans="2:82" x14ac:dyDescent="0.3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2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</row>
    <row r="253" spans="2:82" x14ac:dyDescent="0.3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2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</row>
    <row r="287" spans="2:82" x14ac:dyDescent="0.3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2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</row>
    <row r="321" spans="2:82" x14ac:dyDescent="0.3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2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</row>
    <row r="355" spans="2:82" x14ac:dyDescent="0.3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2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</row>
    <row r="389" spans="2:82" x14ac:dyDescent="0.35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2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</row>
    <row r="423" spans="2:82" x14ac:dyDescent="0.35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2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</row>
    <row r="457" spans="2:82" x14ac:dyDescent="0.35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2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</row>
    <row r="491" spans="2:82" x14ac:dyDescent="0.35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2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</row>
    <row r="525" spans="2:82" x14ac:dyDescent="0.3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2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</row>
    <row r="559" spans="2:82" x14ac:dyDescent="0.35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2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</row>
    <row r="593" spans="2:82" x14ac:dyDescent="0.35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2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</row>
    <row r="627" spans="2:82" x14ac:dyDescent="0.35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2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</row>
    <row r="661" spans="2:82" x14ac:dyDescent="0.35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2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</row>
    <row r="695" spans="2:82" x14ac:dyDescent="0.35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2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</row>
    <row r="729" spans="2:82" x14ac:dyDescent="0.35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2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</row>
    <row r="763" spans="2:82" x14ac:dyDescent="0.35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2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</row>
    <row r="797" spans="2:82" x14ac:dyDescent="0.35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2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</row>
    <row r="831" spans="2:82" x14ac:dyDescent="0.35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2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</row>
    <row r="865" spans="2:82" x14ac:dyDescent="0.3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2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</row>
    <row r="899" spans="2:82" x14ac:dyDescent="0.35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2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</row>
    <row r="933" spans="2:82" x14ac:dyDescent="0.35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2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</row>
    <row r="967" spans="2:82" x14ac:dyDescent="0.35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2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</row>
    <row r="1001" spans="2:82" x14ac:dyDescent="0.35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2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</row>
    <row r="1035" spans="2:82" x14ac:dyDescent="0.35"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2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</row>
    <row r="1069" spans="2:82" x14ac:dyDescent="0.35"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2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</row>
    <row r="1103" spans="2:82" x14ac:dyDescent="0.35"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2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/>
      <c r="CA1103" s="3"/>
      <c r="CB1103" s="3"/>
      <c r="CC1103" s="3"/>
      <c r="CD1103" s="3"/>
    </row>
    <row r="1137" spans="2:82" x14ac:dyDescent="0.35"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2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3"/>
      <c r="BS1137" s="3"/>
      <c r="BT1137" s="3"/>
      <c r="BU1137" s="3"/>
      <c r="BV1137" s="3"/>
      <c r="BW1137" s="3"/>
      <c r="BX1137" s="3"/>
      <c r="BY1137" s="3"/>
      <c r="BZ1137" s="3"/>
      <c r="CA1137" s="3"/>
      <c r="CB1137" s="3"/>
      <c r="CC1137" s="3"/>
      <c r="CD1137" s="3"/>
    </row>
    <row r="1171" spans="2:82" x14ac:dyDescent="0.35"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2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3"/>
      <c r="BS1171" s="3"/>
      <c r="BT1171" s="3"/>
      <c r="BU1171" s="3"/>
      <c r="BV1171" s="3"/>
      <c r="BW1171" s="3"/>
      <c r="BX1171" s="3"/>
      <c r="BY1171" s="3"/>
      <c r="BZ1171" s="3"/>
      <c r="CA1171" s="3"/>
      <c r="CB1171" s="3"/>
      <c r="CC1171" s="3"/>
      <c r="CD1171" s="3"/>
    </row>
    <row r="1205" spans="2:82" x14ac:dyDescent="0.35"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2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3"/>
      <c r="BS1205" s="3"/>
      <c r="BT1205" s="3"/>
      <c r="BU1205" s="3"/>
      <c r="BV1205" s="3"/>
      <c r="BW1205" s="3"/>
      <c r="BX1205" s="3"/>
      <c r="BY1205" s="3"/>
      <c r="BZ1205" s="3"/>
      <c r="CA1205" s="3"/>
      <c r="CB1205" s="3"/>
      <c r="CC1205" s="3"/>
      <c r="CD1205" s="3"/>
    </row>
    <row r="1239" spans="2:82" x14ac:dyDescent="0.35"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2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3"/>
      <c r="BS1239" s="3"/>
      <c r="BT1239" s="3"/>
      <c r="BU1239" s="3"/>
      <c r="BV1239" s="3"/>
      <c r="BW1239" s="3"/>
      <c r="BX1239" s="3"/>
      <c r="BY1239" s="3"/>
      <c r="BZ1239" s="3"/>
      <c r="CA1239" s="3"/>
      <c r="CB1239" s="3"/>
      <c r="CC1239" s="3"/>
      <c r="CD1239" s="3"/>
    </row>
    <row r="1273" spans="2:82" x14ac:dyDescent="0.35"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2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3"/>
      <c r="BS1273" s="3"/>
      <c r="BT1273" s="3"/>
      <c r="BU1273" s="3"/>
      <c r="BV1273" s="3"/>
      <c r="BW1273" s="3"/>
      <c r="BX1273" s="3"/>
      <c r="BY1273" s="3"/>
      <c r="BZ1273" s="3"/>
      <c r="CA1273" s="3"/>
      <c r="CB1273" s="3"/>
      <c r="CC1273" s="3"/>
      <c r="CD1273" s="3"/>
    </row>
    <row r="1307" spans="2:82" x14ac:dyDescent="0.35"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2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  <c r="BN1307" s="3"/>
      <c r="BO1307" s="3"/>
      <c r="BP1307" s="3"/>
      <c r="BQ1307" s="3"/>
      <c r="BR1307" s="3"/>
      <c r="BS1307" s="3"/>
      <c r="BT1307" s="3"/>
      <c r="BU1307" s="3"/>
      <c r="BV1307" s="3"/>
      <c r="BW1307" s="3"/>
      <c r="BX1307" s="3"/>
      <c r="BY1307" s="3"/>
      <c r="BZ1307" s="3"/>
      <c r="CA1307" s="3"/>
      <c r="CB1307" s="3"/>
      <c r="CC1307" s="3"/>
      <c r="CD1307" s="3"/>
    </row>
    <row r="1341" spans="2:82" x14ac:dyDescent="0.35"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2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  <c r="BH1341" s="3"/>
      <c r="BI1341" s="3"/>
      <c r="BJ1341" s="3"/>
      <c r="BK1341" s="3"/>
      <c r="BL1341" s="3"/>
      <c r="BM1341" s="3"/>
      <c r="BN1341" s="3"/>
      <c r="BO1341" s="3"/>
      <c r="BP1341" s="3"/>
      <c r="BQ1341" s="3"/>
      <c r="BR1341" s="3"/>
      <c r="BS1341" s="3"/>
      <c r="BT1341" s="3"/>
      <c r="BU1341" s="3"/>
      <c r="BV1341" s="3"/>
      <c r="BW1341" s="3"/>
      <c r="BX1341" s="3"/>
      <c r="BY1341" s="3"/>
      <c r="BZ1341" s="3"/>
      <c r="CA1341" s="3"/>
      <c r="CB1341" s="3"/>
      <c r="CC1341" s="3"/>
      <c r="CD1341" s="3"/>
    </row>
    <row r="1375" spans="2:82" x14ac:dyDescent="0.35"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2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  <c r="BH1375" s="3"/>
      <c r="BI1375" s="3"/>
      <c r="BJ1375" s="3"/>
      <c r="BK1375" s="3"/>
      <c r="BL1375" s="3"/>
      <c r="BM1375" s="3"/>
      <c r="BN1375" s="3"/>
      <c r="BO1375" s="3"/>
      <c r="BP1375" s="3"/>
      <c r="BQ1375" s="3"/>
      <c r="BR1375" s="3"/>
      <c r="BS1375" s="3"/>
      <c r="BT1375" s="3"/>
      <c r="BU1375" s="3"/>
      <c r="BV1375" s="3"/>
      <c r="BW1375" s="3"/>
      <c r="BX1375" s="3"/>
      <c r="BY1375" s="3"/>
      <c r="BZ1375" s="3"/>
      <c r="CA1375" s="3"/>
      <c r="CB1375" s="3"/>
      <c r="CC1375" s="3"/>
      <c r="CD1375" s="3"/>
    </row>
    <row r="1409" spans="2:82" x14ac:dyDescent="0.35"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2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  <c r="BH1409" s="3"/>
      <c r="BI1409" s="3"/>
      <c r="BJ1409" s="3"/>
      <c r="BK1409" s="3"/>
      <c r="BL1409" s="3"/>
      <c r="BM1409" s="3"/>
      <c r="BN1409" s="3"/>
      <c r="BO1409" s="3"/>
      <c r="BP1409" s="3"/>
      <c r="BQ1409" s="3"/>
      <c r="BR1409" s="3"/>
      <c r="BS1409" s="3"/>
      <c r="BT1409" s="3"/>
      <c r="BU1409" s="3"/>
      <c r="BV1409" s="3"/>
      <c r="BW1409" s="3"/>
      <c r="BX1409" s="3"/>
      <c r="BY1409" s="3"/>
      <c r="BZ1409" s="3"/>
      <c r="CA1409" s="3"/>
      <c r="CB1409" s="3"/>
      <c r="CC1409" s="3"/>
      <c r="CD1409" s="3"/>
    </row>
    <row r="1443" spans="2:82" x14ac:dyDescent="0.35"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2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  <c r="BH1443" s="3"/>
      <c r="BI1443" s="3"/>
      <c r="BJ1443" s="3"/>
      <c r="BK1443" s="3"/>
      <c r="BL1443" s="3"/>
      <c r="BM1443" s="3"/>
      <c r="BN1443" s="3"/>
      <c r="BO1443" s="3"/>
      <c r="BP1443" s="3"/>
      <c r="BQ1443" s="3"/>
      <c r="BR1443" s="3"/>
      <c r="BS1443" s="3"/>
      <c r="BT1443" s="3"/>
      <c r="BU1443" s="3"/>
      <c r="BV1443" s="3"/>
      <c r="BW1443" s="3"/>
      <c r="BX1443" s="3"/>
      <c r="BY1443" s="3"/>
      <c r="BZ1443" s="3"/>
      <c r="CA1443" s="3"/>
      <c r="CB1443" s="3"/>
      <c r="CC1443" s="3"/>
      <c r="CD1443" s="3"/>
    </row>
    <row r="1477" spans="2:82" x14ac:dyDescent="0.35"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2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  <c r="BH1477" s="3"/>
      <c r="BI1477" s="3"/>
      <c r="BJ1477" s="3"/>
      <c r="BK1477" s="3"/>
      <c r="BL1477" s="3"/>
      <c r="BM1477" s="3"/>
      <c r="BN1477" s="3"/>
      <c r="BO1477" s="3"/>
      <c r="BP1477" s="3"/>
      <c r="BQ1477" s="3"/>
      <c r="BR1477" s="3"/>
      <c r="BS1477" s="3"/>
      <c r="BT1477" s="3"/>
      <c r="BU1477" s="3"/>
      <c r="BV1477" s="3"/>
      <c r="BW1477" s="3"/>
      <c r="BX1477" s="3"/>
      <c r="BY1477" s="3"/>
      <c r="BZ1477" s="3"/>
      <c r="CA1477" s="3"/>
      <c r="CB1477" s="3"/>
      <c r="CC1477" s="3"/>
      <c r="CD1477" s="3"/>
    </row>
    <row r="1511" spans="2:82" x14ac:dyDescent="0.35"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2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  <c r="BH1511" s="3"/>
      <c r="BI1511" s="3"/>
      <c r="BJ1511" s="3"/>
      <c r="BK1511" s="3"/>
      <c r="BL1511" s="3"/>
      <c r="BM1511" s="3"/>
      <c r="BN1511" s="3"/>
      <c r="BO1511" s="3"/>
      <c r="BP1511" s="3"/>
      <c r="BQ1511" s="3"/>
      <c r="BR1511" s="3"/>
      <c r="BS1511" s="3"/>
      <c r="BT1511" s="3"/>
      <c r="BU1511" s="3"/>
      <c r="BV1511" s="3"/>
      <c r="BW1511" s="3"/>
      <c r="BX1511" s="3"/>
      <c r="BY1511" s="3"/>
      <c r="BZ1511" s="3"/>
      <c r="CA1511" s="3"/>
      <c r="CB1511" s="3"/>
      <c r="CC1511" s="3"/>
      <c r="CD1511" s="3"/>
    </row>
    <row r="1545" spans="2:82" x14ac:dyDescent="0.35"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2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  <c r="BH1545" s="3"/>
      <c r="BI1545" s="3"/>
      <c r="BJ1545" s="3"/>
      <c r="BK1545" s="3"/>
      <c r="BL1545" s="3"/>
      <c r="BM1545" s="3"/>
      <c r="BN1545" s="3"/>
      <c r="BO1545" s="3"/>
      <c r="BP1545" s="3"/>
      <c r="BQ1545" s="3"/>
      <c r="BR1545" s="3"/>
      <c r="BS1545" s="3"/>
      <c r="BT1545" s="3"/>
      <c r="BU1545" s="3"/>
      <c r="BV1545" s="3"/>
      <c r="BW1545" s="3"/>
      <c r="BX1545" s="3"/>
      <c r="BY1545" s="3"/>
      <c r="BZ1545" s="3"/>
      <c r="CA1545" s="3"/>
      <c r="CB1545" s="3"/>
      <c r="CC1545" s="3"/>
      <c r="CD1545" s="3"/>
    </row>
    <row r="1579" spans="2:82" x14ac:dyDescent="0.35"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2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  <c r="BH1579" s="3"/>
      <c r="BI1579" s="3"/>
      <c r="BJ1579" s="3"/>
      <c r="BK1579" s="3"/>
      <c r="BL1579" s="3"/>
      <c r="BM1579" s="3"/>
      <c r="BN1579" s="3"/>
      <c r="BO1579" s="3"/>
      <c r="BP1579" s="3"/>
      <c r="BQ1579" s="3"/>
      <c r="BR1579" s="3"/>
      <c r="BS1579" s="3"/>
      <c r="BT1579" s="3"/>
      <c r="BU1579" s="3"/>
      <c r="BV1579" s="3"/>
      <c r="BW1579" s="3"/>
      <c r="BX1579" s="3"/>
      <c r="BY1579" s="3"/>
      <c r="BZ1579" s="3"/>
      <c r="CA1579" s="3"/>
      <c r="CB1579" s="3"/>
      <c r="CC1579" s="3"/>
      <c r="CD1579" s="3"/>
    </row>
    <row r="1613" spans="2:82" x14ac:dyDescent="0.35"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2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  <c r="BF1613" s="3"/>
      <c r="BG1613" s="3"/>
      <c r="BH1613" s="3"/>
      <c r="BI1613" s="3"/>
      <c r="BJ1613" s="3"/>
      <c r="BK1613" s="3"/>
      <c r="BL1613" s="3"/>
      <c r="BM1613" s="3"/>
      <c r="BN1613" s="3"/>
      <c r="BO1613" s="3"/>
      <c r="BP1613" s="3"/>
      <c r="BQ1613" s="3"/>
      <c r="BR1613" s="3"/>
      <c r="BS1613" s="3"/>
      <c r="BT1613" s="3"/>
      <c r="BU1613" s="3"/>
      <c r="BV1613" s="3"/>
      <c r="BW1613" s="3"/>
      <c r="BX1613" s="3"/>
      <c r="BY1613" s="3"/>
      <c r="BZ1613" s="3"/>
      <c r="CA1613" s="3"/>
      <c r="CB1613" s="3"/>
      <c r="CC1613" s="3"/>
      <c r="CD1613" s="3"/>
    </row>
    <row r="1647" spans="2:82" x14ac:dyDescent="0.35"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2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  <c r="BG1647" s="3"/>
      <c r="BH1647" s="3"/>
      <c r="BI1647" s="3"/>
      <c r="BJ1647" s="3"/>
      <c r="BK1647" s="3"/>
      <c r="BL1647" s="3"/>
      <c r="BM1647" s="3"/>
      <c r="BN1647" s="3"/>
      <c r="BO1647" s="3"/>
      <c r="BP1647" s="3"/>
      <c r="BQ1647" s="3"/>
      <c r="BR1647" s="3"/>
      <c r="BS1647" s="3"/>
      <c r="BT1647" s="3"/>
      <c r="BU1647" s="3"/>
      <c r="BV1647" s="3"/>
      <c r="BW1647" s="3"/>
      <c r="BX1647" s="3"/>
      <c r="BY1647" s="3"/>
      <c r="BZ1647" s="3"/>
      <c r="CA1647" s="3"/>
      <c r="CB1647" s="3"/>
      <c r="CC1647" s="3"/>
      <c r="CD1647" s="3"/>
    </row>
    <row r="1681" spans="2:82" x14ac:dyDescent="0.35"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2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  <c r="BF1681" s="3"/>
      <c r="BG1681" s="3"/>
      <c r="BH1681" s="3"/>
      <c r="BI1681" s="3"/>
      <c r="BJ1681" s="3"/>
      <c r="BK1681" s="3"/>
      <c r="BL1681" s="3"/>
      <c r="BM1681" s="3"/>
      <c r="BN1681" s="3"/>
      <c r="BO1681" s="3"/>
      <c r="BP1681" s="3"/>
      <c r="BQ1681" s="3"/>
      <c r="BR1681" s="3"/>
      <c r="BS1681" s="3"/>
      <c r="BT1681" s="3"/>
      <c r="BU1681" s="3"/>
      <c r="BV1681" s="3"/>
      <c r="BW1681" s="3"/>
      <c r="BX1681" s="3"/>
      <c r="BY1681" s="3"/>
      <c r="BZ1681" s="3"/>
      <c r="CA1681" s="3"/>
      <c r="CB1681" s="3"/>
      <c r="CC1681" s="3"/>
      <c r="CD1681" s="3"/>
    </row>
    <row r="1715" spans="2:82" x14ac:dyDescent="0.35"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2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  <c r="BF1715" s="3"/>
      <c r="BG1715" s="3"/>
      <c r="BH1715" s="3"/>
      <c r="BI1715" s="3"/>
      <c r="BJ1715" s="3"/>
      <c r="BK1715" s="3"/>
      <c r="BL1715" s="3"/>
      <c r="BM1715" s="3"/>
      <c r="BN1715" s="3"/>
      <c r="BO1715" s="3"/>
      <c r="BP1715" s="3"/>
      <c r="BQ1715" s="3"/>
      <c r="BR1715" s="3"/>
      <c r="BS1715" s="3"/>
      <c r="BT1715" s="3"/>
      <c r="BU1715" s="3"/>
      <c r="BV1715" s="3"/>
      <c r="BW1715" s="3"/>
      <c r="BX1715" s="3"/>
      <c r="BY1715" s="3"/>
      <c r="BZ1715" s="3"/>
      <c r="CA1715" s="3"/>
      <c r="CB1715" s="3"/>
      <c r="CC1715" s="3"/>
      <c r="CD1715" s="3"/>
    </row>
    <row r="1749" spans="2:82" x14ac:dyDescent="0.35"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2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  <c r="BF1749" s="3"/>
      <c r="BG1749" s="3"/>
      <c r="BH1749" s="3"/>
      <c r="BI1749" s="3"/>
      <c r="BJ1749" s="3"/>
      <c r="BK1749" s="3"/>
      <c r="BL1749" s="3"/>
      <c r="BM1749" s="3"/>
      <c r="BN1749" s="3"/>
      <c r="BO1749" s="3"/>
      <c r="BP1749" s="3"/>
      <c r="BQ1749" s="3"/>
      <c r="BR1749" s="3"/>
      <c r="BS1749" s="3"/>
      <c r="BT1749" s="3"/>
      <c r="BU1749" s="3"/>
      <c r="BV1749" s="3"/>
      <c r="BW1749" s="3"/>
      <c r="BX1749" s="3"/>
      <c r="BY1749" s="3"/>
      <c r="BZ1749" s="3"/>
      <c r="CA1749" s="3"/>
      <c r="CB1749" s="3"/>
      <c r="CC1749" s="3"/>
      <c r="CD1749" s="3"/>
    </row>
    <row r="1783" spans="2:82" x14ac:dyDescent="0.35"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2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  <c r="BF1783" s="3"/>
      <c r="BG1783" s="3"/>
      <c r="BH1783" s="3"/>
      <c r="BI1783" s="3"/>
      <c r="BJ1783" s="3"/>
      <c r="BK1783" s="3"/>
      <c r="BL1783" s="3"/>
      <c r="BM1783" s="3"/>
      <c r="BN1783" s="3"/>
      <c r="BO1783" s="3"/>
      <c r="BP1783" s="3"/>
      <c r="BQ1783" s="3"/>
      <c r="BR1783" s="3"/>
      <c r="BS1783" s="3"/>
      <c r="BT1783" s="3"/>
      <c r="BU1783" s="3"/>
      <c r="BV1783" s="3"/>
      <c r="BW1783" s="3"/>
      <c r="BX1783" s="3"/>
      <c r="BY1783" s="3"/>
      <c r="BZ1783" s="3"/>
      <c r="CA1783" s="3"/>
      <c r="CB1783" s="3"/>
      <c r="CC1783" s="3"/>
      <c r="CD1783" s="3"/>
    </row>
    <row r="1817" spans="2:82" x14ac:dyDescent="0.35"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2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  <c r="BH1817" s="3"/>
      <c r="BI1817" s="3"/>
      <c r="BJ1817" s="3"/>
      <c r="BK1817" s="3"/>
      <c r="BL1817" s="3"/>
      <c r="BM1817" s="3"/>
      <c r="BN1817" s="3"/>
      <c r="BO1817" s="3"/>
      <c r="BP1817" s="3"/>
      <c r="BQ1817" s="3"/>
      <c r="BR1817" s="3"/>
      <c r="BS1817" s="3"/>
      <c r="BT1817" s="3"/>
      <c r="BU1817" s="3"/>
      <c r="BV1817" s="3"/>
      <c r="BW1817" s="3"/>
      <c r="BX1817" s="3"/>
      <c r="BY1817" s="3"/>
      <c r="BZ1817" s="3"/>
      <c r="CA1817" s="3"/>
      <c r="CB1817" s="3"/>
      <c r="CC1817" s="3"/>
      <c r="CD1817" s="3"/>
    </row>
    <row r="1851" spans="2:82" x14ac:dyDescent="0.35"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2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  <c r="BF1851" s="3"/>
      <c r="BG1851" s="3"/>
      <c r="BH1851" s="3"/>
      <c r="BI1851" s="3"/>
      <c r="BJ1851" s="3"/>
      <c r="BK1851" s="3"/>
      <c r="BL1851" s="3"/>
      <c r="BM1851" s="3"/>
      <c r="BN1851" s="3"/>
      <c r="BO1851" s="3"/>
      <c r="BP1851" s="3"/>
      <c r="BQ1851" s="3"/>
      <c r="BR1851" s="3"/>
      <c r="BS1851" s="3"/>
      <c r="BT1851" s="3"/>
      <c r="BU1851" s="3"/>
      <c r="BV1851" s="3"/>
      <c r="BW1851" s="3"/>
      <c r="BX1851" s="3"/>
      <c r="BY1851" s="3"/>
      <c r="BZ1851" s="3"/>
      <c r="CA1851" s="3"/>
      <c r="CB1851" s="3"/>
      <c r="CC1851" s="3"/>
      <c r="CD1851" s="3"/>
    </row>
    <row r="1885" spans="2:82" x14ac:dyDescent="0.35"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2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  <c r="BH1885" s="3"/>
      <c r="BI1885" s="3"/>
      <c r="BJ1885" s="3"/>
      <c r="BK1885" s="3"/>
      <c r="BL1885" s="3"/>
      <c r="BM1885" s="3"/>
      <c r="BN1885" s="3"/>
      <c r="BO1885" s="3"/>
      <c r="BP1885" s="3"/>
      <c r="BQ1885" s="3"/>
      <c r="BR1885" s="3"/>
      <c r="BS1885" s="3"/>
      <c r="BT1885" s="3"/>
      <c r="BU1885" s="3"/>
      <c r="BV1885" s="3"/>
      <c r="BW1885" s="3"/>
      <c r="BX1885" s="3"/>
      <c r="BY1885" s="3"/>
      <c r="BZ1885" s="3"/>
      <c r="CA1885" s="3"/>
      <c r="CB1885" s="3"/>
      <c r="CC1885" s="3"/>
      <c r="CD1885" s="3"/>
    </row>
    <row r="1919" spans="2:82" x14ac:dyDescent="0.35"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2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  <c r="BH1919" s="3"/>
      <c r="BI1919" s="3"/>
      <c r="BJ1919" s="3"/>
      <c r="BK1919" s="3"/>
      <c r="BL1919" s="3"/>
      <c r="BM1919" s="3"/>
      <c r="BN1919" s="3"/>
      <c r="BO1919" s="3"/>
      <c r="BP1919" s="3"/>
      <c r="BQ1919" s="3"/>
      <c r="BR1919" s="3"/>
      <c r="BS1919" s="3"/>
      <c r="BT1919" s="3"/>
      <c r="BU1919" s="3"/>
      <c r="BV1919" s="3"/>
      <c r="BW1919" s="3"/>
      <c r="BX1919" s="3"/>
      <c r="BY1919" s="3"/>
      <c r="BZ1919" s="3"/>
      <c r="CA1919" s="3"/>
      <c r="CB1919" s="3"/>
      <c r="CC1919" s="3"/>
      <c r="CD1919" s="3"/>
    </row>
    <row r="1953" spans="2:82" x14ac:dyDescent="0.35"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2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  <c r="BF1953" s="3"/>
      <c r="BG1953" s="3"/>
      <c r="BH1953" s="3"/>
      <c r="BI1953" s="3"/>
      <c r="BJ1953" s="3"/>
      <c r="BK1953" s="3"/>
      <c r="BL1953" s="3"/>
      <c r="BM1953" s="3"/>
      <c r="BN1953" s="3"/>
      <c r="BO1953" s="3"/>
      <c r="BP1953" s="3"/>
      <c r="BQ1953" s="3"/>
      <c r="BR1953" s="3"/>
      <c r="BS1953" s="3"/>
      <c r="BT1953" s="3"/>
      <c r="BU1953" s="3"/>
      <c r="BV1953" s="3"/>
      <c r="BW1953" s="3"/>
      <c r="BX1953" s="3"/>
      <c r="BY1953" s="3"/>
      <c r="BZ1953" s="3"/>
      <c r="CA1953" s="3"/>
      <c r="CB1953" s="3"/>
      <c r="CC1953" s="3"/>
      <c r="CD1953" s="3"/>
    </row>
    <row r="1987" spans="2:82" x14ac:dyDescent="0.35"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2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  <c r="BF1987" s="3"/>
      <c r="BG1987" s="3"/>
      <c r="BH1987" s="3"/>
      <c r="BI1987" s="3"/>
      <c r="BJ1987" s="3"/>
      <c r="BK1987" s="3"/>
      <c r="BL1987" s="3"/>
      <c r="BM1987" s="3"/>
      <c r="BN1987" s="3"/>
      <c r="BO1987" s="3"/>
      <c r="BP1987" s="3"/>
      <c r="BQ1987" s="3"/>
      <c r="BR1987" s="3"/>
      <c r="BS1987" s="3"/>
      <c r="BT1987" s="3"/>
      <c r="BU1987" s="3"/>
      <c r="BV1987" s="3"/>
      <c r="BW1987" s="3"/>
      <c r="BX1987" s="3"/>
      <c r="BY1987" s="3"/>
      <c r="BZ1987" s="3"/>
      <c r="CA1987" s="3"/>
      <c r="CB1987" s="3"/>
      <c r="CC1987" s="3"/>
      <c r="CD1987" s="3"/>
    </row>
    <row r="2021" spans="2:82" x14ac:dyDescent="0.35"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2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  <c r="BF2021" s="3"/>
      <c r="BG2021" s="3"/>
      <c r="BH2021" s="3"/>
      <c r="BI2021" s="3"/>
      <c r="BJ2021" s="3"/>
      <c r="BK2021" s="3"/>
      <c r="BL2021" s="3"/>
      <c r="BM2021" s="3"/>
      <c r="BN2021" s="3"/>
      <c r="BO2021" s="3"/>
      <c r="BP2021" s="3"/>
      <c r="BQ2021" s="3"/>
      <c r="BR2021" s="3"/>
      <c r="BS2021" s="3"/>
      <c r="BT2021" s="3"/>
      <c r="BU2021" s="3"/>
      <c r="BV2021" s="3"/>
      <c r="BW2021" s="3"/>
      <c r="BX2021" s="3"/>
      <c r="BY2021" s="3"/>
      <c r="BZ2021" s="3"/>
      <c r="CA2021" s="3"/>
      <c r="CB2021" s="3"/>
      <c r="CC2021" s="3"/>
      <c r="CD2021" s="3"/>
    </row>
    <row r="2055" spans="2:82" x14ac:dyDescent="0.35"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2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  <c r="BF2055" s="3"/>
      <c r="BG2055" s="3"/>
      <c r="BH2055" s="3"/>
      <c r="BI2055" s="3"/>
      <c r="BJ2055" s="3"/>
      <c r="BK2055" s="3"/>
      <c r="BL2055" s="3"/>
      <c r="BM2055" s="3"/>
      <c r="BN2055" s="3"/>
      <c r="BO2055" s="3"/>
      <c r="BP2055" s="3"/>
      <c r="BQ2055" s="3"/>
      <c r="BR2055" s="3"/>
      <c r="BS2055" s="3"/>
      <c r="BT2055" s="3"/>
      <c r="BU2055" s="3"/>
      <c r="BV2055" s="3"/>
      <c r="BW2055" s="3"/>
      <c r="BX2055" s="3"/>
      <c r="BY2055" s="3"/>
      <c r="BZ2055" s="3"/>
      <c r="CA2055" s="3"/>
      <c r="CB2055" s="3"/>
      <c r="CC2055" s="3"/>
      <c r="CD2055" s="3"/>
    </row>
    <row r="2089" spans="2:82" x14ac:dyDescent="0.35"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2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  <c r="BF2089" s="3"/>
      <c r="BG2089" s="3"/>
      <c r="BH2089" s="3"/>
      <c r="BI2089" s="3"/>
      <c r="BJ2089" s="3"/>
      <c r="BK2089" s="3"/>
      <c r="BL2089" s="3"/>
      <c r="BM2089" s="3"/>
      <c r="BN2089" s="3"/>
      <c r="BO2089" s="3"/>
      <c r="BP2089" s="3"/>
      <c r="BQ2089" s="3"/>
      <c r="BR2089" s="3"/>
      <c r="BS2089" s="3"/>
      <c r="BT2089" s="3"/>
      <c r="BU2089" s="3"/>
      <c r="BV2089" s="3"/>
      <c r="BW2089" s="3"/>
      <c r="BX2089" s="3"/>
      <c r="BY2089" s="3"/>
      <c r="BZ2089" s="3"/>
      <c r="CA2089" s="3"/>
      <c r="CB2089" s="3"/>
      <c r="CC2089" s="3"/>
      <c r="CD2089" s="3"/>
    </row>
    <row r="2123" spans="2:82" x14ac:dyDescent="0.35"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2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  <c r="BF2123" s="3"/>
      <c r="BG2123" s="3"/>
      <c r="BH2123" s="3"/>
      <c r="BI2123" s="3"/>
      <c r="BJ2123" s="3"/>
      <c r="BK2123" s="3"/>
      <c r="BL2123" s="3"/>
      <c r="BM2123" s="3"/>
      <c r="BN2123" s="3"/>
      <c r="BO2123" s="3"/>
      <c r="BP2123" s="3"/>
      <c r="BQ2123" s="3"/>
      <c r="BR2123" s="3"/>
      <c r="BS2123" s="3"/>
      <c r="BT2123" s="3"/>
      <c r="BU2123" s="3"/>
      <c r="BV2123" s="3"/>
      <c r="BW2123" s="3"/>
      <c r="BX2123" s="3"/>
      <c r="BY2123" s="3"/>
      <c r="BZ2123" s="3"/>
      <c r="CA2123" s="3"/>
      <c r="CB2123" s="3"/>
      <c r="CC2123" s="3"/>
      <c r="CD2123" s="3"/>
    </row>
    <row r="2157" spans="2:82" x14ac:dyDescent="0.35"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2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  <c r="BF2157" s="3"/>
      <c r="BG2157" s="3"/>
      <c r="BH2157" s="3"/>
      <c r="BI2157" s="3"/>
      <c r="BJ2157" s="3"/>
      <c r="BK2157" s="3"/>
      <c r="BL2157" s="3"/>
      <c r="BM2157" s="3"/>
      <c r="BN2157" s="3"/>
      <c r="BO2157" s="3"/>
      <c r="BP2157" s="3"/>
      <c r="BQ2157" s="3"/>
      <c r="BR2157" s="3"/>
      <c r="BS2157" s="3"/>
      <c r="BT2157" s="3"/>
      <c r="BU2157" s="3"/>
      <c r="BV2157" s="3"/>
      <c r="BW2157" s="3"/>
      <c r="BX2157" s="3"/>
      <c r="BY2157" s="3"/>
      <c r="BZ2157" s="3"/>
      <c r="CA2157" s="3"/>
      <c r="CB2157" s="3"/>
      <c r="CC2157" s="3"/>
      <c r="CD2157" s="3"/>
    </row>
    <row r="2191" spans="2:82" x14ac:dyDescent="0.35"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2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  <c r="BF2191" s="3"/>
      <c r="BG2191" s="3"/>
      <c r="BH2191" s="3"/>
      <c r="BI2191" s="3"/>
      <c r="BJ2191" s="3"/>
      <c r="BK2191" s="3"/>
      <c r="BL2191" s="3"/>
      <c r="BM2191" s="3"/>
      <c r="BN2191" s="3"/>
      <c r="BO2191" s="3"/>
      <c r="BP2191" s="3"/>
      <c r="BQ2191" s="3"/>
      <c r="BR2191" s="3"/>
      <c r="BS2191" s="3"/>
      <c r="BT2191" s="3"/>
      <c r="BU2191" s="3"/>
      <c r="BV2191" s="3"/>
      <c r="BW2191" s="3"/>
      <c r="BX2191" s="3"/>
      <c r="BY2191" s="3"/>
      <c r="BZ2191" s="3"/>
      <c r="CA2191" s="3"/>
      <c r="CB2191" s="3"/>
      <c r="CC2191" s="3"/>
      <c r="CD2191" s="3"/>
    </row>
    <row r="2225" spans="2:82" x14ac:dyDescent="0.35"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2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  <c r="BF2225" s="3"/>
      <c r="BG2225" s="3"/>
      <c r="BH2225" s="3"/>
      <c r="BI2225" s="3"/>
      <c r="BJ2225" s="3"/>
      <c r="BK2225" s="3"/>
      <c r="BL2225" s="3"/>
      <c r="BM2225" s="3"/>
      <c r="BN2225" s="3"/>
      <c r="BO2225" s="3"/>
      <c r="BP2225" s="3"/>
      <c r="BQ2225" s="3"/>
      <c r="BR2225" s="3"/>
      <c r="BS2225" s="3"/>
      <c r="BT2225" s="3"/>
      <c r="BU2225" s="3"/>
      <c r="BV2225" s="3"/>
      <c r="BW2225" s="3"/>
      <c r="BX2225" s="3"/>
      <c r="BY2225" s="3"/>
      <c r="BZ2225" s="3"/>
      <c r="CA2225" s="3"/>
      <c r="CB2225" s="3"/>
      <c r="CC2225" s="3"/>
      <c r="CD2225" s="3"/>
    </row>
    <row r="2259" spans="2:82" x14ac:dyDescent="0.35"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2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/>
      <c r="BA2259" s="3"/>
      <c r="BB2259" s="3"/>
      <c r="BC2259" s="3"/>
      <c r="BD2259" s="3"/>
      <c r="BE2259" s="3"/>
      <c r="BF2259" s="3"/>
      <c r="BG2259" s="3"/>
      <c r="BH2259" s="3"/>
      <c r="BI2259" s="3"/>
      <c r="BJ2259" s="3"/>
      <c r="BK2259" s="3"/>
      <c r="BL2259" s="3"/>
      <c r="BM2259" s="3"/>
      <c r="BN2259" s="3"/>
      <c r="BO2259" s="3"/>
      <c r="BP2259" s="3"/>
      <c r="BQ2259" s="3"/>
      <c r="BR2259" s="3"/>
      <c r="BS2259" s="3"/>
      <c r="BT2259" s="3"/>
      <c r="BU2259" s="3"/>
      <c r="BV2259" s="3"/>
      <c r="BW2259" s="3"/>
      <c r="BX2259" s="3"/>
      <c r="BY2259" s="3"/>
      <c r="BZ2259" s="3"/>
      <c r="CA2259" s="3"/>
      <c r="CB2259" s="3"/>
      <c r="CC2259" s="3"/>
      <c r="CD2259" s="3"/>
    </row>
    <row r="2293" spans="2:82" x14ac:dyDescent="0.35"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2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  <c r="AY2293" s="3"/>
      <c r="AZ2293" s="3"/>
      <c r="BA2293" s="3"/>
      <c r="BB2293" s="3"/>
      <c r="BC2293" s="3"/>
      <c r="BD2293" s="3"/>
      <c r="BE2293" s="3"/>
      <c r="BF2293" s="3"/>
      <c r="BG2293" s="3"/>
      <c r="BH2293" s="3"/>
      <c r="BI2293" s="3"/>
      <c r="BJ2293" s="3"/>
      <c r="BK2293" s="3"/>
      <c r="BL2293" s="3"/>
      <c r="BM2293" s="3"/>
      <c r="BN2293" s="3"/>
      <c r="BO2293" s="3"/>
      <c r="BP2293" s="3"/>
      <c r="BQ2293" s="3"/>
      <c r="BR2293" s="3"/>
      <c r="BS2293" s="3"/>
      <c r="BT2293" s="3"/>
      <c r="BU2293" s="3"/>
      <c r="BV2293" s="3"/>
      <c r="BW2293" s="3"/>
      <c r="BX2293" s="3"/>
      <c r="BY2293" s="3"/>
      <c r="BZ2293" s="3"/>
      <c r="CA2293" s="3"/>
      <c r="CB2293" s="3"/>
      <c r="CC2293" s="3"/>
      <c r="CD2293" s="3"/>
    </row>
    <row r="2327" spans="2:82" x14ac:dyDescent="0.35"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2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  <c r="AS2327" s="3"/>
      <c r="AT2327" s="3"/>
      <c r="AU2327" s="3"/>
      <c r="AV2327" s="3"/>
      <c r="AW2327" s="3"/>
      <c r="AX2327" s="3"/>
      <c r="AY2327" s="3"/>
      <c r="AZ2327" s="3"/>
      <c r="BA2327" s="3"/>
      <c r="BB2327" s="3"/>
      <c r="BC2327" s="3"/>
      <c r="BD2327" s="3"/>
      <c r="BE2327" s="3"/>
      <c r="BF2327" s="3"/>
      <c r="BG2327" s="3"/>
      <c r="BH2327" s="3"/>
      <c r="BI2327" s="3"/>
      <c r="BJ2327" s="3"/>
      <c r="BK2327" s="3"/>
      <c r="BL2327" s="3"/>
      <c r="BM2327" s="3"/>
      <c r="BN2327" s="3"/>
      <c r="BO2327" s="3"/>
      <c r="BP2327" s="3"/>
      <c r="BQ2327" s="3"/>
      <c r="BR2327" s="3"/>
      <c r="BS2327" s="3"/>
      <c r="BT2327" s="3"/>
      <c r="BU2327" s="3"/>
      <c r="BV2327" s="3"/>
      <c r="BW2327" s="3"/>
      <c r="BX2327" s="3"/>
      <c r="BY2327" s="3"/>
      <c r="BZ2327" s="3"/>
      <c r="CA2327" s="3"/>
      <c r="CB2327" s="3"/>
      <c r="CC2327" s="3"/>
      <c r="CD2327" s="3"/>
    </row>
    <row r="2361" spans="2:82" x14ac:dyDescent="0.35"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2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  <c r="AS2361" s="3"/>
      <c r="AT2361" s="3"/>
      <c r="AU2361" s="3"/>
      <c r="AV2361" s="3"/>
      <c r="AW2361" s="3"/>
      <c r="AX2361" s="3"/>
      <c r="AY2361" s="3"/>
      <c r="AZ2361" s="3"/>
      <c r="BA2361" s="3"/>
      <c r="BB2361" s="3"/>
      <c r="BC2361" s="3"/>
      <c r="BD2361" s="3"/>
      <c r="BE2361" s="3"/>
      <c r="BF2361" s="3"/>
      <c r="BG2361" s="3"/>
      <c r="BH2361" s="3"/>
      <c r="BI2361" s="3"/>
      <c r="BJ2361" s="3"/>
      <c r="BK2361" s="3"/>
      <c r="BL2361" s="3"/>
      <c r="BM2361" s="3"/>
      <c r="BN2361" s="3"/>
      <c r="BO2361" s="3"/>
      <c r="BP2361" s="3"/>
      <c r="BQ2361" s="3"/>
      <c r="BR2361" s="3"/>
      <c r="BS2361" s="3"/>
      <c r="BT2361" s="3"/>
      <c r="BU2361" s="3"/>
      <c r="BV2361" s="3"/>
      <c r="BW2361" s="3"/>
      <c r="BX2361" s="3"/>
      <c r="BY2361" s="3"/>
      <c r="BZ2361" s="3"/>
      <c r="CA2361" s="3"/>
      <c r="CB2361" s="3"/>
      <c r="CC2361" s="3"/>
      <c r="CD2361" s="3"/>
    </row>
    <row r="2395" spans="2:82" x14ac:dyDescent="0.35"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2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  <c r="AO2395" s="3"/>
      <c r="AP2395" s="3"/>
      <c r="AQ2395" s="3"/>
      <c r="AR2395" s="3"/>
      <c r="AS2395" s="3"/>
      <c r="AT2395" s="3"/>
      <c r="AU2395" s="3"/>
      <c r="AV2395" s="3"/>
      <c r="AW2395" s="3"/>
      <c r="AX2395" s="3"/>
      <c r="AY2395" s="3"/>
      <c r="AZ2395" s="3"/>
      <c r="BA2395" s="3"/>
      <c r="BB2395" s="3"/>
      <c r="BC2395" s="3"/>
      <c r="BD2395" s="3"/>
      <c r="BE2395" s="3"/>
      <c r="BF2395" s="3"/>
      <c r="BG2395" s="3"/>
      <c r="BH2395" s="3"/>
      <c r="BI2395" s="3"/>
      <c r="BJ2395" s="3"/>
      <c r="BK2395" s="3"/>
      <c r="BL2395" s="3"/>
      <c r="BM2395" s="3"/>
      <c r="BN2395" s="3"/>
      <c r="BO2395" s="3"/>
      <c r="BP2395" s="3"/>
      <c r="BQ2395" s="3"/>
      <c r="BR2395" s="3"/>
      <c r="BS2395" s="3"/>
      <c r="BT2395" s="3"/>
      <c r="BU2395" s="3"/>
      <c r="BV2395" s="3"/>
      <c r="BW2395" s="3"/>
      <c r="BX2395" s="3"/>
      <c r="BY2395" s="3"/>
      <c r="BZ2395" s="3"/>
      <c r="CA2395" s="3"/>
      <c r="CB2395" s="3"/>
      <c r="CC2395" s="3"/>
      <c r="CD2395" s="3"/>
    </row>
    <row r="2429" spans="2:82" x14ac:dyDescent="0.35"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2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  <c r="AP2429" s="3"/>
      <c r="AQ2429" s="3"/>
      <c r="AR2429" s="3"/>
      <c r="AS2429" s="3"/>
      <c r="AT2429" s="3"/>
      <c r="AU2429" s="3"/>
      <c r="AV2429" s="3"/>
      <c r="AW2429" s="3"/>
      <c r="AX2429" s="3"/>
      <c r="AY2429" s="3"/>
      <c r="AZ2429" s="3"/>
      <c r="BA2429" s="3"/>
      <c r="BB2429" s="3"/>
      <c r="BC2429" s="3"/>
      <c r="BD2429" s="3"/>
      <c r="BE2429" s="3"/>
      <c r="BF2429" s="3"/>
      <c r="BG2429" s="3"/>
      <c r="BH2429" s="3"/>
      <c r="BI2429" s="3"/>
      <c r="BJ2429" s="3"/>
      <c r="BK2429" s="3"/>
      <c r="BL2429" s="3"/>
      <c r="BM2429" s="3"/>
      <c r="BN2429" s="3"/>
      <c r="BO2429" s="3"/>
      <c r="BP2429" s="3"/>
      <c r="BQ2429" s="3"/>
      <c r="BR2429" s="3"/>
      <c r="BS2429" s="3"/>
      <c r="BT2429" s="3"/>
      <c r="BU2429" s="3"/>
      <c r="BV2429" s="3"/>
      <c r="BW2429" s="3"/>
      <c r="BX2429" s="3"/>
      <c r="BY2429" s="3"/>
      <c r="BZ2429" s="3"/>
      <c r="CA2429" s="3"/>
      <c r="CB2429" s="3"/>
      <c r="CC2429" s="3"/>
      <c r="CD2429" s="3"/>
    </row>
    <row r="2463" spans="2:82" x14ac:dyDescent="0.35"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2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  <c r="AP2463" s="3"/>
      <c r="AQ2463" s="3"/>
      <c r="AR2463" s="3"/>
      <c r="AS2463" s="3"/>
      <c r="AT2463" s="3"/>
      <c r="AU2463" s="3"/>
      <c r="AV2463" s="3"/>
      <c r="AW2463" s="3"/>
      <c r="AX2463" s="3"/>
      <c r="AY2463" s="3"/>
      <c r="AZ2463" s="3"/>
      <c r="BA2463" s="3"/>
      <c r="BB2463" s="3"/>
      <c r="BC2463" s="3"/>
      <c r="BD2463" s="3"/>
      <c r="BE2463" s="3"/>
      <c r="BF2463" s="3"/>
      <c r="BG2463" s="3"/>
      <c r="BH2463" s="3"/>
      <c r="BI2463" s="3"/>
      <c r="BJ2463" s="3"/>
      <c r="BK2463" s="3"/>
      <c r="BL2463" s="3"/>
      <c r="BM2463" s="3"/>
      <c r="BN2463" s="3"/>
      <c r="BO2463" s="3"/>
      <c r="BP2463" s="3"/>
      <c r="BQ2463" s="3"/>
      <c r="BR2463" s="3"/>
      <c r="BS2463" s="3"/>
      <c r="BT2463" s="3"/>
      <c r="BU2463" s="3"/>
      <c r="BV2463" s="3"/>
      <c r="BW2463" s="3"/>
      <c r="BX2463" s="3"/>
      <c r="BY2463" s="3"/>
      <c r="BZ2463" s="3"/>
      <c r="CA2463" s="3"/>
      <c r="CB2463" s="3"/>
      <c r="CC2463" s="3"/>
      <c r="CD2463" s="3"/>
    </row>
    <row r="2497" spans="2:82" x14ac:dyDescent="0.35"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2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  <c r="AP2497" s="3"/>
      <c r="AQ2497" s="3"/>
      <c r="AR2497" s="3"/>
      <c r="AS2497" s="3"/>
      <c r="AT2497" s="3"/>
      <c r="AU2497" s="3"/>
      <c r="AV2497" s="3"/>
      <c r="AW2497" s="3"/>
      <c r="AX2497" s="3"/>
      <c r="AY2497" s="3"/>
      <c r="AZ2497" s="3"/>
      <c r="BA2497" s="3"/>
      <c r="BB2497" s="3"/>
      <c r="BC2497" s="3"/>
      <c r="BD2497" s="3"/>
      <c r="BE2497" s="3"/>
      <c r="BF2497" s="3"/>
      <c r="BG2497" s="3"/>
      <c r="BH2497" s="3"/>
      <c r="BI2497" s="3"/>
      <c r="BJ2497" s="3"/>
      <c r="BK2497" s="3"/>
      <c r="BL2497" s="3"/>
      <c r="BM2497" s="3"/>
      <c r="BN2497" s="3"/>
      <c r="BO2497" s="3"/>
      <c r="BP2497" s="3"/>
      <c r="BQ2497" s="3"/>
      <c r="BR2497" s="3"/>
      <c r="BS2497" s="3"/>
      <c r="BT2497" s="3"/>
      <c r="BU2497" s="3"/>
      <c r="BV2497" s="3"/>
      <c r="BW2497" s="3"/>
      <c r="BX2497" s="3"/>
      <c r="BY2497" s="3"/>
      <c r="BZ2497" s="3"/>
      <c r="CA2497" s="3"/>
      <c r="CB2497" s="3"/>
      <c r="CC2497" s="3"/>
      <c r="CD2497" s="3"/>
    </row>
    <row r="2531" spans="2:82" x14ac:dyDescent="0.35"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2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  <c r="AP2531" s="3"/>
      <c r="AQ2531" s="3"/>
      <c r="AR2531" s="3"/>
      <c r="AS2531" s="3"/>
      <c r="AT2531" s="3"/>
      <c r="AU2531" s="3"/>
      <c r="AV2531" s="3"/>
      <c r="AW2531" s="3"/>
      <c r="AX2531" s="3"/>
      <c r="AY2531" s="3"/>
      <c r="AZ2531" s="3"/>
      <c r="BA2531" s="3"/>
      <c r="BB2531" s="3"/>
      <c r="BC2531" s="3"/>
      <c r="BD2531" s="3"/>
      <c r="BE2531" s="3"/>
      <c r="BF2531" s="3"/>
      <c r="BG2531" s="3"/>
      <c r="BH2531" s="3"/>
      <c r="BI2531" s="3"/>
      <c r="BJ2531" s="3"/>
      <c r="BK2531" s="3"/>
      <c r="BL2531" s="3"/>
      <c r="BM2531" s="3"/>
      <c r="BN2531" s="3"/>
      <c r="BO2531" s="3"/>
      <c r="BP2531" s="3"/>
      <c r="BQ2531" s="3"/>
      <c r="BR2531" s="3"/>
      <c r="BS2531" s="3"/>
      <c r="BT2531" s="3"/>
      <c r="BU2531" s="3"/>
      <c r="BV2531" s="3"/>
      <c r="BW2531" s="3"/>
      <c r="BX2531" s="3"/>
      <c r="BY2531" s="3"/>
      <c r="BZ2531" s="3"/>
      <c r="CA2531" s="3"/>
      <c r="CB2531" s="3"/>
      <c r="CC2531" s="3"/>
      <c r="CD2531" s="3"/>
    </row>
    <row r="2565" spans="2:82" x14ac:dyDescent="0.35"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2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  <c r="AP2565" s="3"/>
      <c r="AQ2565" s="3"/>
      <c r="AR2565" s="3"/>
      <c r="AS2565" s="3"/>
      <c r="AT2565" s="3"/>
      <c r="AU2565" s="3"/>
      <c r="AV2565" s="3"/>
      <c r="AW2565" s="3"/>
      <c r="AX2565" s="3"/>
      <c r="AY2565" s="3"/>
      <c r="AZ2565" s="3"/>
      <c r="BA2565" s="3"/>
      <c r="BB2565" s="3"/>
      <c r="BC2565" s="3"/>
      <c r="BD2565" s="3"/>
      <c r="BE2565" s="3"/>
      <c r="BF2565" s="3"/>
      <c r="BG2565" s="3"/>
      <c r="BH2565" s="3"/>
      <c r="BI2565" s="3"/>
      <c r="BJ2565" s="3"/>
      <c r="BK2565" s="3"/>
      <c r="BL2565" s="3"/>
      <c r="BM2565" s="3"/>
      <c r="BN2565" s="3"/>
      <c r="BO2565" s="3"/>
      <c r="BP2565" s="3"/>
      <c r="BQ2565" s="3"/>
      <c r="BR2565" s="3"/>
      <c r="BS2565" s="3"/>
      <c r="BT2565" s="3"/>
      <c r="BU2565" s="3"/>
      <c r="BV2565" s="3"/>
      <c r="BW2565" s="3"/>
      <c r="BX2565" s="3"/>
      <c r="BY2565" s="3"/>
      <c r="BZ2565" s="3"/>
      <c r="CA2565" s="3"/>
      <c r="CB2565" s="3"/>
      <c r="CC2565" s="3"/>
      <c r="CD2565" s="3"/>
    </row>
    <row r="2599" spans="2:82" x14ac:dyDescent="0.35"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2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3"/>
      <c r="AP2599" s="3"/>
      <c r="AQ2599" s="3"/>
      <c r="AR2599" s="3"/>
      <c r="AS2599" s="3"/>
      <c r="AT2599" s="3"/>
      <c r="AU2599" s="3"/>
      <c r="AV2599" s="3"/>
      <c r="AW2599" s="3"/>
      <c r="AX2599" s="3"/>
      <c r="AY2599" s="3"/>
      <c r="AZ2599" s="3"/>
      <c r="BA2599" s="3"/>
      <c r="BB2599" s="3"/>
      <c r="BC2599" s="3"/>
      <c r="BD2599" s="3"/>
      <c r="BE2599" s="3"/>
      <c r="BF2599" s="3"/>
      <c r="BG2599" s="3"/>
      <c r="BH2599" s="3"/>
      <c r="BI2599" s="3"/>
      <c r="BJ2599" s="3"/>
      <c r="BK2599" s="3"/>
      <c r="BL2599" s="3"/>
      <c r="BM2599" s="3"/>
      <c r="BN2599" s="3"/>
      <c r="BO2599" s="3"/>
      <c r="BP2599" s="3"/>
      <c r="BQ2599" s="3"/>
      <c r="BR2599" s="3"/>
      <c r="BS2599" s="3"/>
      <c r="BT2599" s="3"/>
      <c r="BU2599" s="3"/>
      <c r="BV2599" s="3"/>
      <c r="BW2599" s="3"/>
      <c r="BX2599" s="3"/>
      <c r="BY2599" s="3"/>
      <c r="BZ2599" s="3"/>
      <c r="CA2599" s="3"/>
      <c r="CB2599" s="3"/>
      <c r="CC2599" s="3"/>
      <c r="CD2599" s="3"/>
    </row>
    <row r="2633" spans="2:82" x14ac:dyDescent="0.35"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2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3"/>
      <c r="AP2633" s="3"/>
      <c r="AQ2633" s="3"/>
      <c r="AR2633" s="3"/>
      <c r="AS2633" s="3"/>
      <c r="AT2633" s="3"/>
      <c r="AU2633" s="3"/>
      <c r="AV2633" s="3"/>
      <c r="AW2633" s="3"/>
      <c r="AX2633" s="3"/>
      <c r="AY2633" s="3"/>
      <c r="AZ2633" s="3"/>
      <c r="BA2633" s="3"/>
      <c r="BB2633" s="3"/>
      <c r="BC2633" s="3"/>
      <c r="BD2633" s="3"/>
      <c r="BE2633" s="3"/>
      <c r="BF2633" s="3"/>
      <c r="BG2633" s="3"/>
      <c r="BH2633" s="3"/>
      <c r="BI2633" s="3"/>
      <c r="BJ2633" s="3"/>
      <c r="BK2633" s="3"/>
      <c r="BL2633" s="3"/>
      <c r="BM2633" s="3"/>
      <c r="BN2633" s="3"/>
      <c r="BO2633" s="3"/>
      <c r="BP2633" s="3"/>
      <c r="BQ2633" s="3"/>
      <c r="BR2633" s="3"/>
      <c r="BS2633" s="3"/>
      <c r="BT2633" s="3"/>
      <c r="BU2633" s="3"/>
      <c r="BV2633" s="3"/>
      <c r="BW2633" s="3"/>
      <c r="BX2633" s="3"/>
      <c r="BY2633" s="3"/>
      <c r="BZ2633" s="3"/>
      <c r="CA2633" s="3"/>
      <c r="CB2633" s="3"/>
      <c r="CC2633" s="3"/>
      <c r="CD2633" s="3"/>
    </row>
    <row r="2667" spans="2:82" x14ac:dyDescent="0.35"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2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  <c r="AO2667" s="3"/>
      <c r="AP2667" s="3"/>
      <c r="AQ2667" s="3"/>
      <c r="AR2667" s="3"/>
      <c r="AS2667" s="3"/>
      <c r="AT2667" s="3"/>
      <c r="AU2667" s="3"/>
      <c r="AV2667" s="3"/>
      <c r="AW2667" s="3"/>
      <c r="AX2667" s="3"/>
      <c r="AY2667" s="3"/>
      <c r="AZ2667" s="3"/>
      <c r="BA2667" s="3"/>
      <c r="BB2667" s="3"/>
      <c r="BC2667" s="3"/>
      <c r="BD2667" s="3"/>
      <c r="BE2667" s="3"/>
      <c r="BF2667" s="3"/>
      <c r="BG2667" s="3"/>
      <c r="BH2667" s="3"/>
      <c r="BI2667" s="3"/>
      <c r="BJ2667" s="3"/>
      <c r="BK2667" s="3"/>
      <c r="BL2667" s="3"/>
      <c r="BM2667" s="3"/>
      <c r="BN2667" s="3"/>
      <c r="BO2667" s="3"/>
      <c r="BP2667" s="3"/>
      <c r="BQ2667" s="3"/>
      <c r="BR2667" s="3"/>
      <c r="BS2667" s="3"/>
      <c r="BT2667" s="3"/>
      <c r="BU2667" s="3"/>
      <c r="BV2667" s="3"/>
      <c r="BW2667" s="3"/>
      <c r="BX2667" s="3"/>
      <c r="BY2667" s="3"/>
      <c r="BZ2667" s="3"/>
      <c r="CA2667" s="3"/>
      <c r="CB2667" s="3"/>
      <c r="CC2667" s="3"/>
      <c r="CD2667" s="3"/>
    </row>
    <row r="2701" spans="2:82" x14ac:dyDescent="0.35"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2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  <c r="AO2701" s="3"/>
      <c r="AP2701" s="3"/>
      <c r="AQ2701" s="3"/>
      <c r="AR2701" s="3"/>
      <c r="AS2701" s="3"/>
      <c r="AT2701" s="3"/>
      <c r="AU2701" s="3"/>
      <c r="AV2701" s="3"/>
      <c r="AW2701" s="3"/>
      <c r="AX2701" s="3"/>
      <c r="AY2701" s="3"/>
      <c r="AZ2701" s="3"/>
      <c r="BA2701" s="3"/>
      <c r="BB2701" s="3"/>
      <c r="BC2701" s="3"/>
      <c r="BD2701" s="3"/>
      <c r="BE2701" s="3"/>
      <c r="BF2701" s="3"/>
      <c r="BG2701" s="3"/>
      <c r="BH2701" s="3"/>
      <c r="BI2701" s="3"/>
      <c r="BJ2701" s="3"/>
      <c r="BK2701" s="3"/>
      <c r="BL2701" s="3"/>
      <c r="BM2701" s="3"/>
      <c r="BN2701" s="3"/>
      <c r="BO2701" s="3"/>
      <c r="BP2701" s="3"/>
      <c r="BQ2701" s="3"/>
      <c r="BR2701" s="3"/>
      <c r="BS2701" s="3"/>
      <c r="BT2701" s="3"/>
      <c r="BU2701" s="3"/>
      <c r="BV2701" s="3"/>
      <c r="BW2701" s="3"/>
      <c r="BX2701" s="3"/>
      <c r="BY2701" s="3"/>
      <c r="BZ2701" s="3"/>
      <c r="CA2701" s="3"/>
      <c r="CB2701" s="3"/>
      <c r="CC2701" s="3"/>
      <c r="CD2701" s="3"/>
    </row>
    <row r="2735" spans="2:82" x14ac:dyDescent="0.35"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2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  <c r="AO2735" s="3"/>
      <c r="AP2735" s="3"/>
      <c r="AQ2735" s="3"/>
      <c r="AR2735" s="3"/>
      <c r="AS2735" s="3"/>
      <c r="AT2735" s="3"/>
      <c r="AU2735" s="3"/>
      <c r="AV2735" s="3"/>
      <c r="AW2735" s="3"/>
      <c r="AX2735" s="3"/>
      <c r="AY2735" s="3"/>
      <c r="AZ2735" s="3"/>
      <c r="BA2735" s="3"/>
      <c r="BB2735" s="3"/>
      <c r="BC2735" s="3"/>
      <c r="BD2735" s="3"/>
      <c r="BE2735" s="3"/>
      <c r="BF2735" s="3"/>
      <c r="BG2735" s="3"/>
      <c r="BH2735" s="3"/>
      <c r="BI2735" s="3"/>
      <c r="BJ2735" s="3"/>
      <c r="BK2735" s="3"/>
      <c r="BL2735" s="3"/>
      <c r="BM2735" s="3"/>
      <c r="BN2735" s="3"/>
      <c r="BO2735" s="3"/>
      <c r="BP2735" s="3"/>
      <c r="BQ2735" s="3"/>
      <c r="BR2735" s="3"/>
      <c r="BS2735" s="3"/>
      <c r="BT2735" s="3"/>
      <c r="BU2735" s="3"/>
      <c r="BV2735" s="3"/>
      <c r="BW2735" s="3"/>
      <c r="BX2735" s="3"/>
      <c r="BY2735" s="3"/>
      <c r="BZ2735" s="3"/>
      <c r="CA2735" s="3"/>
      <c r="CB2735" s="3"/>
      <c r="CC2735" s="3"/>
      <c r="CD2735" s="3"/>
    </row>
  </sheetData>
  <conditionalFormatting sqref="A2:XFD2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:XFD4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XFD5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:XFD6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7:XFD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8:XFD8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9:XFD9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0:XFD1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1:XFD1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2:XFD1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3:XFD1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4:XFD1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5:XFD1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1:XFD3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3:XFD3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5:XFD3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36:XFD3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7:XFD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8:XFD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581C-8947-4279-9BF5-986AB6A255DE}">
  <dimension ref="A1:CU2735"/>
  <sheetViews>
    <sheetView tabSelected="1" topLeftCell="A32" zoomScale="70" zoomScaleNormal="70" workbookViewId="0">
      <selection activeCell="E54" sqref="E54"/>
    </sheetView>
  </sheetViews>
  <sheetFormatPr defaultRowHeight="14.5" x14ac:dyDescent="0.35"/>
  <cols>
    <col min="1" max="1" width="32.6328125" bestFit="1" customWidth="1"/>
    <col min="2" max="3" width="32.1796875" customWidth="1"/>
    <col min="4" max="4" width="37.1796875" bestFit="1" customWidth="1"/>
    <col min="5" max="6" width="26.54296875" customWidth="1"/>
    <col min="7" max="7" width="31.6328125" customWidth="1"/>
    <col min="8" max="8" width="28.08984375" customWidth="1"/>
    <col min="9" max="9" width="28.08984375" bestFit="1" customWidth="1"/>
    <col min="10" max="10" width="41.08984375" customWidth="1"/>
    <col min="11" max="12" width="32.6328125" customWidth="1"/>
    <col min="13" max="13" width="35.453125" customWidth="1"/>
    <col min="14" max="14" width="13.36328125" customWidth="1"/>
    <col min="15" max="15" width="33.453125" customWidth="1"/>
    <col min="16" max="16" width="33.453125" bestFit="1" customWidth="1"/>
    <col min="17" max="17" width="27.1796875" customWidth="1"/>
    <col min="18" max="18" width="15.36328125" customWidth="1"/>
    <col min="19" max="19" width="8.90625" customWidth="1"/>
    <col min="20" max="20" width="27.1796875" customWidth="1"/>
    <col min="21" max="21" width="32.81640625" customWidth="1"/>
    <col min="22" max="22" width="33.453125" customWidth="1"/>
    <col min="23" max="23" width="43.6328125" customWidth="1"/>
    <col min="24" max="24" width="43.6328125" style="4" bestFit="1" customWidth="1"/>
    <col min="25" max="25" width="34.54296875" customWidth="1"/>
    <col min="26" max="26" width="34.54296875" bestFit="1" customWidth="1"/>
    <col min="27" max="27" width="37.1796875" bestFit="1" customWidth="1"/>
    <col min="34" max="35" width="14.6328125" bestFit="1" customWidth="1"/>
    <col min="36" max="36" width="14.6328125" customWidth="1"/>
    <col min="61" max="63" width="14.6328125" bestFit="1" customWidth="1"/>
    <col min="87" max="87" width="14.6328125" style="1" bestFit="1" customWidth="1"/>
    <col min="88" max="90" width="14.6328125" customWidth="1"/>
    <col min="97" max="98" width="14.6328125" bestFit="1" customWidth="1"/>
    <col min="99" max="99" width="14.6328125" style="1" bestFit="1" customWidth="1"/>
  </cols>
  <sheetData>
    <row r="1" spans="1:81" s="1" customFormat="1" ht="13.75" customHeight="1" x14ac:dyDescent="0.35">
      <c r="A1" s="1" t="s">
        <v>56</v>
      </c>
      <c r="B1" s="1" t="s">
        <v>51</v>
      </c>
      <c r="C1" s="1" t="s">
        <v>50</v>
      </c>
      <c r="D1" s="1" t="s">
        <v>52</v>
      </c>
      <c r="E1" s="1" t="s">
        <v>53</v>
      </c>
      <c r="F1" s="1" t="s">
        <v>65</v>
      </c>
    </row>
    <row r="2" spans="1:81" ht="13.25" customHeight="1" x14ac:dyDescent="0.35">
      <c r="A2" s="1" t="s">
        <v>0</v>
      </c>
      <c r="B2">
        <v>1580051.3060698099</v>
      </c>
      <c r="C2">
        <v>1597097.40303844</v>
      </c>
      <c r="D2">
        <v>1474914.2672244101</v>
      </c>
      <c r="E2">
        <v>1532733.6181717799</v>
      </c>
      <c r="F2">
        <v>1520114.4389424899</v>
      </c>
    </row>
    <row r="3" spans="1:81" ht="15" customHeight="1" x14ac:dyDescent="0.35">
      <c r="A3" t="s">
        <v>1</v>
      </c>
      <c r="B3">
        <v>472485.24524999998</v>
      </c>
      <c r="C3">
        <v>472485.24524999998</v>
      </c>
      <c r="D3">
        <v>472485.24524999998</v>
      </c>
      <c r="E3">
        <v>472485.24524999998</v>
      </c>
      <c r="F3">
        <v>472485.24524999998</v>
      </c>
    </row>
    <row r="4" spans="1:81" x14ac:dyDescent="0.35">
      <c r="A4" s="1" t="s">
        <v>2</v>
      </c>
      <c r="B4">
        <v>141375.518052842</v>
      </c>
      <c r="C4">
        <v>142824.683749816</v>
      </c>
      <c r="D4">
        <v>131089.07847274601</v>
      </c>
      <c r="E4">
        <v>137159.42504139201</v>
      </c>
      <c r="F4">
        <v>136151.86323993001</v>
      </c>
    </row>
    <row r="5" spans="1:81" x14ac:dyDescent="0.35">
      <c r="A5" t="s">
        <v>3</v>
      </c>
      <c r="B5">
        <v>966190.54276697105</v>
      </c>
      <c r="C5">
        <v>981787.474038632</v>
      </c>
      <c r="D5">
        <v>871339.94350167201</v>
      </c>
      <c r="E5">
        <v>923088.94788038905</v>
      </c>
      <c r="F5">
        <v>911477.33045256895</v>
      </c>
    </row>
    <row r="6" spans="1:81" x14ac:dyDescent="0.35">
      <c r="A6" s="1" t="s">
        <v>4</v>
      </c>
      <c r="B6">
        <v>214922.15532104301</v>
      </c>
      <c r="C6">
        <v>222815.35528357999</v>
      </c>
      <c r="D6">
        <v>137586.79017798501</v>
      </c>
      <c r="E6">
        <v>212271.98633827601</v>
      </c>
      <c r="F6">
        <v>208030.913446405</v>
      </c>
    </row>
    <row r="7" spans="1:81" x14ac:dyDescent="0.35">
      <c r="A7" t="s">
        <v>5</v>
      </c>
      <c r="B7">
        <v>20916.9344340469</v>
      </c>
      <c r="C7">
        <v>19596.413771753501</v>
      </c>
      <c r="D7">
        <v>16381.0027715162</v>
      </c>
      <c r="E7">
        <v>34042.894860766501</v>
      </c>
      <c r="F7">
        <v>19366.3440218346</v>
      </c>
    </row>
    <row r="8" spans="1:81" x14ac:dyDescent="0.35">
      <c r="A8" t="s">
        <v>6</v>
      </c>
      <c r="B8">
        <v>244231.168107957</v>
      </c>
      <c r="C8">
        <v>248720.80338146401</v>
      </c>
      <c r="D8">
        <v>246937.263629383</v>
      </c>
      <c r="E8">
        <v>206842.94002626301</v>
      </c>
      <c r="F8">
        <v>209884.50072030199</v>
      </c>
    </row>
    <row r="9" spans="1:81" x14ac:dyDescent="0.35">
      <c r="A9" s="1" t="s">
        <v>7</v>
      </c>
      <c r="B9">
        <v>27753.271561695699</v>
      </c>
      <c r="C9">
        <v>30114.6264674866</v>
      </c>
      <c r="D9">
        <v>27640.1706520767</v>
      </c>
      <c r="E9">
        <v>22936.635005443401</v>
      </c>
      <c r="F9">
        <v>28707.6603054484</v>
      </c>
    </row>
    <row r="10" spans="1:81" x14ac:dyDescent="0.35">
      <c r="A10" s="4" t="s">
        <v>8</v>
      </c>
      <c r="B10">
        <v>126254.55726617599</v>
      </c>
      <c r="C10">
        <v>126249.70425092999</v>
      </c>
      <c r="D10">
        <v>126200.83276709</v>
      </c>
      <c r="E10">
        <v>126282.34702421</v>
      </c>
      <c r="F10">
        <v>126187.53070403299</v>
      </c>
    </row>
    <row r="11" spans="1:81" x14ac:dyDescent="0.35">
      <c r="A11" t="s">
        <v>9</v>
      </c>
      <c r="B11">
        <v>293675.049641572</v>
      </c>
      <c r="C11">
        <v>295522.473491907</v>
      </c>
      <c r="D11">
        <v>280519.77486059198</v>
      </c>
      <c r="E11">
        <v>283239.936021681</v>
      </c>
      <c r="F11">
        <v>282059.53383109201</v>
      </c>
    </row>
    <row r="12" spans="1:81" x14ac:dyDescent="0.35">
      <c r="A12" t="s">
        <v>10</v>
      </c>
      <c r="B12">
        <v>0.697994414465406</v>
      </c>
      <c r="C12">
        <v>0.69726809353464103</v>
      </c>
      <c r="D12">
        <v>0.622110056992491</v>
      </c>
      <c r="E12">
        <v>0.62918857331470801</v>
      </c>
      <c r="F12">
        <v>0.56975049023278201</v>
      </c>
    </row>
    <row r="13" spans="1:81" x14ac:dyDescent="0.35">
      <c r="A13" t="s">
        <v>11</v>
      </c>
      <c r="B13">
        <v>3.7449999999999997E-2</v>
      </c>
      <c r="C13">
        <v>3.8159999999999999E-2</v>
      </c>
      <c r="D13">
        <v>3.6240000000000001E-2</v>
      </c>
      <c r="E13">
        <v>3.1029999999999999E-2</v>
      </c>
      <c r="F13">
        <v>3.3259999999999998E-2</v>
      </c>
    </row>
    <row r="14" spans="1:81" x14ac:dyDescent="0.35">
      <c r="A14" t="s">
        <v>12</v>
      </c>
      <c r="B14">
        <v>18.638035099209699</v>
      </c>
      <c r="C14">
        <v>18.272224673339601</v>
      </c>
      <c r="D14">
        <v>17.166392301117298</v>
      </c>
      <c r="E14">
        <v>20.276782897670198</v>
      </c>
      <c r="F14">
        <v>17.130201149512299</v>
      </c>
    </row>
    <row r="15" spans="1:81" x14ac:dyDescent="0.35">
      <c r="A15" t="s">
        <v>13</v>
      </c>
      <c r="B15" s="3">
        <v>1.29195015028586E-5</v>
      </c>
      <c r="C15" s="3">
        <v>1.33501515529539E-5</v>
      </c>
      <c r="D15" s="3">
        <v>1.31063130205086E-5</v>
      </c>
      <c r="E15" s="3">
        <v>1.30722371267455E-5</v>
      </c>
      <c r="F15" s="3">
        <v>1.31164067406912E-5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5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</row>
    <row r="16" spans="1:81" x14ac:dyDescent="0.35">
      <c r="A16" t="s">
        <v>14</v>
      </c>
      <c r="B16">
        <v>0.85</v>
      </c>
      <c r="C16">
        <v>0.85</v>
      </c>
      <c r="D16">
        <v>0.85</v>
      </c>
      <c r="E16">
        <v>0.85</v>
      </c>
      <c r="F16">
        <v>0.85</v>
      </c>
    </row>
    <row r="17" spans="1:6" x14ac:dyDescent="0.35">
      <c r="A17" s="1" t="s">
        <v>15</v>
      </c>
      <c r="B17">
        <v>13</v>
      </c>
      <c r="C17">
        <v>13</v>
      </c>
      <c r="D17">
        <v>14</v>
      </c>
      <c r="E17">
        <v>15</v>
      </c>
      <c r="F17">
        <v>13</v>
      </c>
    </row>
    <row r="18" spans="1:6" x14ac:dyDescent="0.35">
      <c r="A18" s="1" t="s">
        <v>16</v>
      </c>
      <c r="B18">
        <v>210.85106599578799</v>
      </c>
      <c r="C18">
        <v>199.69911450587901</v>
      </c>
      <c r="D18">
        <v>183.29025631350601</v>
      </c>
      <c r="E18">
        <v>255.70384621453101</v>
      </c>
      <c r="F18">
        <v>190.36910016875601</v>
      </c>
    </row>
    <row r="19" spans="1:6" x14ac:dyDescent="0.35">
      <c r="A19" s="1" t="s">
        <v>17</v>
      </c>
      <c r="B19">
        <v>52.355170307671202</v>
      </c>
      <c r="C19">
        <v>50.951825174143003</v>
      </c>
      <c r="D19">
        <v>50.656328216611598</v>
      </c>
      <c r="E19">
        <v>61.931879458143101</v>
      </c>
      <c r="F19">
        <v>49.747344674804701</v>
      </c>
    </row>
    <row r="20" spans="1:6" x14ac:dyDescent="0.35">
      <c r="A20" s="1" t="s">
        <v>18</v>
      </c>
      <c r="B20">
        <v>6.1516127777055098</v>
      </c>
      <c r="C20">
        <v>6.04218540712652</v>
      </c>
      <c r="D20">
        <v>5.5268596659399396</v>
      </c>
      <c r="E20">
        <v>6.3650329322472103</v>
      </c>
      <c r="F20">
        <v>5.8451992298000297</v>
      </c>
    </row>
    <row r="21" spans="1:6" x14ac:dyDescent="0.35">
      <c r="A21" s="1" t="s">
        <v>19</v>
      </c>
      <c r="B21">
        <v>1.9030288080900499</v>
      </c>
      <c r="C21">
        <v>1.7965569273570099</v>
      </c>
      <c r="D21">
        <v>1.70975865071886</v>
      </c>
      <c r="E21">
        <v>1.89255099550519</v>
      </c>
      <c r="F21">
        <v>1.8082384124776201</v>
      </c>
    </row>
    <row r="22" spans="1:6" x14ac:dyDescent="0.35">
      <c r="A22" t="s">
        <v>20</v>
      </c>
      <c r="B22">
        <v>0.45322773323204502</v>
      </c>
      <c r="C22">
        <v>0.51332191392368598</v>
      </c>
      <c r="D22">
        <v>0.45322773323204502</v>
      </c>
      <c r="E22">
        <v>0.51332191392368598</v>
      </c>
      <c r="F22">
        <v>0.45322773323204502</v>
      </c>
    </row>
    <row r="23" spans="1:6" x14ac:dyDescent="0.35">
      <c r="A23" s="1" t="s">
        <v>21</v>
      </c>
      <c r="B23">
        <v>0.30935445335359002</v>
      </c>
      <c r="C23">
        <v>0.29733561721526203</v>
      </c>
      <c r="D23">
        <v>0.30935445335359002</v>
      </c>
      <c r="E23">
        <v>0.29733561721526203</v>
      </c>
      <c r="F23">
        <v>0.30935445335359002</v>
      </c>
    </row>
    <row r="24" spans="1:6" x14ac:dyDescent="0.35">
      <c r="A24" t="s">
        <v>22</v>
      </c>
      <c r="B24">
        <v>53.998516569010597</v>
      </c>
      <c r="C24">
        <v>53.998516569010597</v>
      </c>
      <c r="D24">
        <v>53.998516569010597</v>
      </c>
      <c r="E24">
        <v>50.422636868395202</v>
      </c>
      <c r="F24">
        <v>50.422636868395202</v>
      </c>
    </row>
    <row r="25" spans="1:6" x14ac:dyDescent="0.35">
      <c r="A25" t="s">
        <v>23</v>
      </c>
      <c r="B25">
        <v>6.2877186341350804</v>
      </c>
      <c r="C25">
        <v>6.2877186341350804</v>
      </c>
      <c r="D25">
        <v>6.2877186341350804</v>
      </c>
      <c r="E25">
        <v>5.9507847046706299</v>
      </c>
      <c r="F25">
        <v>5.9507847046706299</v>
      </c>
    </row>
    <row r="26" spans="1:6" x14ac:dyDescent="0.35">
      <c r="A26" t="s">
        <v>24</v>
      </c>
      <c r="B26">
        <v>11.6322794731499</v>
      </c>
      <c r="C26">
        <v>11.6322794731499</v>
      </c>
      <c r="D26">
        <v>11.6322794731499</v>
      </c>
      <c r="E26">
        <v>11.0089517036406</v>
      </c>
      <c r="F26">
        <v>11.0089517036406</v>
      </c>
    </row>
    <row r="27" spans="1:6" x14ac:dyDescent="0.35">
      <c r="A27" t="s">
        <v>25</v>
      </c>
      <c r="B27">
        <v>20.7494714926457</v>
      </c>
      <c r="C27">
        <v>20.7494714926457</v>
      </c>
      <c r="D27">
        <v>20.7494714926457</v>
      </c>
      <c r="E27">
        <v>19.637589525413102</v>
      </c>
      <c r="F27">
        <v>19.637589525413102</v>
      </c>
    </row>
    <row r="28" spans="1:6" x14ac:dyDescent="0.35">
      <c r="A28" t="s">
        <v>26</v>
      </c>
      <c r="B28">
        <v>28.910976055334501</v>
      </c>
      <c r="C28">
        <v>29.016455845168501</v>
      </c>
      <c r="D28">
        <v>29.133929444647801</v>
      </c>
      <c r="E28">
        <v>26.227753049629499</v>
      </c>
      <c r="F28">
        <v>26.913827234038401</v>
      </c>
    </row>
    <row r="29" spans="1:6" x14ac:dyDescent="0.35">
      <c r="A29" t="s">
        <v>27</v>
      </c>
      <c r="B29">
        <v>31.776773710913002</v>
      </c>
      <c r="C29">
        <v>29.317448869129102</v>
      </c>
      <c r="D29">
        <v>24.627513095698902</v>
      </c>
      <c r="E29">
        <v>43.751768464589901</v>
      </c>
      <c r="F29">
        <v>29.283951349043399</v>
      </c>
    </row>
    <row r="30" spans="1:6" x14ac:dyDescent="0.35">
      <c r="A30" t="s">
        <v>28</v>
      </c>
      <c r="B30">
        <v>29.9970534087016</v>
      </c>
      <c r="C30">
        <v>27.583785442710901</v>
      </c>
      <c r="D30">
        <v>25.139915722426601</v>
      </c>
      <c r="E30">
        <v>47.053606684339002</v>
      </c>
      <c r="F30">
        <v>27.617694577759</v>
      </c>
    </row>
    <row r="31" spans="1:6" x14ac:dyDescent="0.35">
      <c r="A31" s="1" t="s">
        <v>29</v>
      </c>
      <c r="B31">
        <v>426973.40864147199</v>
      </c>
      <c r="C31">
        <v>463301.94565364101</v>
      </c>
      <c r="D31">
        <v>425233.394647334</v>
      </c>
      <c r="E31">
        <v>352871.30777605303</v>
      </c>
      <c r="F31">
        <v>441656.31239151402</v>
      </c>
    </row>
    <row r="32" spans="1:6" x14ac:dyDescent="0.35">
      <c r="A32" t="s">
        <v>30</v>
      </c>
      <c r="B32">
        <v>0.75</v>
      </c>
      <c r="C32">
        <v>0.77500000000000002</v>
      </c>
      <c r="D32">
        <v>0.75</v>
      </c>
      <c r="E32">
        <v>0.77500000000000002</v>
      </c>
      <c r="F32">
        <v>0.75</v>
      </c>
    </row>
    <row r="33" spans="1:24" x14ac:dyDescent="0.35">
      <c r="A33" s="1" t="s">
        <v>31</v>
      </c>
      <c r="B33">
        <v>224.576689295661</v>
      </c>
      <c r="C33">
        <v>232.06257893885001</v>
      </c>
      <c r="D33">
        <v>227.82399045096099</v>
      </c>
      <c r="E33">
        <v>228.65779722382001</v>
      </c>
      <c r="F33">
        <v>229.43040611479501</v>
      </c>
    </row>
    <row r="34" spans="1:24" x14ac:dyDescent="0.35">
      <c r="A34" s="1" t="s">
        <v>32</v>
      </c>
      <c r="B34">
        <v>10000</v>
      </c>
      <c r="C34">
        <v>10000</v>
      </c>
      <c r="D34">
        <v>9000</v>
      </c>
      <c r="E34">
        <v>11000</v>
      </c>
      <c r="F34">
        <v>8500</v>
      </c>
    </row>
    <row r="35" spans="1:24" x14ac:dyDescent="0.35">
      <c r="A35" t="s">
        <v>33</v>
      </c>
      <c r="B35">
        <v>8.1351725770621598E-3</v>
      </c>
      <c r="C35">
        <v>8.3830977597687695E-3</v>
      </c>
      <c r="D35">
        <v>8.1899295050168394E-3</v>
      </c>
      <c r="E35">
        <v>7.2094496184857398E-3</v>
      </c>
      <c r="F35">
        <v>8.4710380578120002E-3</v>
      </c>
    </row>
    <row r="36" spans="1:24" x14ac:dyDescent="0.35">
      <c r="A36" t="s">
        <v>34</v>
      </c>
      <c r="B36">
        <v>13.4556108823174</v>
      </c>
      <c r="C36">
        <v>10.818108938629999</v>
      </c>
      <c r="D36">
        <v>12.873090372161199</v>
      </c>
      <c r="E36">
        <v>23.3037274629175</v>
      </c>
      <c r="F36">
        <v>9.8825738530638301</v>
      </c>
    </row>
    <row r="37" spans="1:24" x14ac:dyDescent="0.35">
      <c r="A37" t="s">
        <v>35</v>
      </c>
      <c r="B37">
        <v>24.283709451511498</v>
      </c>
      <c r="C37">
        <v>21.9762015295493</v>
      </c>
      <c r="D37">
        <v>29.224562289017399</v>
      </c>
      <c r="E37">
        <v>28.101697657103198</v>
      </c>
      <c r="F37">
        <v>29.614074304697599</v>
      </c>
    </row>
    <row r="38" spans="1:24" x14ac:dyDescent="0.35">
      <c r="A38" t="s">
        <v>36</v>
      </c>
      <c r="B38">
        <v>10.397479204424799</v>
      </c>
      <c r="C38">
        <v>11.9942466975647</v>
      </c>
      <c r="D38">
        <v>11.336181647266001</v>
      </c>
      <c r="E38">
        <v>15.8039258708273</v>
      </c>
      <c r="F38">
        <v>10.707349053201099</v>
      </c>
    </row>
    <row r="39" spans="1:24" x14ac:dyDescent="0.35">
      <c r="A39" s="1" t="s">
        <v>54</v>
      </c>
      <c r="B39">
        <f>B13-(B12^2)/(PI()*B17*B16)</f>
        <v>2.3415668071791081E-2</v>
      </c>
      <c r="C39">
        <f t="shared" ref="C39:E39" si="0">C13-(C12^2)/(PI()*C17*C16)</f>
        <v>2.4154860642002351E-2</v>
      </c>
      <c r="D39">
        <f t="shared" si="0"/>
        <v>2.5887681852567998E-2</v>
      </c>
      <c r="E39">
        <f t="shared" si="0"/>
        <v>2.1146708695322546E-2</v>
      </c>
      <c r="F39">
        <f>F13-(F12^2)/(PI()*F17*F16)</f>
        <v>2.3909017066756071E-2</v>
      </c>
    </row>
    <row r="40" spans="1:24" x14ac:dyDescent="0.35">
      <c r="A40" s="1" t="s">
        <v>55</v>
      </c>
      <c r="B40">
        <f xml:space="preserve"> 6050*9.80565</f>
        <v>59324.182500000003</v>
      </c>
      <c r="C40">
        <f xml:space="preserve"> 6050*9.80565</f>
        <v>59324.182500000003</v>
      </c>
      <c r="D40">
        <f xml:space="preserve"> 6050*9.80565</f>
        <v>59324.182500000003</v>
      </c>
      <c r="E40">
        <f xml:space="preserve"> 6050*9.80565</f>
        <v>59324.182500000003</v>
      </c>
      <c r="F40">
        <f xml:space="preserve"> 6050*9.80565</f>
        <v>59324.182500000003</v>
      </c>
      <c r="X40"/>
    </row>
    <row r="41" spans="1:24" x14ac:dyDescent="0.35">
      <c r="A41" s="1"/>
      <c r="X41"/>
    </row>
    <row r="42" spans="1:24" x14ac:dyDescent="0.35">
      <c r="A42" t="s">
        <v>57</v>
      </c>
      <c r="B42">
        <v>25917799</v>
      </c>
      <c r="C42">
        <v>25194712</v>
      </c>
      <c r="D42">
        <v>23389572</v>
      </c>
      <c r="E42">
        <v>29786173</v>
      </c>
      <c r="F42">
        <v>23701321</v>
      </c>
    </row>
    <row r="43" spans="1:24" x14ac:dyDescent="0.35">
      <c r="A43" t="s">
        <v>58</v>
      </c>
      <c r="B43">
        <v>25841293</v>
      </c>
      <c r="C43">
        <v>25222202</v>
      </c>
      <c r="D43">
        <v>6317442</v>
      </c>
      <c r="E43">
        <v>8360036</v>
      </c>
      <c r="F43">
        <v>23634156</v>
      </c>
    </row>
    <row r="44" spans="1:24" x14ac:dyDescent="0.35">
      <c r="A44" t="s">
        <v>59</v>
      </c>
      <c r="B44">
        <v>2159803</v>
      </c>
      <c r="C44">
        <v>2112246</v>
      </c>
      <c r="D44">
        <v>1451182</v>
      </c>
      <c r="E44">
        <v>1598321</v>
      </c>
      <c r="F44">
        <v>2015387</v>
      </c>
    </row>
    <row r="45" spans="1:24" x14ac:dyDescent="0.35">
      <c r="A45" t="s">
        <v>62</v>
      </c>
      <c r="B45">
        <v>-2717569</v>
      </c>
      <c r="C45">
        <v>-2721530</v>
      </c>
      <c r="D45">
        <v>-2534006</v>
      </c>
      <c r="E45">
        <v>-2661569</v>
      </c>
      <c r="F45">
        <v>-2611736</v>
      </c>
    </row>
    <row r="46" spans="1:24" x14ac:dyDescent="0.35">
      <c r="A46" t="s">
        <v>63</v>
      </c>
      <c r="B46">
        <v>2732367</v>
      </c>
      <c r="C46">
        <v>2749164</v>
      </c>
      <c r="D46">
        <v>1575998</v>
      </c>
      <c r="E46">
        <v>1644447</v>
      </c>
      <c r="F46">
        <v>2629463</v>
      </c>
    </row>
    <row r="47" spans="1:24" x14ac:dyDescent="0.35">
      <c r="A47" t="s">
        <v>60</v>
      </c>
      <c r="B47">
        <v>2.0157999999999999E-2</v>
      </c>
      <c r="C47">
        <v>1.932E-2</v>
      </c>
      <c r="D47">
        <v>4.4270000000000004E-3</v>
      </c>
      <c r="E47">
        <v>6.7470000000000004E-3</v>
      </c>
      <c r="F47">
        <v>1.7517999999999999E-2</v>
      </c>
    </row>
    <row r="48" spans="1:24" x14ac:dyDescent="0.35">
      <c r="A48" t="s">
        <v>64</v>
      </c>
      <c r="B48">
        <v>6.5</v>
      </c>
      <c r="C48">
        <v>6.5</v>
      </c>
      <c r="D48">
        <v>1.8</v>
      </c>
      <c r="E48">
        <v>2.1</v>
      </c>
      <c r="F48">
        <v>6.5</v>
      </c>
    </row>
    <row r="49" spans="1:81" x14ac:dyDescent="0.35">
      <c r="A49" t="s">
        <v>68</v>
      </c>
      <c r="B49" s="3">
        <v>25842</v>
      </c>
      <c r="C49" s="3">
        <v>24903</v>
      </c>
      <c r="D49" s="3">
        <v>12403</v>
      </c>
      <c r="E49" s="3">
        <v>16041</v>
      </c>
      <c r="F49" s="3">
        <v>23887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5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</row>
    <row r="50" spans="1:81" x14ac:dyDescent="0.35">
      <c r="A50" t="s">
        <v>61</v>
      </c>
      <c r="B50">
        <v>170559</v>
      </c>
      <c r="C50">
        <v>164361</v>
      </c>
      <c r="D50">
        <v>81860</v>
      </c>
      <c r="E50">
        <v>105871</v>
      </c>
      <c r="F50">
        <v>157655</v>
      </c>
    </row>
    <row r="51" spans="1:81" x14ac:dyDescent="0.35">
      <c r="A51" t="s">
        <v>66</v>
      </c>
      <c r="D51">
        <v>1.879E-3</v>
      </c>
      <c r="E51">
        <v>1.879E-3</v>
      </c>
    </row>
    <row r="52" spans="1:81" x14ac:dyDescent="0.35">
      <c r="A52" t="s">
        <v>69</v>
      </c>
      <c r="D52">
        <v>51.561999999999998</v>
      </c>
      <c r="E52">
        <v>62.98</v>
      </c>
    </row>
    <row r="53" spans="1:81" x14ac:dyDescent="0.35">
      <c r="A53" t="s">
        <v>67</v>
      </c>
      <c r="D53">
        <v>5156</v>
      </c>
      <c r="E53">
        <v>6298</v>
      </c>
    </row>
    <row r="83" spans="2:81" x14ac:dyDescent="0.3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5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</row>
    <row r="117" spans="2:81" x14ac:dyDescent="0.35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5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</row>
    <row r="151" spans="2:81" x14ac:dyDescent="0.3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5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</row>
    <row r="185" spans="2:81" x14ac:dyDescent="0.3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5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</row>
    <row r="219" spans="2:81" x14ac:dyDescent="0.3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5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</row>
    <row r="253" spans="2:81" x14ac:dyDescent="0.3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5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</row>
    <row r="287" spans="2:81" x14ac:dyDescent="0.3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5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</row>
    <row r="321" spans="2:81" x14ac:dyDescent="0.3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5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</row>
    <row r="355" spans="2:81" x14ac:dyDescent="0.3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5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</row>
    <row r="389" spans="2:81" x14ac:dyDescent="0.35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5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</row>
    <row r="423" spans="2:81" x14ac:dyDescent="0.35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5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</row>
    <row r="457" spans="2:81" x14ac:dyDescent="0.35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5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</row>
    <row r="491" spans="2:81" x14ac:dyDescent="0.35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5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</row>
    <row r="525" spans="2:81" x14ac:dyDescent="0.35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5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</row>
    <row r="559" spans="2:81" x14ac:dyDescent="0.35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5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</row>
    <row r="593" spans="2:81" x14ac:dyDescent="0.35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5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</row>
    <row r="627" spans="2:81" x14ac:dyDescent="0.35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5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</row>
    <row r="661" spans="2:81" x14ac:dyDescent="0.35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5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</row>
    <row r="695" spans="2:81" x14ac:dyDescent="0.35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5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</row>
    <row r="729" spans="2:81" x14ac:dyDescent="0.35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5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</row>
    <row r="763" spans="2:81" x14ac:dyDescent="0.35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5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</row>
    <row r="797" spans="2:81" x14ac:dyDescent="0.35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5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</row>
    <row r="831" spans="2:81" x14ac:dyDescent="0.35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5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</row>
    <row r="865" spans="2:81" x14ac:dyDescent="0.35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5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</row>
    <row r="899" spans="2:81" x14ac:dyDescent="0.35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5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</row>
    <row r="933" spans="2:81" x14ac:dyDescent="0.35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5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</row>
    <row r="967" spans="2:81" x14ac:dyDescent="0.35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5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</row>
    <row r="1001" spans="2:81" x14ac:dyDescent="0.35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5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</row>
    <row r="1035" spans="2:81" x14ac:dyDescent="0.35"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5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</row>
    <row r="1069" spans="2:81" x14ac:dyDescent="0.35"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5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</row>
    <row r="1103" spans="2:81" x14ac:dyDescent="0.35"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5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/>
      <c r="CA1103" s="3"/>
      <c r="CB1103" s="3"/>
      <c r="CC1103" s="3"/>
    </row>
    <row r="1137" spans="2:81" x14ac:dyDescent="0.35"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5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3"/>
      <c r="BS1137" s="3"/>
      <c r="BT1137" s="3"/>
      <c r="BU1137" s="3"/>
      <c r="BV1137" s="3"/>
      <c r="BW1137" s="3"/>
      <c r="BX1137" s="3"/>
      <c r="BY1137" s="3"/>
      <c r="BZ1137" s="3"/>
      <c r="CA1137" s="3"/>
      <c r="CB1137" s="3"/>
      <c r="CC1137" s="3"/>
    </row>
    <row r="1171" spans="2:81" x14ac:dyDescent="0.35"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5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3"/>
      <c r="BS1171" s="3"/>
      <c r="BT1171" s="3"/>
      <c r="BU1171" s="3"/>
      <c r="BV1171" s="3"/>
      <c r="BW1171" s="3"/>
      <c r="BX1171" s="3"/>
      <c r="BY1171" s="3"/>
      <c r="BZ1171" s="3"/>
      <c r="CA1171" s="3"/>
      <c r="CB1171" s="3"/>
      <c r="CC1171" s="3"/>
    </row>
    <row r="1205" spans="2:81" x14ac:dyDescent="0.35"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5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3"/>
      <c r="BS1205" s="3"/>
      <c r="BT1205" s="3"/>
      <c r="BU1205" s="3"/>
      <c r="BV1205" s="3"/>
      <c r="BW1205" s="3"/>
      <c r="BX1205" s="3"/>
      <c r="BY1205" s="3"/>
      <c r="BZ1205" s="3"/>
      <c r="CA1205" s="3"/>
      <c r="CB1205" s="3"/>
      <c r="CC1205" s="3"/>
    </row>
    <row r="1239" spans="2:81" x14ac:dyDescent="0.35"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5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3"/>
      <c r="BS1239" s="3"/>
      <c r="BT1239" s="3"/>
      <c r="BU1239" s="3"/>
      <c r="BV1239" s="3"/>
      <c r="BW1239" s="3"/>
      <c r="BX1239" s="3"/>
      <c r="BY1239" s="3"/>
      <c r="BZ1239" s="3"/>
      <c r="CA1239" s="3"/>
      <c r="CB1239" s="3"/>
      <c r="CC1239" s="3"/>
    </row>
    <row r="1273" spans="2:81" x14ac:dyDescent="0.35"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5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3"/>
      <c r="BS1273" s="3"/>
      <c r="BT1273" s="3"/>
      <c r="BU1273" s="3"/>
      <c r="BV1273" s="3"/>
      <c r="BW1273" s="3"/>
      <c r="BX1273" s="3"/>
      <c r="BY1273" s="3"/>
      <c r="BZ1273" s="3"/>
      <c r="CA1273" s="3"/>
      <c r="CB1273" s="3"/>
      <c r="CC1273" s="3"/>
    </row>
    <row r="1307" spans="2:81" x14ac:dyDescent="0.35"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5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  <c r="BN1307" s="3"/>
      <c r="BO1307" s="3"/>
      <c r="BP1307" s="3"/>
      <c r="BQ1307" s="3"/>
      <c r="BR1307" s="3"/>
      <c r="BS1307" s="3"/>
      <c r="BT1307" s="3"/>
      <c r="BU1307" s="3"/>
      <c r="BV1307" s="3"/>
      <c r="BW1307" s="3"/>
      <c r="BX1307" s="3"/>
      <c r="BY1307" s="3"/>
      <c r="BZ1307" s="3"/>
      <c r="CA1307" s="3"/>
      <c r="CB1307" s="3"/>
      <c r="CC1307" s="3"/>
    </row>
    <row r="1341" spans="2:81" x14ac:dyDescent="0.35"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5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  <c r="BE1341" s="3"/>
      <c r="BF1341" s="3"/>
      <c r="BG1341" s="3"/>
      <c r="BH1341" s="3"/>
      <c r="BI1341" s="3"/>
      <c r="BJ1341" s="3"/>
      <c r="BK1341" s="3"/>
      <c r="BL1341" s="3"/>
      <c r="BM1341" s="3"/>
      <c r="BN1341" s="3"/>
      <c r="BO1341" s="3"/>
      <c r="BP1341" s="3"/>
      <c r="BQ1341" s="3"/>
      <c r="BR1341" s="3"/>
      <c r="BS1341" s="3"/>
      <c r="BT1341" s="3"/>
      <c r="BU1341" s="3"/>
      <c r="BV1341" s="3"/>
      <c r="BW1341" s="3"/>
      <c r="BX1341" s="3"/>
      <c r="BY1341" s="3"/>
      <c r="BZ1341" s="3"/>
      <c r="CA1341" s="3"/>
      <c r="CB1341" s="3"/>
      <c r="CC1341" s="3"/>
    </row>
    <row r="1375" spans="2:81" x14ac:dyDescent="0.35"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5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  <c r="BE1375" s="3"/>
      <c r="BF1375" s="3"/>
      <c r="BG1375" s="3"/>
      <c r="BH1375" s="3"/>
      <c r="BI1375" s="3"/>
      <c r="BJ1375" s="3"/>
      <c r="BK1375" s="3"/>
      <c r="BL1375" s="3"/>
      <c r="BM1375" s="3"/>
      <c r="BN1375" s="3"/>
      <c r="BO1375" s="3"/>
      <c r="BP1375" s="3"/>
      <c r="BQ1375" s="3"/>
      <c r="BR1375" s="3"/>
      <c r="BS1375" s="3"/>
      <c r="BT1375" s="3"/>
      <c r="BU1375" s="3"/>
      <c r="BV1375" s="3"/>
      <c r="BW1375" s="3"/>
      <c r="BX1375" s="3"/>
      <c r="BY1375" s="3"/>
      <c r="BZ1375" s="3"/>
      <c r="CA1375" s="3"/>
      <c r="CB1375" s="3"/>
      <c r="CC1375" s="3"/>
    </row>
    <row r="1409" spans="2:81" x14ac:dyDescent="0.35"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5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  <c r="BE1409" s="3"/>
      <c r="BF1409" s="3"/>
      <c r="BG1409" s="3"/>
      <c r="BH1409" s="3"/>
      <c r="BI1409" s="3"/>
      <c r="BJ1409" s="3"/>
      <c r="BK1409" s="3"/>
      <c r="BL1409" s="3"/>
      <c r="BM1409" s="3"/>
      <c r="BN1409" s="3"/>
      <c r="BO1409" s="3"/>
      <c r="BP1409" s="3"/>
      <c r="BQ1409" s="3"/>
      <c r="BR1409" s="3"/>
      <c r="BS1409" s="3"/>
      <c r="BT1409" s="3"/>
      <c r="BU1409" s="3"/>
      <c r="BV1409" s="3"/>
      <c r="BW1409" s="3"/>
      <c r="BX1409" s="3"/>
      <c r="BY1409" s="3"/>
      <c r="BZ1409" s="3"/>
      <c r="CA1409" s="3"/>
      <c r="CB1409" s="3"/>
      <c r="CC1409" s="3"/>
    </row>
    <row r="1443" spans="2:81" x14ac:dyDescent="0.35"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5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  <c r="BE1443" s="3"/>
      <c r="BF1443" s="3"/>
      <c r="BG1443" s="3"/>
      <c r="BH1443" s="3"/>
      <c r="BI1443" s="3"/>
      <c r="BJ1443" s="3"/>
      <c r="BK1443" s="3"/>
      <c r="BL1443" s="3"/>
      <c r="BM1443" s="3"/>
      <c r="BN1443" s="3"/>
      <c r="BO1443" s="3"/>
      <c r="BP1443" s="3"/>
      <c r="BQ1443" s="3"/>
      <c r="BR1443" s="3"/>
      <c r="BS1443" s="3"/>
      <c r="BT1443" s="3"/>
      <c r="BU1443" s="3"/>
      <c r="BV1443" s="3"/>
      <c r="BW1443" s="3"/>
      <c r="BX1443" s="3"/>
      <c r="BY1443" s="3"/>
      <c r="BZ1443" s="3"/>
      <c r="CA1443" s="3"/>
      <c r="CB1443" s="3"/>
      <c r="CC1443" s="3"/>
    </row>
    <row r="1477" spans="2:81" x14ac:dyDescent="0.35"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5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  <c r="BE1477" s="3"/>
      <c r="BF1477" s="3"/>
      <c r="BG1477" s="3"/>
      <c r="BH1477" s="3"/>
      <c r="BI1477" s="3"/>
      <c r="BJ1477" s="3"/>
      <c r="BK1477" s="3"/>
      <c r="BL1477" s="3"/>
      <c r="BM1477" s="3"/>
      <c r="BN1477" s="3"/>
      <c r="BO1477" s="3"/>
      <c r="BP1477" s="3"/>
      <c r="BQ1477" s="3"/>
      <c r="BR1477" s="3"/>
      <c r="BS1477" s="3"/>
      <c r="BT1477" s="3"/>
      <c r="BU1477" s="3"/>
      <c r="BV1477" s="3"/>
      <c r="BW1477" s="3"/>
      <c r="BX1477" s="3"/>
      <c r="BY1477" s="3"/>
      <c r="BZ1477" s="3"/>
      <c r="CA1477" s="3"/>
      <c r="CB1477" s="3"/>
      <c r="CC1477" s="3"/>
    </row>
    <row r="1511" spans="2:81" x14ac:dyDescent="0.35"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5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  <c r="BE1511" s="3"/>
      <c r="BF1511" s="3"/>
      <c r="BG1511" s="3"/>
      <c r="BH1511" s="3"/>
      <c r="BI1511" s="3"/>
      <c r="BJ1511" s="3"/>
      <c r="BK1511" s="3"/>
      <c r="BL1511" s="3"/>
      <c r="BM1511" s="3"/>
      <c r="BN1511" s="3"/>
      <c r="BO1511" s="3"/>
      <c r="BP1511" s="3"/>
      <c r="BQ1511" s="3"/>
      <c r="BR1511" s="3"/>
      <c r="BS1511" s="3"/>
      <c r="BT1511" s="3"/>
      <c r="BU1511" s="3"/>
      <c r="BV1511" s="3"/>
      <c r="BW1511" s="3"/>
      <c r="BX1511" s="3"/>
      <c r="BY1511" s="3"/>
      <c r="BZ1511" s="3"/>
      <c r="CA1511" s="3"/>
      <c r="CB1511" s="3"/>
      <c r="CC1511" s="3"/>
    </row>
    <row r="1545" spans="2:81" x14ac:dyDescent="0.35"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5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  <c r="BE1545" s="3"/>
      <c r="BF1545" s="3"/>
      <c r="BG1545" s="3"/>
      <c r="BH1545" s="3"/>
      <c r="BI1545" s="3"/>
      <c r="BJ1545" s="3"/>
      <c r="BK1545" s="3"/>
      <c r="BL1545" s="3"/>
      <c r="BM1545" s="3"/>
      <c r="BN1545" s="3"/>
      <c r="BO1545" s="3"/>
      <c r="BP1545" s="3"/>
      <c r="BQ1545" s="3"/>
      <c r="BR1545" s="3"/>
      <c r="BS1545" s="3"/>
      <c r="BT1545" s="3"/>
      <c r="BU1545" s="3"/>
      <c r="BV1545" s="3"/>
      <c r="BW1545" s="3"/>
      <c r="BX1545" s="3"/>
      <c r="BY1545" s="3"/>
      <c r="BZ1545" s="3"/>
      <c r="CA1545" s="3"/>
      <c r="CB1545" s="3"/>
      <c r="CC1545" s="3"/>
    </row>
    <row r="1579" spans="2:81" x14ac:dyDescent="0.35"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5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  <c r="BE1579" s="3"/>
      <c r="BF1579" s="3"/>
      <c r="BG1579" s="3"/>
      <c r="BH1579" s="3"/>
      <c r="BI1579" s="3"/>
      <c r="BJ1579" s="3"/>
      <c r="BK1579" s="3"/>
      <c r="BL1579" s="3"/>
      <c r="BM1579" s="3"/>
      <c r="BN1579" s="3"/>
      <c r="BO1579" s="3"/>
      <c r="BP1579" s="3"/>
      <c r="BQ1579" s="3"/>
      <c r="BR1579" s="3"/>
      <c r="BS1579" s="3"/>
      <c r="BT1579" s="3"/>
      <c r="BU1579" s="3"/>
      <c r="BV1579" s="3"/>
      <c r="BW1579" s="3"/>
      <c r="BX1579" s="3"/>
      <c r="BY1579" s="3"/>
      <c r="BZ1579" s="3"/>
      <c r="CA1579" s="3"/>
      <c r="CB1579" s="3"/>
      <c r="CC1579" s="3"/>
    </row>
    <row r="1613" spans="2:81" x14ac:dyDescent="0.35"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5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  <c r="BE1613" s="3"/>
      <c r="BF1613" s="3"/>
      <c r="BG1613" s="3"/>
      <c r="BH1613" s="3"/>
      <c r="BI1613" s="3"/>
      <c r="BJ1613" s="3"/>
      <c r="BK1613" s="3"/>
      <c r="BL1613" s="3"/>
      <c r="BM1613" s="3"/>
      <c r="BN1613" s="3"/>
      <c r="BO1613" s="3"/>
      <c r="BP1613" s="3"/>
      <c r="BQ1613" s="3"/>
      <c r="BR1613" s="3"/>
      <c r="BS1613" s="3"/>
      <c r="BT1613" s="3"/>
      <c r="BU1613" s="3"/>
      <c r="BV1613" s="3"/>
      <c r="BW1613" s="3"/>
      <c r="BX1613" s="3"/>
      <c r="BY1613" s="3"/>
      <c r="BZ1613" s="3"/>
      <c r="CA1613" s="3"/>
      <c r="CB1613" s="3"/>
      <c r="CC1613" s="3"/>
    </row>
    <row r="1647" spans="2:81" x14ac:dyDescent="0.35"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5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/>
      <c r="BD1647" s="3"/>
      <c r="BE1647" s="3"/>
      <c r="BF1647" s="3"/>
      <c r="BG1647" s="3"/>
      <c r="BH1647" s="3"/>
      <c r="BI1647" s="3"/>
      <c r="BJ1647" s="3"/>
      <c r="BK1647" s="3"/>
      <c r="BL1647" s="3"/>
      <c r="BM1647" s="3"/>
      <c r="BN1647" s="3"/>
      <c r="BO1647" s="3"/>
      <c r="BP1647" s="3"/>
      <c r="BQ1647" s="3"/>
      <c r="BR1647" s="3"/>
      <c r="BS1647" s="3"/>
      <c r="BT1647" s="3"/>
      <c r="BU1647" s="3"/>
      <c r="BV1647" s="3"/>
      <c r="BW1647" s="3"/>
      <c r="BX1647" s="3"/>
      <c r="BY1647" s="3"/>
      <c r="BZ1647" s="3"/>
      <c r="CA1647" s="3"/>
      <c r="CB1647" s="3"/>
      <c r="CC1647" s="3"/>
    </row>
    <row r="1681" spans="2:81" x14ac:dyDescent="0.35"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5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/>
      <c r="BD1681" s="3"/>
      <c r="BE1681" s="3"/>
      <c r="BF1681" s="3"/>
      <c r="BG1681" s="3"/>
      <c r="BH1681" s="3"/>
      <c r="BI1681" s="3"/>
      <c r="BJ1681" s="3"/>
      <c r="BK1681" s="3"/>
      <c r="BL1681" s="3"/>
      <c r="BM1681" s="3"/>
      <c r="BN1681" s="3"/>
      <c r="BO1681" s="3"/>
      <c r="BP1681" s="3"/>
      <c r="BQ1681" s="3"/>
      <c r="BR1681" s="3"/>
      <c r="BS1681" s="3"/>
      <c r="BT1681" s="3"/>
      <c r="BU1681" s="3"/>
      <c r="BV1681" s="3"/>
      <c r="BW1681" s="3"/>
      <c r="BX1681" s="3"/>
      <c r="BY1681" s="3"/>
      <c r="BZ1681" s="3"/>
      <c r="CA1681" s="3"/>
      <c r="CB1681" s="3"/>
      <c r="CC1681" s="3"/>
    </row>
    <row r="1715" spans="2:81" x14ac:dyDescent="0.35"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5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/>
      <c r="BD1715" s="3"/>
      <c r="BE1715" s="3"/>
      <c r="BF1715" s="3"/>
      <c r="BG1715" s="3"/>
      <c r="BH1715" s="3"/>
      <c r="BI1715" s="3"/>
      <c r="BJ1715" s="3"/>
      <c r="BK1715" s="3"/>
      <c r="BL1715" s="3"/>
      <c r="BM1715" s="3"/>
      <c r="BN1715" s="3"/>
      <c r="BO1715" s="3"/>
      <c r="BP1715" s="3"/>
      <c r="BQ1715" s="3"/>
      <c r="BR1715" s="3"/>
      <c r="BS1715" s="3"/>
      <c r="BT1715" s="3"/>
      <c r="BU1715" s="3"/>
      <c r="BV1715" s="3"/>
      <c r="BW1715" s="3"/>
      <c r="BX1715" s="3"/>
      <c r="BY1715" s="3"/>
      <c r="BZ1715" s="3"/>
      <c r="CA1715" s="3"/>
      <c r="CB1715" s="3"/>
      <c r="CC1715" s="3"/>
    </row>
    <row r="1749" spans="2:81" x14ac:dyDescent="0.35"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5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/>
      <c r="BD1749" s="3"/>
      <c r="BE1749" s="3"/>
      <c r="BF1749" s="3"/>
      <c r="BG1749" s="3"/>
      <c r="BH1749" s="3"/>
      <c r="BI1749" s="3"/>
      <c r="BJ1749" s="3"/>
      <c r="BK1749" s="3"/>
      <c r="BL1749" s="3"/>
      <c r="BM1749" s="3"/>
      <c r="BN1749" s="3"/>
      <c r="BO1749" s="3"/>
      <c r="BP1749" s="3"/>
      <c r="BQ1749" s="3"/>
      <c r="BR1749" s="3"/>
      <c r="BS1749" s="3"/>
      <c r="BT1749" s="3"/>
      <c r="BU1749" s="3"/>
      <c r="BV1749" s="3"/>
      <c r="BW1749" s="3"/>
      <c r="BX1749" s="3"/>
      <c r="BY1749" s="3"/>
      <c r="BZ1749" s="3"/>
      <c r="CA1749" s="3"/>
      <c r="CB1749" s="3"/>
      <c r="CC1749" s="3"/>
    </row>
    <row r="1783" spans="2:81" x14ac:dyDescent="0.35"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5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/>
      <c r="BD1783" s="3"/>
      <c r="BE1783" s="3"/>
      <c r="BF1783" s="3"/>
      <c r="BG1783" s="3"/>
      <c r="BH1783" s="3"/>
      <c r="BI1783" s="3"/>
      <c r="BJ1783" s="3"/>
      <c r="BK1783" s="3"/>
      <c r="BL1783" s="3"/>
      <c r="BM1783" s="3"/>
      <c r="BN1783" s="3"/>
      <c r="BO1783" s="3"/>
      <c r="BP1783" s="3"/>
      <c r="BQ1783" s="3"/>
      <c r="BR1783" s="3"/>
      <c r="BS1783" s="3"/>
      <c r="BT1783" s="3"/>
      <c r="BU1783" s="3"/>
      <c r="BV1783" s="3"/>
      <c r="BW1783" s="3"/>
      <c r="BX1783" s="3"/>
      <c r="BY1783" s="3"/>
      <c r="BZ1783" s="3"/>
      <c r="CA1783" s="3"/>
      <c r="CB1783" s="3"/>
      <c r="CC1783" s="3"/>
    </row>
    <row r="1817" spans="2:81" x14ac:dyDescent="0.35"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5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/>
      <c r="BD1817" s="3"/>
      <c r="BE1817" s="3"/>
      <c r="BF1817" s="3"/>
      <c r="BG1817" s="3"/>
      <c r="BH1817" s="3"/>
      <c r="BI1817" s="3"/>
      <c r="BJ1817" s="3"/>
      <c r="BK1817" s="3"/>
      <c r="BL1817" s="3"/>
      <c r="BM1817" s="3"/>
      <c r="BN1817" s="3"/>
      <c r="BO1817" s="3"/>
      <c r="BP1817" s="3"/>
      <c r="BQ1817" s="3"/>
      <c r="BR1817" s="3"/>
      <c r="BS1817" s="3"/>
      <c r="BT1817" s="3"/>
      <c r="BU1817" s="3"/>
      <c r="BV1817" s="3"/>
      <c r="BW1817" s="3"/>
      <c r="BX1817" s="3"/>
      <c r="BY1817" s="3"/>
      <c r="BZ1817" s="3"/>
      <c r="CA1817" s="3"/>
      <c r="CB1817" s="3"/>
      <c r="CC1817" s="3"/>
    </row>
    <row r="1851" spans="2:81" x14ac:dyDescent="0.35"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5"/>
      <c r="Y1851" s="3"/>
      <c r="Z1851" s="3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  <c r="AN1851" s="3"/>
      <c r="AO1851" s="3"/>
      <c r="AP1851" s="3"/>
      <c r="AQ1851" s="3"/>
      <c r="AR1851" s="3"/>
      <c r="AS1851" s="3"/>
      <c r="AT1851" s="3"/>
      <c r="AU1851" s="3"/>
      <c r="AV1851" s="3"/>
      <c r="AW1851" s="3"/>
      <c r="AX1851" s="3"/>
      <c r="AY1851" s="3"/>
      <c r="AZ1851" s="3"/>
      <c r="BA1851" s="3"/>
      <c r="BB1851" s="3"/>
      <c r="BC1851" s="3"/>
      <c r="BD1851" s="3"/>
      <c r="BE1851" s="3"/>
      <c r="BF1851" s="3"/>
      <c r="BG1851" s="3"/>
      <c r="BH1851" s="3"/>
      <c r="BI1851" s="3"/>
      <c r="BJ1851" s="3"/>
      <c r="BK1851" s="3"/>
      <c r="BL1851" s="3"/>
      <c r="BM1851" s="3"/>
      <c r="BN1851" s="3"/>
      <c r="BO1851" s="3"/>
      <c r="BP1851" s="3"/>
      <c r="BQ1851" s="3"/>
      <c r="BR1851" s="3"/>
      <c r="BS1851" s="3"/>
      <c r="BT1851" s="3"/>
      <c r="BU1851" s="3"/>
      <c r="BV1851" s="3"/>
      <c r="BW1851" s="3"/>
      <c r="BX1851" s="3"/>
      <c r="BY1851" s="3"/>
      <c r="BZ1851" s="3"/>
      <c r="CA1851" s="3"/>
      <c r="CB1851" s="3"/>
      <c r="CC1851" s="3"/>
    </row>
    <row r="1885" spans="2:81" x14ac:dyDescent="0.35"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5"/>
      <c r="Y1885" s="3"/>
      <c r="Z1885" s="3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  <c r="AN1885" s="3"/>
      <c r="AO1885" s="3"/>
      <c r="AP1885" s="3"/>
      <c r="AQ1885" s="3"/>
      <c r="AR1885" s="3"/>
      <c r="AS1885" s="3"/>
      <c r="AT1885" s="3"/>
      <c r="AU1885" s="3"/>
      <c r="AV1885" s="3"/>
      <c r="AW1885" s="3"/>
      <c r="AX1885" s="3"/>
      <c r="AY1885" s="3"/>
      <c r="AZ1885" s="3"/>
      <c r="BA1885" s="3"/>
      <c r="BB1885" s="3"/>
      <c r="BC1885" s="3"/>
      <c r="BD1885" s="3"/>
      <c r="BE1885" s="3"/>
      <c r="BF1885" s="3"/>
      <c r="BG1885" s="3"/>
      <c r="BH1885" s="3"/>
      <c r="BI1885" s="3"/>
      <c r="BJ1885" s="3"/>
      <c r="BK1885" s="3"/>
      <c r="BL1885" s="3"/>
      <c r="BM1885" s="3"/>
      <c r="BN1885" s="3"/>
      <c r="BO1885" s="3"/>
      <c r="BP1885" s="3"/>
      <c r="BQ1885" s="3"/>
      <c r="BR1885" s="3"/>
      <c r="BS1885" s="3"/>
      <c r="BT1885" s="3"/>
      <c r="BU1885" s="3"/>
      <c r="BV1885" s="3"/>
      <c r="BW1885" s="3"/>
      <c r="BX1885" s="3"/>
      <c r="BY1885" s="3"/>
      <c r="BZ1885" s="3"/>
      <c r="CA1885" s="3"/>
      <c r="CB1885" s="3"/>
      <c r="CC1885" s="3"/>
    </row>
    <row r="1919" spans="2:81" x14ac:dyDescent="0.35"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5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/>
      <c r="BD1919" s="3"/>
      <c r="BE1919" s="3"/>
      <c r="BF1919" s="3"/>
      <c r="BG1919" s="3"/>
      <c r="BH1919" s="3"/>
      <c r="BI1919" s="3"/>
      <c r="BJ1919" s="3"/>
      <c r="BK1919" s="3"/>
      <c r="BL1919" s="3"/>
      <c r="BM1919" s="3"/>
      <c r="BN1919" s="3"/>
      <c r="BO1919" s="3"/>
      <c r="BP1919" s="3"/>
      <c r="BQ1919" s="3"/>
      <c r="BR1919" s="3"/>
      <c r="BS1919" s="3"/>
      <c r="BT1919" s="3"/>
      <c r="BU1919" s="3"/>
      <c r="BV1919" s="3"/>
      <c r="BW1919" s="3"/>
      <c r="BX1919" s="3"/>
      <c r="BY1919" s="3"/>
      <c r="BZ1919" s="3"/>
      <c r="CA1919" s="3"/>
      <c r="CB1919" s="3"/>
      <c r="CC1919" s="3"/>
    </row>
    <row r="1953" spans="2:81" x14ac:dyDescent="0.35"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5"/>
      <c r="Y1953" s="3"/>
      <c r="Z1953" s="3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  <c r="AN1953" s="3"/>
      <c r="AO1953" s="3"/>
      <c r="AP1953" s="3"/>
      <c r="AQ1953" s="3"/>
      <c r="AR1953" s="3"/>
      <c r="AS1953" s="3"/>
      <c r="AT1953" s="3"/>
      <c r="AU1953" s="3"/>
      <c r="AV1953" s="3"/>
      <c r="AW1953" s="3"/>
      <c r="AX1953" s="3"/>
      <c r="AY1953" s="3"/>
      <c r="AZ1953" s="3"/>
      <c r="BA1953" s="3"/>
      <c r="BB1953" s="3"/>
      <c r="BC1953" s="3"/>
      <c r="BD1953" s="3"/>
      <c r="BE1953" s="3"/>
      <c r="BF1953" s="3"/>
      <c r="BG1953" s="3"/>
      <c r="BH1953" s="3"/>
      <c r="BI1953" s="3"/>
      <c r="BJ1953" s="3"/>
      <c r="BK1953" s="3"/>
      <c r="BL1953" s="3"/>
      <c r="BM1953" s="3"/>
      <c r="BN1953" s="3"/>
      <c r="BO1953" s="3"/>
      <c r="BP1953" s="3"/>
      <c r="BQ1953" s="3"/>
      <c r="BR1953" s="3"/>
      <c r="BS1953" s="3"/>
      <c r="BT1953" s="3"/>
      <c r="BU1953" s="3"/>
      <c r="BV1953" s="3"/>
      <c r="BW1953" s="3"/>
      <c r="BX1953" s="3"/>
      <c r="BY1953" s="3"/>
      <c r="BZ1953" s="3"/>
      <c r="CA1953" s="3"/>
      <c r="CB1953" s="3"/>
      <c r="CC1953" s="3"/>
    </row>
    <row r="1987" spans="2:81" x14ac:dyDescent="0.35"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5"/>
      <c r="Y1987" s="3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  <c r="AN1987" s="3"/>
      <c r="AO1987" s="3"/>
      <c r="AP1987" s="3"/>
      <c r="AQ1987" s="3"/>
      <c r="AR1987" s="3"/>
      <c r="AS1987" s="3"/>
      <c r="AT1987" s="3"/>
      <c r="AU1987" s="3"/>
      <c r="AV1987" s="3"/>
      <c r="AW1987" s="3"/>
      <c r="AX1987" s="3"/>
      <c r="AY1987" s="3"/>
      <c r="AZ1987" s="3"/>
      <c r="BA1987" s="3"/>
      <c r="BB1987" s="3"/>
      <c r="BC1987" s="3"/>
      <c r="BD1987" s="3"/>
      <c r="BE1987" s="3"/>
      <c r="BF1987" s="3"/>
      <c r="BG1987" s="3"/>
      <c r="BH1987" s="3"/>
      <c r="BI1987" s="3"/>
      <c r="BJ1987" s="3"/>
      <c r="BK1987" s="3"/>
      <c r="BL1987" s="3"/>
      <c r="BM1987" s="3"/>
      <c r="BN1987" s="3"/>
      <c r="BO1987" s="3"/>
      <c r="BP1987" s="3"/>
      <c r="BQ1987" s="3"/>
      <c r="BR1987" s="3"/>
      <c r="BS1987" s="3"/>
      <c r="BT1987" s="3"/>
      <c r="BU1987" s="3"/>
      <c r="BV1987" s="3"/>
      <c r="BW1987" s="3"/>
      <c r="BX1987" s="3"/>
      <c r="BY1987" s="3"/>
      <c r="BZ1987" s="3"/>
      <c r="CA1987" s="3"/>
      <c r="CB1987" s="3"/>
      <c r="CC1987" s="3"/>
    </row>
    <row r="2021" spans="2:81" x14ac:dyDescent="0.35"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5"/>
      <c r="Y2021" s="3"/>
      <c r="Z2021" s="3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  <c r="AN2021" s="3"/>
      <c r="AO2021" s="3"/>
      <c r="AP2021" s="3"/>
      <c r="AQ2021" s="3"/>
      <c r="AR2021" s="3"/>
      <c r="AS2021" s="3"/>
      <c r="AT2021" s="3"/>
      <c r="AU2021" s="3"/>
      <c r="AV2021" s="3"/>
      <c r="AW2021" s="3"/>
      <c r="AX2021" s="3"/>
      <c r="AY2021" s="3"/>
      <c r="AZ2021" s="3"/>
      <c r="BA2021" s="3"/>
      <c r="BB2021" s="3"/>
      <c r="BC2021" s="3"/>
      <c r="BD2021" s="3"/>
      <c r="BE2021" s="3"/>
      <c r="BF2021" s="3"/>
      <c r="BG2021" s="3"/>
      <c r="BH2021" s="3"/>
      <c r="BI2021" s="3"/>
      <c r="BJ2021" s="3"/>
      <c r="BK2021" s="3"/>
      <c r="BL2021" s="3"/>
      <c r="BM2021" s="3"/>
      <c r="BN2021" s="3"/>
      <c r="BO2021" s="3"/>
      <c r="BP2021" s="3"/>
      <c r="BQ2021" s="3"/>
      <c r="BR2021" s="3"/>
      <c r="BS2021" s="3"/>
      <c r="BT2021" s="3"/>
      <c r="BU2021" s="3"/>
      <c r="BV2021" s="3"/>
      <c r="BW2021" s="3"/>
      <c r="BX2021" s="3"/>
      <c r="BY2021" s="3"/>
      <c r="BZ2021" s="3"/>
      <c r="CA2021" s="3"/>
      <c r="CB2021" s="3"/>
      <c r="CC2021" s="3"/>
    </row>
    <row r="2055" spans="2:81" x14ac:dyDescent="0.35"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5"/>
      <c r="Y2055" s="3"/>
      <c r="Z2055" s="3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  <c r="AN2055" s="3"/>
      <c r="AO2055" s="3"/>
      <c r="AP2055" s="3"/>
      <c r="AQ2055" s="3"/>
      <c r="AR2055" s="3"/>
      <c r="AS2055" s="3"/>
      <c r="AT2055" s="3"/>
      <c r="AU2055" s="3"/>
      <c r="AV2055" s="3"/>
      <c r="AW2055" s="3"/>
      <c r="AX2055" s="3"/>
      <c r="AY2055" s="3"/>
      <c r="AZ2055" s="3"/>
      <c r="BA2055" s="3"/>
      <c r="BB2055" s="3"/>
      <c r="BC2055" s="3"/>
      <c r="BD2055" s="3"/>
      <c r="BE2055" s="3"/>
      <c r="BF2055" s="3"/>
      <c r="BG2055" s="3"/>
      <c r="BH2055" s="3"/>
      <c r="BI2055" s="3"/>
      <c r="BJ2055" s="3"/>
      <c r="BK2055" s="3"/>
      <c r="BL2055" s="3"/>
      <c r="BM2055" s="3"/>
      <c r="BN2055" s="3"/>
      <c r="BO2055" s="3"/>
      <c r="BP2055" s="3"/>
      <c r="BQ2055" s="3"/>
      <c r="BR2055" s="3"/>
      <c r="BS2055" s="3"/>
      <c r="BT2055" s="3"/>
      <c r="BU2055" s="3"/>
      <c r="BV2055" s="3"/>
      <c r="BW2055" s="3"/>
      <c r="BX2055" s="3"/>
      <c r="BY2055" s="3"/>
      <c r="BZ2055" s="3"/>
      <c r="CA2055" s="3"/>
      <c r="CB2055" s="3"/>
      <c r="CC2055" s="3"/>
    </row>
    <row r="2089" spans="2:81" x14ac:dyDescent="0.35"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5"/>
      <c r="Y2089" s="3"/>
      <c r="Z2089" s="3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  <c r="AN2089" s="3"/>
      <c r="AO2089" s="3"/>
      <c r="AP2089" s="3"/>
      <c r="AQ2089" s="3"/>
      <c r="AR2089" s="3"/>
      <c r="AS2089" s="3"/>
      <c r="AT2089" s="3"/>
      <c r="AU2089" s="3"/>
      <c r="AV2089" s="3"/>
      <c r="AW2089" s="3"/>
      <c r="AX2089" s="3"/>
      <c r="AY2089" s="3"/>
      <c r="AZ2089" s="3"/>
      <c r="BA2089" s="3"/>
      <c r="BB2089" s="3"/>
      <c r="BC2089" s="3"/>
      <c r="BD2089" s="3"/>
      <c r="BE2089" s="3"/>
      <c r="BF2089" s="3"/>
      <c r="BG2089" s="3"/>
      <c r="BH2089" s="3"/>
      <c r="BI2089" s="3"/>
      <c r="BJ2089" s="3"/>
      <c r="BK2089" s="3"/>
      <c r="BL2089" s="3"/>
      <c r="BM2089" s="3"/>
      <c r="BN2089" s="3"/>
      <c r="BO2089" s="3"/>
      <c r="BP2089" s="3"/>
      <c r="BQ2089" s="3"/>
      <c r="BR2089" s="3"/>
      <c r="BS2089" s="3"/>
      <c r="BT2089" s="3"/>
      <c r="BU2089" s="3"/>
      <c r="BV2089" s="3"/>
      <c r="BW2089" s="3"/>
      <c r="BX2089" s="3"/>
      <c r="BY2089" s="3"/>
      <c r="BZ2089" s="3"/>
      <c r="CA2089" s="3"/>
      <c r="CB2089" s="3"/>
      <c r="CC2089" s="3"/>
    </row>
    <row r="2123" spans="2:81" x14ac:dyDescent="0.35"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5"/>
      <c r="Y2123" s="3"/>
      <c r="Z2123" s="3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  <c r="AN2123" s="3"/>
      <c r="AO2123" s="3"/>
      <c r="AP2123" s="3"/>
      <c r="AQ2123" s="3"/>
      <c r="AR2123" s="3"/>
      <c r="AS2123" s="3"/>
      <c r="AT2123" s="3"/>
      <c r="AU2123" s="3"/>
      <c r="AV2123" s="3"/>
      <c r="AW2123" s="3"/>
      <c r="AX2123" s="3"/>
      <c r="AY2123" s="3"/>
      <c r="AZ2123" s="3"/>
      <c r="BA2123" s="3"/>
      <c r="BB2123" s="3"/>
      <c r="BC2123" s="3"/>
      <c r="BD2123" s="3"/>
      <c r="BE2123" s="3"/>
      <c r="BF2123" s="3"/>
      <c r="BG2123" s="3"/>
      <c r="BH2123" s="3"/>
      <c r="BI2123" s="3"/>
      <c r="BJ2123" s="3"/>
      <c r="BK2123" s="3"/>
      <c r="BL2123" s="3"/>
      <c r="BM2123" s="3"/>
      <c r="BN2123" s="3"/>
      <c r="BO2123" s="3"/>
      <c r="BP2123" s="3"/>
      <c r="BQ2123" s="3"/>
      <c r="BR2123" s="3"/>
      <c r="BS2123" s="3"/>
      <c r="BT2123" s="3"/>
      <c r="BU2123" s="3"/>
      <c r="BV2123" s="3"/>
      <c r="BW2123" s="3"/>
      <c r="BX2123" s="3"/>
      <c r="BY2123" s="3"/>
      <c r="BZ2123" s="3"/>
      <c r="CA2123" s="3"/>
      <c r="CB2123" s="3"/>
      <c r="CC2123" s="3"/>
    </row>
    <row r="2157" spans="2:81" x14ac:dyDescent="0.35"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5"/>
      <c r="Y2157" s="3"/>
      <c r="Z2157" s="3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  <c r="AN2157" s="3"/>
      <c r="AO2157" s="3"/>
      <c r="AP2157" s="3"/>
      <c r="AQ2157" s="3"/>
      <c r="AR2157" s="3"/>
      <c r="AS2157" s="3"/>
      <c r="AT2157" s="3"/>
      <c r="AU2157" s="3"/>
      <c r="AV2157" s="3"/>
      <c r="AW2157" s="3"/>
      <c r="AX2157" s="3"/>
      <c r="AY2157" s="3"/>
      <c r="AZ2157" s="3"/>
      <c r="BA2157" s="3"/>
      <c r="BB2157" s="3"/>
      <c r="BC2157" s="3"/>
      <c r="BD2157" s="3"/>
      <c r="BE2157" s="3"/>
      <c r="BF2157" s="3"/>
      <c r="BG2157" s="3"/>
      <c r="BH2157" s="3"/>
      <c r="BI2157" s="3"/>
      <c r="BJ2157" s="3"/>
      <c r="BK2157" s="3"/>
      <c r="BL2157" s="3"/>
      <c r="BM2157" s="3"/>
      <c r="BN2157" s="3"/>
      <c r="BO2157" s="3"/>
      <c r="BP2157" s="3"/>
      <c r="BQ2157" s="3"/>
      <c r="BR2157" s="3"/>
      <c r="BS2157" s="3"/>
      <c r="BT2157" s="3"/>
      <c r="BU2157" s="3"/>
      <c r="BV2157" s="3"/>
      <c r="BW2157" s="3"/>
      <c r="BX2157" s="3"/>
      <c r="BY2157" s="3"/>
      <c r="BZ2157" s="3"/>
      <c r="CA2157" s="3"/>
      <c r="CB2157" s="3"/>
      <c r="CC2157" s="3"/>
    </row>
    <row r="2191" spans="2:81" x14ac:dyDescent="0.35"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5"/>
      <c r="Y2191" s="3"/>
      <c r="Z2191" s="3"/>
      <c r="AA2191" s="3"/>
      <c r="AB2191" s="3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  <c r="AN2191" s="3"/>
      <c r="AO2191" s="3"/>
      <c r="AP2191" s="3"/>
      <c r="AQ2191" s="3"/>
      <c r="AR2191" s="3"/>
      <c r="AS2191" s="3"/>
      <c r="AT2191" s="3"/>
      <c r="AU2191" s="3"/>
      <c r="AV2191" s="3"/>
      <c r="AW2191" s="3"/>
      <c r="AX2191" s="3"/>
      <c r="AY2191" s="3"/>
      <c r="AZ2191" s="3"/>
      <c r="BA2191" s="3"/>
      <c r="BB2191" s="3"/>
      <c r="BC2191" s="3"/>
      <c r="BD2191" s="3"/>
      <c r="BE2191" s="3"/>
      <c r="BF2191" s="3"/>
      <c r="BG2191" s="3"/>
      <c r="BH2191" s="3"/>
      <c r="BI2191" s="3"/>
      <c r="BJ2191" s="3"/>
      <c r="BK2191" s="3"/>
      <c r="BL2191" s="3"/>
      <c r="BM2191" s="3"/>
      <c r="BN2191" s="3"/>
      <c r="BO2191" s="3"/>
      <c r="BP2191" s="3"/>
      <c r="BQ2191" s="3"/>
      <c r="BR2191" s="3"/>
      <c r="BS2191" s="3"/>
      <c r="BT2191" s="3"/>
      <c r="BU2191" s="3"/>
      <c r="BV2191" s="3"/>
      <c r="BW2191" s="3"/>
      <c r="BX2191" s="3"/>
      <c r="BY2191" s="3"/>
      <c r="BZ2191" s="3"/>
      <c r="CA2191" s="3"/>
      <c r="CB2191" s="3"/>
      <c r="CC2191" s="3"/>
    </row>
    <row r="2225" spans="2:81" x14ac:dyDescent="0.35"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5"/>
      <c r="Y2225" s="3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  <c r="AN2225" s="3"/>
      <c r="AO2225" s="3"/>
      <c r="AP2225" s="3"/>
      <c r="AQ2225" s="3"/>
      <c r="AR2225" s="3"/>
      <c r="AS2225" s="3"/>
      <c r="AT2225" s="3"/>
      <c r="AU2225" s="3"/>
      <c r="AV2225" s="3"/>
      <c r="AW2225" s="3"/>
      <c r="AX2225" s="3"/>
      <c r="AY2225" s="3"/>
      <c r="AZ2225" s="3"/>
      <c r="BA2225" s="3"/>
      <c r="BB2225" s="3"/>
      <c r="BC2225" s="3"/>
      <c r="BD2225" s="3"/>
      <c r="BE2225" s="3"/>
      <c r="BF2225" s="3"/>
      <c r="BG2225" s="3"/>
      <c r="BH2225" s="3"/>
      <c r="BI2225" s="3"/>
      <c r="BJ2225" s="3"/>
      <c r="BK2225" s="3"/>
      <c r="BL2225" s="3"/>
      <c r="BM2225" s="3"/>
      <c r="BN2225" s="3"/>
      <c r="BO2225" s="3"/>
      <c r="BP2225" s="3"/>
      <c r="BQ2225" s="3"/>
      <c r="BR2225" s="3"/>
      <c r="BS2225" s="3"/>
      <c r="BT2225" s="3"/>
      <c r="BU2225" s="3"/>
      <c r="BV2225" s="3"/>
      <c r="BW2225" s="3"/>
      <c r="BX2225" s="3"/>
      <c r="BY2225" s="3"/>
      <c r="BZ2225" s="3"/>
      <c r="CA2225" s="3"/>
      <c r="CB2225" s="3"/>
      <c r="CC2225" s="3"/>
    </row>
    <row r="2259" spans="2:81" x14ac:dyDescent="0.35"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5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/>
      <c r="BA2259" s="3"/>
      <c r="BB2259" s="3"/>
      <c r="BC2259" s="3"/>
      <c r="BD2259" s="3"/>
      <c r="BE2259" s="3"/>
      <c r="BF2259" s="3"/>
      <c r="BG2259" s="3"/>
      <c r="BH2259" s="3"/>
      <c r="BI2259" s="3"/>
      <c r="BJ2259" s="3"/>
      <c r="BK2259" s="3"/>
      <c r="BL2259" s="3"/>
      <c r="BM2259" s="3"/>
      <c r="BN2259" s="3"/>
      <c r="BO2259" s="3"/>
      <c r="BP2259" s="3"/>
      <c r="BQ2259" s="3"/>
      <c r="BR2259" s="3"/>
      <c r="BS2259" s="3"/>
      <c r="BT2259" s="3"/>
      <c r="BU2259" s="3"/>
      <c r="BV2259" s="3"/>
      <c r="BW2259" s="3"/>
      <c r="BX2259" s="3"/>
      <c r="BY2259" s="3"/>
      <c r="BZ2259" s="3"/>
      <c r="CA2259" s="3"/>
      <c r="CB2259" s="3"/>
      <c r="CC2259" s="3"/>
    </row>
    <row r="2293" spans="2:81" x14ac:dyDescent="0.35"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5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  <c r="AY2293" s="3"/>
      <c r="AZ2293" s="3"/>
      <c r="BA2293" s="3"/>
      <c r="BB2293" s="3"/>
      <c r="BC2293" s="3"/>
      <c r="BD2293" s="3"/>
      <c r="BE2293" s="3"/>
      <c r="BF2293" s="3"/>
      <c r="BG2293" s="3"/>
      <c r="BH2293" s="3"/>
      <c r="BI2293" s="3"/>
      <c r="BJ2293" s="3"/>
      <c r="BK2293" s="3"/>
      <c r="BL2293" s="3"/>
      <c r="BM2293" s="3"/>
      <c r="BN2293" s="3"/>
      <c r="BO2293" s="3"/>
      <c r="BP2293" s="3"/>
      <c r="BQ2293" s="3"/>
      <c r="BR2293" s="3"/>
      <c r="BS2293" s="3"/>
      <c r="BT2293" s="3"/>
      <c r="BU2293" s="3"/>
      <c r="BV2293" s="3"/>
      <c r="BW2293" s="3"/>
      <c r="BX2293" s="3"/>
      <c r="BY2293" s="3"/>
      <c r="BZ2293" s="3"/>
      <c r="CA2293" s="3"/>
      <c r="CB2293" s="3"/>
      <c r="CC2293" s="3"/>
    </row>
    <row r="2327" spans="2:81" x14ac:dyDescent="0.35"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5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  <c r="AS2327" s="3"/>
      <c r="AT2327" s="3"/>
      <c r="AU2327" s="3"/>
      <c r="AV2327" s="3"/>
      <c r="AW2327" s="3"/>
      <c r="AX2327" s="3"/>
      <c r="AY2327" s="3"/>
      <c r="AZ2327" s="3"/>
      <c r="BA2327" s="3"/>
      <c r="BB2327" s="3"/>
      <c r="BC2327" s="3"/>
      <c r="BD2327" s="3"/>
      <c r="BE2327" s="3"/>
      <c r="BF2327" s="3"/>
      <c r="BG2327" s="3"/>
      <c r="BH2327" s="3"/>
      <c r="BI2327" s="3"/>
      <c r="BJ2327" s="3"/>
      <c r="BK2327" s="3"/>
      <c r="BL2327" s="3"/>
      <c r="BM2327" s="3"/>
      <c r="BN2327" s="3"/>
      <c r="BO2327" s="3"/>
      <c r="BP2327" s="3"/>
      <c r="BQ2327" s="3"/>
      <c r="BR2327" s="3"/>
      <c r="BS2327" s="3"/>
      <c r="BT2327" s="3"/>
      <c r="BU2327" s="3"/>
      <c r="BV2327" s="3"/>
      <c r="BW2327" s="3"/>
      <c r="BX2327" s="3"/>
      <c r="BY2327" s="3"/>
      <c r="BZ2327" s="3"/>
      <c r="CA2327" s="3"/>
      <c r="CB2327" s="3"/>
      <c r="CC2327" s="3"/>
    </row>
    <row r="2361" spans="2:81" x14ac:dyDescent="0.35"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5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  <c r="AS2361" s="3"/>
      <c r="AT2361" s="3"/>
      <c r="AU2361" s="3"/>
      <c r="AV2361" s="3"/>
      <c r="AW2361" s="3"/>
      <c r="AX2361" s="3"/>
      <c r="AY2361" s="3"/>
      <c r="AZ2361" s="3"/>
      <c r="BA2361" s="3"/>
      <c r="BB2361" s="3"/>
      <c r="BC2361" s="3"/>
      <c r="BD2361" s="3"/>
      <c r="BE2361" s="3"/>
      <c r="BF2361" s="3"/>
      <c r="BG2361" s="3"/>
      <c r="BH2361" s="3"/>
      <c r="BI2361" s="3"/>
      <c r="BJ2361" s="3"/>
      <c r="BK2361" s="3"/>
      <c r="BL2361" s="3"/>
      <c r="BM2361" s="3"/>
      <c r="BN2361" s="3"/>
      <c r="BO2361" s="3"/>
      <c r="BP2361" s="3"/>
      <c r="BQ2361" s="3"/>
      <c r="BR2361" s="3"/>
      <c r="BS2361" s="3"/>
      <c r="BT2361" s="3"/>
      <c r="BU2361" s="3"/>
      <c r="BV2361" s="3"/>
      <c r="BW2361" s="3"/>
      <c r="BX2361" s="3"/>
      <c r="BY2361" s="3"/>
      <c r="BZ2361" s="3"/>
      <c r="CA2361" s="3"/>
      <c r="CB2361" s="3"/>
      <c r="CC2361" s="3"/>
    </row>
    <row r="2395" spans="2:81" x14ac:dyDescent="0.35"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5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  <c r="AO2395" s="3"/>
      <c r="AP2395" s="3"/>
      <c r="AQ2395" s="3"/>
      <c r="AR2395" s="3"/>
      <c r="AS2395" s="3"/>
      <c r="AT2395" s="3"/>
      <c r="AU2395" s="3"/>
      <c r="AV2395" s="3"/>
      <c r="AW2395" s="3"/>
      <c r="AX2395" s="3"/>
      <c r="AY2395" s="3"/>
      <c r="AZ2395" s="3"/>
      <c r="BA2395" s="3"/>
      <c r="BB2395" s="3"/>
      <c r="BC2395" s="3"/>
      <c r="BD2395" s="3"/>
      <c r="BE2395" s="3"/>
      <c r="BF2395" s="3"/>
      <c r="BG2395" s="3"/>
      <c r="BH2395" s="3"/>
      <c r="BI2395" s="3"/>
      <c r="BJ2395" s="3"/>
      <c r="BK2395" s="3"/>
      <c r="BL2395" s="3"/>
      <c r="BM2395" s="3"/>
      <c r="BN2395" s="3"/>
      <c r="BO2395" s="3"/>
      <c r="BP2395" s="3"/>
      <c r="BQ2395" s="3"/>
      <c r="BR2395" s="3"/>
      <c r="BS2395" s="3"/>
      <c r="BT2395" s="3"/>
      <c r="BU2395" s="3"/>
      <c r="BV2395" s="3"/>
      <c r="BW2395" s="3"/>
      <c r="BX2395" s="3"/>
      <c r="BY2395" s="3"/>
      <c r="BZ2395" s="3"/>
      <c r="CA2395" s="3"/>
      <c r="CB2395" s="3"/>
      <c r="CC2395" s="3"/>
    </row>
    <row r="2429" spans="2:81" x14ac:dyDescent="0.35"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5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  <c r="AP2429" s="3"/>
      <c r="AQ2429" s="3"/>
      <c r="AR2429" s="3"/>
      <c r="AS2429" s="3"/>
      <c r="AT2429" s="3"/>
      <c r="AU2429" s="3"/>
      <c r="AV2429" s="3"/>
      <c r="AW2429" s="3"/>
      <c r="AX2429" s="3"/>
      <c r="AY2429" s="3"/>
      <c r="AZ2429" s="3"/>
      <c r="BA2429" s="3"/>
      <c r="BB2429" s="3"/>
      <c r="BC2429" s="3"/>
      <c r="BD2429" s="3"/>
      <c r="BE2429" s="3"/>
      <c r="BF2429" s="3"/>
      <c r="BG2429" s="3"/>
      <c r="BH2429" s="3"/>
      <c r="BI2429" s="3"/>
      <c r="BJ2429" s="3"/>
      <c r="BK2429" s="3"/>
      <c r="BL2429" s="3"/>
      <c r="BM2429" s="3"/>
      <c r="BN2429" s="3"/>
      <c r="BO2429" s="3"/>
      <c r="BP2429" s="3"/>
      <c r="BQ2429" s="3"/>
      <c r="BR2429" s="3"/>
      <c r="BS2429" s="3"/>
      <c r="BT2429" s="3"/>
      <c r="BU2429" s="3"/>
      <c r="BV2429" s="3"/>
      <c r="BW2429" s="3"/>
      <c r="BX2429" s="3"/>
      <c r="BY2429" s="3"/>
      <c r="BZ2429" s="3"/>
      <c r="CA2429" s="3"/>
      <c r="CB2429" s="3"/>
      <c r="CC2429" s="3"/>
    </row>
    <row r="2463" spans="2:81" x14ac:dyDescent="0.35"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5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  <c r="AP2463" s="3"/>
      <c r="AQ2463" s="3"/>
      <c r="AR2463" s="3"/>
      <c r="AS2463" s="3"/>
      <c r="AT2463" s="3"/>
      <c r="AU2463" s="3"/>
      <c r="AV2463" s="3"/>
      <c r="AW2463" s="3"/>
      <c r="AX2463" s="3"/>
      <c r="AY2463" s="3"/>
      <c r="AZ2463" s="3"/>
      <c r="BA2463" s="3"/>
      <c r="BB2463" s="3"/>
      <c r="BC2463" s="3"/>
      <c r="BD2463" s="3"/>
      <c r="BE2463" s="3"/>
      <c r="BF2463" s="3"/>
      <c r="BG2463" s="3"/>
      <c r="BH2463" s="3"/>
      <c r="BI2463" s="3"/>
      <c r="BJ2463" s="3"/>
      <c r="BK2463" s="3"/>
      <c r="BL2463" s="3"/>
      <c r="BM2463" s="3"/>
      <c r="BN2463" s="3"/>
      <c r="BO2463" s="3"/>
      <c r="BP2463" s="3"/>
      <c r="BQ2463" s="3"/>
      <c r="BR2463" s="3"/>
      <c r="BS2463" s="3"/>
      <c r="BT2463" s="3"/>
      <c r="BU2463" s="3"/>
      <c r="BV2463" s="3"/>
      <c r="BW2463" s="3"/>
      <c r="BX2463" s="3"/>
      <c r="BY2463" s="3"/>
      <c r="BZ2463" s="3"/>
      <c r="CA2463" s="3"/>
      <c r="CB2463" s="3"/>
      <c r="CC2463" s="3"/>
    </row>
    <row r="2497" spans="2:81" x14ac:dyDescent="0.35"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5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  <c r="AP2497" s="3"/>
      <c r="AQ2497" s="3"/>
      <c r="AR2497" s="3"/>
      <c r="AS2497" s="3"/>
      <c r="AT2497" s="3"/>
      <c r="AU2497" s="3"/>
      <c r="AV2497" s="3"/>
      <c r="AW2497" s="3"/>
      <c r="AX2497" s="3"/>
      <c r="AY2497" s="3"/>
      <c r="AZ2497" s="3"/>
      <c r="BA2497" s="3"/>
      <c r="BB2497" s="3"/>
      <c r="BC2497" s="3"/>
      <c r="BD2497" s="3"/>
      <c r="BE2497" s="3"/>
      <c r="BF2497" s="3"/>
      <c r="BG2497" s="3"/>
      <c r="BH2497" s="3"/>
      <c r="BI2497" s="3"/>
      <c r="BJ2497" s="3"/>
      <c r="BK2497" s="3"/>
      <c r="BL2497" s="3"/>
      <c r="BM2497" s="3"/>
      <c r="BN2497" s="3"/>
      <c r="BO2497" s="3"/>
      <c r="BP2497" s="3"/>
      <c r="BQ2497" s="3"/>
      <c r="BR2497" s="3"/>
      <c r="BS2497" s="3"/>
      <c r="BT2497" s="3"/>
      <c r="BU2497" s="3"/>
      <c r="BV2497" s="3"/>
      <c r="BW2497" s="3"/>
      <c r="BX2497" s="3"/>
      <c r="BY2497" s="3"/>
      <c r="BZ2497" s="3"/>
      <c r="CA2497" s="3"/>
      <c r="CB2497" s="3"/>
      <c r="CC2497" s="3"/>
    </row>
    <row r="2531" spans="2:81" x14ac:dyDescent="0.35"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5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  <c r="AP2531" s="3"/>
      <c r="AQ2531" s="3"/>
      <c r="AR2531" s="3"/>
      <c r="AS2531" s="3"/>
      <c r="AT2531" s="3"/>
      <c r="AU2531" s="3"/>
      <c r="AV2531" s="3"/>
      <c r="AW2531" s="3"/>
      <c r="AX2531" s="3"/>
      <c r="AY2531" s="3"/>
      <c r="AZ2531" s="3"/>
      <c r="BA2531" s="3"/>
      <c r="BB2531" s="3"/>
      <c r="BC2531" s="3"/>
      <c r="BD2531" s="3"/>
      <c r="BE2531" s="3"/>
      <c r="BF2531" s="3"/>
      <c r="BG2531" s="3"/>
      <c r="BH2531" s="3"/>
      <c r="BI2531" s="3"/>
      <c r="BJ2531" s="3"/>
      <c r="BK2531" s="3"/>
      <c r="BL2531" s="3"/>
      <c r="BM2531" s="3"/>
      <c r="BN2531" s="3"/>
      <c r="BO2531" s="3"/>
      <c r="BP2531" s="3"/>
      <c r="BQ2531" s="3"/>
      <c r="BR2531" s="3"/>
      <c r="BS2531" s="3"/>
      <c r="BT2531" s="3"/>
      <c r="BU2531" s="3"/>
      <c r="BV2531" s="3"/>
      <c r="BW2531" s="3"/>
      <c r="BX2531" s="3"/>
      <c r="BY2531" s="3"/>
      <c r="BZ2531" s="3"/>
      <c r="CA2531" s="3"/>
      <c r="CB2531" s="3"/>
      <c r="CC2531" s="3"/>
    </row>
    <row r="2565" spans="2:81" x14ac:dyDescent="0.35"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5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  <c r="AP2565" s="3"/>
      <c r="AQ2565" s="3"/>
      <c r="AR2565" s="3"/>
      <c r="AS2565" s="3"/>
      <c r="AT2565" s="3"/>
      <c r="AU2565" s="3"/>
      <c r="AV2565" s="3"/>
      <c r="AW2565" s="3"/>
      <c r="AX2565" s="3"/>
      <c r="AY2565" s="3"/>
      <c r="AZ2565" s="3"/>
      <c r="BA2565" s="3"/>
      <c r="BB2565" s="3"/>
      <c r="BC2565" s="3"/>
      <c r="BD2565" s="3"/>
      <c r="BE2565" s="3"/>
      <c r="BF2565" s="3"/>
      <c r="BG2565" s="3"/>
      <c r="BH2565" s="3"/>
      <c r="BI2565" s="3"/>
      <c r="BJ2565" s="3"/>
      <c r="BK2565" s="3"/>
      <c r="BL2565" s="3"/>
      <c r="BM2565" s="3"/>
      <c r="BN2565" s="3"/>
      <c r="BO2565" s="3"/>
      <c r="BP2565" s="3"/>
      <c r="BQ2565" s="3"/>
      <c r="BR2565" s="3"/>
      <c r="BS2565" s="3"/>
      <c r="BT2565" s="3"/>
      <c r="BU2565" s="3"/>
      <c r="BV2565" s="3"/>
      <c r="BW2565" s="3"/>
      <c r="BX2565" s="3"/>
      <c r="BY2565" s="3"/>
      <c r="BZ2565" s="3"/>
      <c r="CA2565" s="3"/>
      <c r="CB2565" s="3"/>
      <c r="CC2565" s="3"/>
    </row>
    <row r="2599" spans="2:81" x14ac:dyDescent="0.35"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5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3"/>
      <c r="AP2599" s="3"/>
      <c r="AQ2599" s="3"/>
      <c r="AR2599" s="3"/>
      <c r="AS2599" s="3"/>
      <c r="AT2599" s="3"/>
      <c r="AU2599" s="3"/>
      <c r="AV2599" s="3"/>
      <c r="AW2599" s="3"/>
      <c r="AX2599" s="3"/>
      <c r="AY2599" s="3"/>
      <c r="AZ2599" s="3"/>
      <c r="BA2599" s="3"/>
      <c r="BB2599" s="3"/>
      <c r="BC2599" s="3"/>
      <c r="BD2599" s="3"/>
      <c r="BE2599" s="3"/>
      <c r="BF2599" s="3"/>
      <c r="BG2599" s="3"/>
      <c r="BH2599" s="3"/>
      <c r="BI2599" s="3"/>
      <c r="BJ2599" s="3"/>
      <c r="BK2599" s="3"/>
      <c r="BL2599" s="3"/>
      <c r="BM2599" s="3"/>
      <c r="BN2599" s="3"/>
      <c r="BO2599" s="3"/>
      <c r="BP2599" s="3"/>
      <c r="BQ2599" s="3"/>
      <c r="BR2599" s="3"/>
      <c r="BS2599" s="3"/>
      <c r="BT2599" s="3"/>
      <c r="BU2599" s="3"/>
      <c r="BV2599" s="3"/>
      <c r="BW2599" s="3"/>
      <c r="BX2599" s="3"/>
      <c r="BY2599" s="3"/>
      <c r="BZ2599" s="3"/>
      <c r="CA2599" s="3"/>
      <c r="CB2599" s="3"/>
      <c r="CC2599" s="3"/>
    </row>
    <row r="2633" spans="2:81" x14ac:dyDescent="0.35"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5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3"/>
      <c r="AP2633" s="3"/>
      <c r="AQ2633" s="3"/>
      <c r="AR2633" s="3"/>
      <c r="AS2633" s="3"/>
      <c r="AT2633" s="3"/>
      <c r="AU2633" s="3"/>
      <c r="AV2633" s="3"/>
      <c r="AW2633" s="3"/>
      <c r="AX2633" s="3"/>
      <c r="AY2633" s="3"/>
      <c r="AZ2633" s="3"/>
      <c r="BA2633" s="3"/>
      <c r="BB2633" s="3"/>
      <c r="BC2633" s="3"/>
      <c r="BD2633" s="3"/>
      <c r="BE2633" s="3"/>
      <c r="BF2633" s="3"/>
      <c r="BG2633" s="3"/>
      <c r="BH2633" s="3"/>
      <c r="BI2633" s="3"/>
      <c r="BJ2633" s="3"/>
      <c r="BK2633" s="3"/>
      <c r="BL2633" s="3"/>
      <c r="BM2633" s="3"/>
      <c r="BN2633" s="3"/>
      <c r="BO2633" s="3"/>
      <c r="BP2633" s="3"/>
      <c r="BQ2633" s="3"/>
      <c r="BR2633" s="3"/>
      <c r="BS2633" s="3"/>
      <c r="BT2633" s="3"/>
      <c r="BU2633" s="3"/>
      <c r="BV2633" s="3"/>
      <c r="BW2633" s="3"/>
      <c r="BX2633" s="3"/>
      <c r="BY2633" s="3"/>
      <c r="BZ2633" s="3"/>
      <c r="CA2633" s="3"/>
      <c r="CB2633" s="3"/>
      <c r="CC2633" s="3"/>
    </row>
    <row r="2667" spans="2:81" x14ac:dyDescent="0.35"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5"/>
      <c r="Y2667" s="3"/>
      <c r="Z2667" s="3"/>
      <c r="AA2667" s="3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  <c r="AN2667" s="3"/>
      <c r="AO2667" s="3"/>
      <c r="AP2667" s="3"/>
      <c r="AQ2667" s="3"/>
      <c r="AR2667" s="3"/>
      <c r="AS2667" s="3"/>
      <c r="AT2667" s="3"/>
      <c r="AU2667" s="3"/>
      <c r="AV2667" s="3"/>
      <c r="AW2667" s="3"/>
      <c r="AX2667" s="3"/>
      <c r="AY2667" s="3"/>
      <c r="AZ2667" s="3"/>
      <c r="BA2667" s="3"/>
      <c r="BB2667" s="3"/>
      <c r="BC2667" s="3"/>
      <c r="BD2667" s="3"/>
      <c r="BE2667" s="3"/>
      <c r="BF2667" s="3"/>
      <c r="BG2667" s="3"/>
      <c r="BH2667" s="3"/>
      <c r="BI2667" s="3"/>
      <c r="BJ2667" s="3"/>
      <c r="BK2667" s="3"/>
      <c r="BL2667" s="3"/>
      <c r="BM2667" s="3"/>
      <c r="BN2667" s="3"/>
      <c r="BO2667" s="3"/>
      <c r="BP2667" s="3"/>
      <c r="BQ2667" s="3"/>
      <c r="BR2667" s="3"/>
      <c r="BS2667" s="3"/>
      <c r="BT2667" s="3"/>
      <c r="BU2667" s="3"/>
      <c r="BV2667" s="3"/>
      <c r="BW2667" s="3"/>
      <c r="BX2667" s="3"/>
      <c r="BY2667" s="3"/>
      <c r="BZ2667" s="3"/>
      <c r="CA2667" s="3"/>
      <c r="CB2667" s="3"/>
      <c r="CC2667" s="3"/>
    </row>
    <row r="2701" spans="2:81" x14ac:dyDescent="0.35"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5"/>
      <c r="Y2701" s="3"/>
      <c r="Z2701" s="3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  <c r="AN2701" s="3"/>
      <c r="AO2701" s="3"/>
      <c r="AP2701" s="3"/>
      <c r="AQ2701" s="3"/>
      <c r="AR2701" s="3"/>
      <c r="AS2701" s="3"/>
      <c r="AT2701" s="3"/>
      <c r="AU2701" s="3"/>
      <c r="AV2701" s="3"/>
      <c r="AW2701" s="3"/>
      <c r="AX2701" s="3"/>
      <c r="AY2701" s="3"/>
      <c r="AZ2701" s="3"/>
      <c r="BA2701" s="3"/>
      <c r="BB2701" s="3"/>
      <c r="BC2701" s="3"/>
      <c r="BD2701" s="3"/>
      <c r="BE2701" s="3"/>
      <c r="BF2701" s="3"/>
      <c r="BG2701" s="3"/>
      <c r="BH2701" s="3"/>
      <c r="BI2701" s="3"/>
      <c r="BJ2701" s="3"/>
      <c r="BK2701" s="3"/>
      <c r="BL2701" s="3"/>
      <c r="BM2701" s="3"/>
      <c r="BN2701" s="3"/>
      <c r="BO2701" s="3"/>
      <c r="BP2701" s="3"/>
      <c r="BQ2701" s="3"/>
      <c r="BR2701" s="3"/>
      <c r="BS2701" s="3"/>
      <c r="BT2701" s="3"/>
      <c r="BU2701" s="3"/>
      <c r="BV2701" s="3"/>
      <c r="BW2701" s="3"/>
      <c r="BX2701" s="3"/>
      <c r="BY2701" s="3"/>
      <c r="BZ2701" s="3"/>
      <c r="CA2701" s="3"/>
      <c r="CB2701" s="3"/>
      <c r="CC2701" s="3"/>
    </row>
    <row r="2735" spans="2:81" x14ac:dyDescent="0.35"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5"/>
      <c r="Y2735" s="3"/>
      <c r="Z2735" s="3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  <c r="AN2735" s="3"/>
      <c r="AO2735" s="3"/>
      <c r="AP2735" s="3"/>
      <c r="AQ2735" s="3"/>
      <c r="AR2735" s="3"/>
      <c r="AS2735" s="3"/>
      <c r="AT2735" s="3"/>
      <c r="AU2735" s="3"/>
      <c r="AV2735" s="3"/>
      <c r="AW2735" s="3"/>
      <c r="AX2735" s="3"/>
      <c r="AY2735" s="3"/>
      <c r="AZ2735" s="3"/>
      <c r="BA2735" s="3"/>
      <c r="BB2735" s="3"/>
      <c r="BC2735" s="3"/>
      <c r="BD2735" s="3"/>
      <c r="BE2735" s="3"/>
      <c r="BF2735" s="3"/>
      <c r="BG2735" s="3"/>
      <c r="BH2735" s="3"/>
      <c r="BI2735" s="3"/>
      <c r="BJ2735" s="3"/>
      <c r="BK2735" s="3"/>
      <c r="BL2735" s="3"/>
      <c r="BM2735" s="3"/>
      <c r="BN2735" s="3"/>
      <c r="BO2735" s="3"/>
      <c r="BP2735" s="3"/>
      <c r="BQ2735" s="3"/>
      <c r="BR2735" s="3"/>
      <c r="BS2735" s="3"/>
      <c r="BT2735" s="3"/>
      <c r="BU2735" s="3"/>
      <c r="BV2735" s="3"/>
      <c r="BW2735" s="3"/>
      <c r="BX2735" s="3"/>
      <c r="BY2735" s="3"/>
      <c r="BZ2735" s="3"/>
      <c r="CA2735" s="3"/>
      <c r="CB2735" s="3"/>
      <c r="CC2735" s="3"/>
    </row>
  </sheetData>
  <conditionalFormatting sqref="G2:XFD2 A2:E2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:XFD4 A4:E4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:XFD5 A5:E5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:XFD6 A6:E6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:XFD7 A7:E7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:XFD8 A8:E8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:XFD9 A9:E9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0:XFD10 A10:E10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:XFD11 A11:E11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:XFD12 A12:E12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:XFD13 A13:E13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4:XFD14 A14:E14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5:XFD15 A15:E15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1:XFD31 A31:E31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3:XFD33 A33:E33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5:XFD35 A35:E35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6:XFD36 A36:E3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7:XFD37 A37:E3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8:XFD38 A38:E38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9:XFD39 A39:E39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4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9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0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3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van Steen</dc:creator>
  <cp:lastModifiedBy>Mathilde Terleth</cp:lastModifiedBy>
  <dcterms:created xsi:type="dcterms:W3CDTF">2019-05-28T07:46:36Z</dcterms:created>
  <dcterms:modified xsi:type="dcterms:W3CDTF">2019-05-29T13:12:21Z</dcterms:modified>
</cp:coreProperties>
</file>