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coesperu-my.sharepoint.com/personal/joaquin_asto_coes_org_pe/Documents/Documentos/Joaquin Asto/Codes/2024/Yupana/"/>
    </mc:Choice>
  </mc:AlternateContent>
  <xr:revisionPtr revIDLastSave="819" documentId="13_ncr:1_{062E60AE-3BA7-4039-8523-263125A17732}" xr6:coauthVersionLast="47" xr6:coauthVersionMax="47" xr10:uidLastSave="{96E49499-0BCC-40FC-B395-D7A1EC89BF59}"/>
  <bookViews>
    <workbookView xWindow="-8820" yWindow="-16320" windowWidth="29040" windowHeight="15720" activeTab="2" xr2:uid="{00000000-000D-0000-FFFF-FFFF00000000}"/>
  </bookViews>
  <sheets>
    <sheet name="Mantt. Lineas" sheetId="4" r:id="rId1"/>
    <sheet name="Barras" sheetId="3" r:id="rId2"/>
    <sheet name="Lineas" sheetId="1" r:id="rId3"/>
    <sheet name="Demanda" sheetId="5" r:id="rId4"/>
    <sheet name="G. Termico" sheetId="2" r:id="rId5"/>
    <sheet name="GruposCC" sheetId="8" r:id="rId6"/>
    <sheet name="TransCC" sheetId="9" r:id="rId7"/>
    <sheet name="Indisp. Termica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2" i="2"/>
</calcChain>
</file>

<file path=xl/sharedStrings.xml><?xml version="1.0" encoding="utf-8"?>
<sst xmlns="http://schemas.openxmlformats.org/spreadsheetml/2006/main" count="160" uniqueCount="69">
  <si>
    <t>ID</t>
  </si>
  <si>
    <t>Nombre</t>
  </si>
  <si>
    <t>Barra1</t>
  </si>
  <si>
    <t>Barra2</t>
  </si>
  <si>
    <t>Barra3</t>
  </si>
  <si>
    <t>Santa Rosa 220</t>
  </si>
  <si>
    <t>Chavarria 220</t>
  </si>
  <si>
    <t>Ica 220</t>
  </si>
  <si>
    <t>Referencia</t>
  </si>
  <si>
    <t>Linea1</t>
  </si>
  <si>
    <t>Linea2</t>
  </si>
  <si>
    <t>Linea3</t>
  </si>
  <si>
    <t>Desde</t>
  </si>
  <si>
    <t>Hasta</t>
  </si>
  <si>
    <t>Barra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</si>
  <si>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</si>
  <si>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</si>
  <si>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</si>
  <si>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</si>
  <si>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</si>
  <si>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</si>
  <si>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</si>
  <si>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</si>
  <si>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</si>
  <si>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</si>
  <si>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</si>
  <si>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</si>
  <si>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</si>
  <si>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</si>
  <si>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</si>
  <si>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</si>
  <si>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</si>
  <si>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</si>
  <si>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</si>
  <si>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</si>
  <si>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</si>
  <si>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</si>
  <si>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</si>
  <si>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</si>
  <si>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Pmin</t>
  </si>
  <si>
    <t>Pmax</t>
  </si>
  <si>
    <t>R</t>
  </si>
  <si>
    <t>X</t>
  </si>
  <si>
    <t>Consumo_1</t>
  </si>
  <si>
    <t>Potencia_1</t>
  </si>
  <si>
    <t>Consumo_2</t>
  </si>
  <si>
    <t>Potencia_2</t>
  </si>
  <si>
    <t>Carranque</t>
  </si>
  <si>
    <t>Pcomb</t>
  </si>
  <si>
    <t>u_0</t>
  </si>
  <si>
    <t>L1</t>
  </si>
  <si>
    <t>L2</t>
  </si>
  <si>
    <t>L3</t>
  </si>
  <si>
    <t>ArranquesMax</t>
  </si>
  <si>
    <t>ParadasMax</t>
  </si>
  <si>
    <t>Kallpa-TG1</t>
  </si>
  <si>
    <t>Kallpa-TG2</t>
  </si>
  <si>
    <t>Kallpa-TV</t>
  </si>
  <si>
    <t>KALLPATG1GAS</t>
  </si>
  <si>
    <t>KALLPACC1GAS</t>
  </si>
  <si>
    <t>KALLPACC12GAS</t>
  </si>
  <si>
    <t>KALLPATG2GAS</t>
  </si>
  <si>
    <t>KALLPACC2GAS</t>
  </si>
  <si>
    <t>CC1</t>
  </si>
  <si>
    <t>CC2</t>
  </si>
  <si>
    <t>CC3</t>
  </si>
  <si>
    <t>FENIXGT12GAS</t>
  </si>
  <si>
    <t>Pcomb_soles</t>
  </si>
  <si>
    <t>CHILCA1TG1GAS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</si>
</sst>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20" fontId="0" fillId="0" borderId="0" xfId="0" applyNumberFormat="1"/>
    <xf numFmtId="164" fontId="0" fillId="0" borderId="0" xfId="1" applyFont="1"/>
    <xf numFmtId="2" fontId="0" fillId="0" borderId="0" xfId="1" applyNumberFormat="1" applyFont="1"/>
    <xf numFmtId="4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Demanda!$A$2</c:f>
              <c:strCache>
                <c:ptCount val="1"/>
                <c:pt idx="0">
                  <c:v>Barra1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Demanda!$B$1:$Y$1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Demanda!$B$2:$Y$2</c:f>
              <c:numCache>
                <c:formatCode>General</c:formatCode>
                <c:ptCount val="24"/>
                <c:pt idx="0">
                  <c:v>351.67782099999999</c:v>
                </c:pt>
                <c:pt idx="1">
                  <c:v>323.28855299999998</c:v>
                </c:pt>
                <c:pt idx="2">
                  <c:v>304.27234599999997</c:v>
                </c:pt>
                <c:pt idx="3">
                  <c:v>299.15311899999995</c:v>
                </c:pt>
                <c:pt idx="4">
                  <c:v>304.88304399999998</c:v>
                </c:pt>
                <c:pt idx="5">
                  <c:v>328.17037499999998</c:v>
                </c:pt>
                <c:pt idx="6">
                  <c:v>362.06099799999998</c:v>
                </c:pt>
                <c:pt idx="7">
                  <c:v>447.59732599999995</c:v>
                </c:pt>
                <c:pt idx="8">
                  <c:v>519.85466799999995</c:v>
                </c:pt>
                <c:pt idx="9">
                  <c:v>561.25960099999998</c:v>
                </c:pt>
                <c:pt idx="10">
                  <c:v>586.250092</c:v>
                </c:pt>
                <c:pt idx="11">
                  <c:v>594.95023000000003</c:v>
                </c:pt>
                <c:pt idx="12">
                  <c:v>589.22157800000002</c:v>
                </c:pt>
                <c:pt idx="13">
                  <c:v>563.98159799999996</c:v>
                </c:pt>
                <c:pt idx="14">
                  <c:v>545.86312199999998</c:v>
                </c:pt>
                <c:pt idx="15">
                  <c:v>526.77691900000002</c:v>
                </c:pt>
                <c:pt idx="16">
                  <c:v>514.75313000000006</c:v>
                </c:pt>
                <c:pt idx="17">
                  <c:v>533.64916199999993</c:v>
                </c:pt>
                <c:pt idx="18">
                  <c:v>586.78524599999992</c:v>
                </c:pt>
                <c:pt idx="19">
                  <c:v>582.14590199999998</c:v>
                </c:pt>
                <c:pt idx="20">
                  <c:v>554.62926600000003</c:v>
                </c:pt>
                <c:pt idx="21">
                  <c:v>498.16559800000005</c:v>
                </c:pt>
                <c:pt idx="22">
                  <c:v>434.48312699999997</c:v>
                </c:pt>
                <c:pt idx="23">
                  <c:v>380.53184799999997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F-40C7-AC66-1602BEC5C78D}"/>
            </c:ext>
          </c:extLst>
        </c:ser>
        <c:ser>
          <c:idx val="1"/>
          <c:order val="1"/>
          <c:tx>
            <c:strRef>
              <c:f>Demanda!$A$3</c:f>
              <c:strCache>
                <c:ptCount val="1"/>
                <c:pt idx="0">
                  <c:v>Barra2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Demanda!$B$1:$Y$1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Demanda!$B$3:$Y$3</c:f>
              <c:numCache>
                <c:formatCode>General</c:formatCode>
                <c:ptCount val="24"/>
                <c:pt idx="0">
                  <c:v>0.49766699999999997</c:v>
                </c:pt>
                <c:pt idx="1">
                  <c:v>0.44304199999999999</c:v>
                </c:pt>
                <c:pt idx="2">
                  <c:v>0.46568999999999999</c:v>
                </c:pt>
                <c:pt idx="3">
                  <c:v>0.48803399999999991</c:v>
                </c:pt>
                <c:pt idx="4">
                  <c:v>0.48630499999999999</c:v>
                </c:pt>
                <c:pt idx="5">
                  <c:v>0.48415799999999998</c:v>
                </c:pt>
                <c:pt idx="6">
                  <c:v>0.44040099999999999</c:v>
                </c:pt>
                <c:pt idx="7">
                  <c:v>0.47456299999999996</c:v>
                </c:pt>
                <c:pt idx="8">
                  <c:v>0.47112399999999999</c:v>
                </c:pt>
                <c:pt idx="9">
                  <c:v>0.506768</c:v>
                </c:pt>
                <c:pt idx="10">
                  <c:v>0.50452599999999992</c:v>
                </c:pt>
                <c:pt idx="11">
                  <c:v>0.48871799999999999</c:v>
                </c:pt>
                <c:pt idx="12">
                  <c:v>0.48835699999999993</c:v>
                </c:pt>
                <c:pt idx="13">
                  <c:v>0.459781</c:v>
                </c:pt>
                <c:pt idx="14">
                  <c:v>0.46871099999999999</c:v>
                </c:pt>
                <c:pt idx="15">
                  <c:v>0.47684300000000002</c:v>
                </c:pt>
                <c:pt idx="16">
                  <c:v>0.48267599999999994</c:v>
                </c:pt>
                <c:pt idx="17">
                  <c:v>0.58559899999999998</c:v>
                </c:pt>
                <c:pt idx="18">
                  <c:v>0.53967600000000004</c:v>
                </c:pt>
                <c:pt idx="19">
                  <c:v>0.49240399999999995</c:v>
                </c:pt>
                <c:pt idx="20">
                  <c:v>0.46593699999999999</c:v>
                </c:pt>
                <c:pt idx="21">
                  <c:v>0.46272599999999997</c:v>
                </c:pt>
                <c:pt idx="22">
                  <c:v>0.47851500000000002</c:v>
                </c:pt>
                <c:pt idx="23">
                  <c:v>0.51818699999999995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F-40C7-AC66-1602BEC5C78D}"/>
            </c:ext>
          </c:extLst>
        </c:ser>
        <c:ser>
          <c:idx val="2"/>
          <c:order val="2"/>
          <c:tx>
            <c:strRef>
              <c:f>Demanda!$A$4</c:f>
              <c:strCache>
                <c:ptCount val="1"/>
                <c:pt idx="0">
                  <c:v>Barra3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Demanda!$B$1:$Y$1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Demanda!$B$4:$Y$4</c:f>
              <c:numCache>
                <c:formatCode>General</c:formatCode>
                <c:ptCount val="24"/>
                <c:pt idx="0">
                  <c:v>171.23559999999998</c:v>
                </c:pt>
                <c:pt idx="1">
                  <c:v>163.55009999999999</c:v>
                </c:pt>
                <c:pt idx="2">
                  <c:v>160.32389999999998</c:v>
                </c:pt>
                <c:pt idx="3">
                  <c:v>157.72089999999997</c:v>
                </c:pt>
                <c:pt idx="4">
                  <c:v>161.27959999999999</c:v>
                </c:pt>
                <c:pt idx="5">
                  <c:v>178.08699999999999</c:v>
                </c:pt>
                <c:pt idx="6">
                  <c:v>198.24979999999999</c:v>
                </c:pt>
                <c:pt idx="7">
                  <c:v>209.73339999999999</c:v>
                </c:pt>
                <c:pt idx="8">
                  <c:v>223.93969999999999</c:v>
                </c:pt>
                <c:pt idx="9">
                  <c:v>238.05289999999999</c:v>
                </c:pt>
                <c:pt idx="10">
                  <c:v>250.40860000000001</c:v>
                </c:pt>
                <c:pt idx="11">
                  <c:v>258.1454</c:v>
                </c:pt>
                <c:pt idx="12">
                  <c:v>250.75439999999998</c:v>
                </c:pt>
                <c:pt idx="13">
                  <c:v>241.16319999999999</c:v>
                </c:pt>
                <c:pt idx="14">
                  <c:v>252.64490000000001</c:v>
                </c:pt>
                <c:pt idx="15">
                  <c:v>248.44970000000001</c:v>
                </c:pt>
                <c:pt idx="16">
                  <c:v>241.93649999999997</c:v>
                </c:pt>
                <c:pt idx="17">
                  <c:v>230.85759999999999</c:v>
                </c:pt>
                <c:pt idx="18">
                  <c:v>269.16919999999999</c:v>
                </c:pt>
                <c:pt idx="19">
                  <c:v>268.56119999999999</c:v>
                </c:pt>
                <c:pt idx="20">
                  <c:v>259.42220000000003</c:v>
                </c:pt>
                <c:pt idx="21">
                  <c:v>244.22030000000001</c:v>
                </c:pt>
                <c:pt idx="22">
                  <c:v>212.9102</c:v>
                </c:pt>
                <c:pt idx="23">
                  <c:v>191.0925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F-40C7-AC66-1602BEC5C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120144"/>
        <c:axId val="1101101424"/>
      </c:barChart>
      <c:catAx>
        <c:axId val="11011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1101424"/>
        <c:crosses val="autoZero"/>
        <c:auto val="1"/>
        <c:lblAlgn val="ctr"/>
        <c:lblOffset val="100"/>
        <c:noMultiLvlLbl val="0"/>
      </c:catAx>
      <c:valAx>
        <c:axId val="1101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11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579530</xdr:colOff>
      <xdr:row>25</xdr:row>
      <xdr:rowOff>40340</xdr:rowOff>
    </xdr:from>
    <xdr:to>
      <xdr:col>16</xdr:col>
      <xdr:colOff>439270</xdr:colOff>
      <xdr:row>52</xdr:row>
      <xdr:rowOff>4482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DADA5-0678-2F9F-37F8-B386FE92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2AEA-DD67-4118-AB11-1D05BA0B278D}">
  <dimension ref="A1:Y4"/>
  <sheetViews>
    <sheetView workbookViewId="0">
      <selection activeCell="E35" sqref="E35"/>
    </sheetView>
  </sheetViews>
  <sheetFormatPr baseColWidth="10" defaultRowHeight="14.5" x14ac:dyDescent="0.35"/>
  <sheetData>
    <row r="1" spans="1:25" x14ac:dyDescent="0.3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</row>
    <row r="2" spans="1:25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34D0-00EE-4F8A-B5AA-CB60A3CA70EE}">
  <dimension ref="A1:C4"/>
  <sheetViews>
    <sheetView workbookViewId="0">
      <selection activeCell="C3" sqref="C3"/>
    </sheetView>
  </sheetViews>
  <sheetFormatPr baseColWidth="10" defaultRowHeight="14.5" x14ac:dyDescent="0.35"/>
  <cols>
    <col min="2" max="2" width="17" customWidth="1"/>
  </cols>
  <sheetData>
    <row r="1" spans="1:3" x14ac:dyDescent="0.35">
      <c r="A1" t="s">
        <v>0</v>
      </c>
      <c r="B1" t="s">
        <v>1</v>
      </c>
      <c r="C1" t="s">
        <v>8</v>
      </c>
    </row>
    <row r="2" spans="1:3" x14ac:dyDescent="0.35">
      <c r="A2" t="s">
        <v>2</v>
      </c>
      <c r="B2" t="s">
        <v>5</v>
      </c>
      <c r="C2">
        <v>1</v>
      </c>
    </row>
    <row r="3" spans="1:3" x14ac:dyDescent="0.35">
      <c r="A3" t="s">
        <v>3</v>
      </c>
      <c r="B3" t="s">
        <v>6</v>
      </c>
      <c r="C3">
        <v>0</v>
      </c>
    </row>
    <row r="4" spans="1:3" x14ac:dyDescent="0.35">
      <c r="A4" t="s">
        <v>4</v>
      </c>
      <c r="B4" t="s">
        <v>7</v>
      </c>
      <c r="C4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J10" sqref="J10"/>
    </sheetView>
  </sheetViews>
  <sheetFormatPr baseColWidth="10" defaultColWidth="8.90625" defaultRowHeight="14.5" x14ac:dyDescent="0.35"/>
  <sheetData>
    <row r="1" spans="1:7" x14ac:dyDescent="0.35">
      <c r="A1" t="s">
        <v>0</v>
      </c>
      <c r="B1" t="s">
        <v>1</v>
      </c>
      <c r="C1" t="s">
        <v>12</v>
      </c>
      <c r="D1" t="s">
        <v>13</v>
      </c>
      <c r="E1" t="s">
        <v>41</v>
      </c>
      <c r="F1" t="s">
        <v>42</v>
      </c>
      <c r="G1" t="s">
        <v>40</v>
      </c>
    </row>
    <row r="2" spans="1:7" x14ac:dyDescent="0.35">
      <c r="A2" t="s">
        <v>9</v>
      </c>
      <c r="B2" t="s">
        <v>50</v>
      </c>
      <c r="C2" t="s">
        <v>2</v>
      </c>
      <c r="D2" t="s">
        <v>3</v>
      </c>
      <c r="E2">
        <v>5.0000000000000001E-3</v>
      </c>
      <c r="F2">
        <v>0.25</v>
      </c>
      <c r="G2">
        <v>200</v>
      </c>
    </row>
    <row r="3" spans="1:7" x14ac:dyDescent="0.35">
      <c r="A3" t="s">
        <v>10</v>
      </c>
      <c r="B3" t="s">
        <v>51</v>
      </c>
      <c r="C3" t="s">
        <v>2</v>
      </c>
      <c r="D3" t="s">
        <v>4</v>
      </c>
      <c r="E3">
        <v>5.0000000000000001E-3</v>
      </c>
      <c r="F3">
        <v>0.3</v>
      </c>
      <c r="G3">
        <v>200</v>
      </c>
    </row>
    <row r="4" spans="1:7" x14ac:dyDescent="0.35">
      <c r="A4" t="s">
        <v>11</v>
      </c>
      <c r="B4" t="s">
        <v>52</v>
      </c>
      <c r="C4" t="s">
        <v>3</v>
      </c>
      <c r="D4" t="s">
        <v>4</v>
      </c>
      <c r="E4">
        <v>5.0000000000000001E-3</v>
      </c>
      <c r="F4">
        <v>0.8</v>
      </c>
      <c r="G4">
        <v>200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0EE-E780-443F-8D83-05F63232640D}">
  <dimension ref="A1:AW18"/>
  <sheetViews>
    <sheetView zoomScale="115" zoomScaleNormal="115" workbookViewId="0">
      <selection activeCell="G19" sqref="G19"/>
    </sheetView>
  </sheetViews>
  <sheetFormatPr baseColWidth="10" defaultRowHeight="14.5" x14ac:dyDescent="0.35"/>
  <cols>
    <col min="2" max="2" width="12.54296875" customWidth="1"/>
  </cols>
  <sheetData>
    <row r="1" spans="1:49" x14ac:dyDescent="0.3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</row>
    <row r="2" spans="1:49" x14ac:dyDescent="0.35">
      <c r="A2" t="s">
        <v>2</v>
      </c>
      <c r="B2">
        <v>351.67782099999999</v>
      </c>
      <c r="C2">
        <v>323.28855299999998</v>
      </c>
      <c r="D2">
        <v>304.27234599999997</v>
      </c>
      <c r="E2">
        <v>299.15311899999995</v>
      </c>
      <c r="F2">
        <v>304.88304399999998</v>
      </c>
      <c r="G2">
        <v>328.17037499999998</v>
      </c>
      <c r="H2">
        <v>362.06099799999998</v>
      </c>
      <c r="I2">
        <v>447.59732599999995</v>
      </c>
      <c r="J2">
        <v>519.85466799999995</v>
      </c>
      <c r="K2">
        <v>561.25960099999998</v>
      </c>
      <c r="L2">
        <v>586.250092</v>
      </c>
      <c r="M2">
        <v>594.95023000000003</v>
      </c>
      <c r="N2">
        <v>589.22157800000002</v>
      </c>
      <c r="O2">
        <v>563.98159799999996</v>
      </c>
      <c r="P2">
        <v>545.86312199999998</v>
      </c>
      <c r="Q2">
        <v>526.77691900000002</v>
      </c>
      <c r="R2">
        <v>514.75313000000006</v>
      </c>
      <c r="S2">
        <v>533.64916199999993</v>
      </c>
      <c r="T2">
        <v>586.78524599999992</v>
      </c>
      <c r="U2">
        <v>582.14590199999998</v>
      </c>
      <c r="V2">
        <v>554.62926600000003</v>
      </c>
      <c r="W2">
        <v>498.16559800000005</v>
      </c>
      <c r="X2">
        <v>434.48312699999997</v>
      </c>
      <c r="Y2">
        <v>380.53184799999997</v>
      </c>
    </row>
    <row r="3" spans="1:49" x14ac:dyDescent="0.35">
      <c r="A3" t="s">
        <v>3</v>
      </c>
      <c r="B3">
        <v>0.49766699999999997</v>
      </c>
      <c r="C3">
        <v>0.44304199999999999</v>
      </c>
      <c r="D3">
        <v>0.46568999999999999</v>
      </c>
      <c r="E3">
        <v>0.48803399999999991</v>
      </c>
      <c r="F3">
        <v>0.48630499999999999</v>
      </c>
      <c r="G3">
        <v>0.48415799999999998</v>
      </c>
      <c r="H3">
        <v>0.44040099999999999</v>
      </c>
      <c r="I3">
        <v>0.47456299999999996</v>
      </c>
      <c r="J3">
        <v>0.47112399999999999</v>
      </c>
      <c r="K3">
        <v>0.506768</v>
      </c>
      <c r="L3">
        <v>0.50452599999999992</v>
      </c>
      <c r="M3">
        <v>0.48871799999999999</v>
      </c>
      <c r="N3">
        <v>0.48835699999999993</v>
      </c>
      <c r="O3">
        <v>0.459781</v>
      </c>
      <c r="P3">
        <v>0.46871099999999999</v>
      </c>
      <c r="Q3">
        <v>0.47684300000000002</v>
      </c>
      <c r="R3">
        <v>0.48267599999999994</v>
      </c>
      <c r="S3">
        <v>0.58559899999999998</v>
      </c>
      <c r="T3">
        <v>0.53967600000000004</v>
      </c>
      <c r="U3">
        <v>0.49240399999999995</v>
      </c>
      <c r="V3">
        <v>0.46593699999999999</v>
      </c>
      <c r="W3">
        <v>0.46272599999999997</v>
      </c>
      <c r="X3">
        <v>0.47851500000000002</v>
      </c>
      <c r="Y3">
        <v>0.51818699999999995</v>
      </c>
    </row>
    <row r="4" spans="1:49" x14ac:dyDescent="0.35">
      <c r="A4" t="s">
        <v>4</v>
      </c>
      <c r="B4">
        <v>171.23559999999998</v>
      </c>
      <c r="C4">
        <v>163.55009999999999</v>
      </c>
      <c r="D4">
        <v>160.32389999999998</v>
      </c>
      <c r="E4">
        <v>157.72089999999997</v>
      </c>
      <c r="F4">
        <v>161.27959999999999</v>
      </c>
      <c r="G4">
        <v>178.08699999999999</v>
      </c>
      <c r="H4">
        <v>198.24979999999999</v>
      </c>
      <c r="I4">
        <v>209.73339999999999</v>
      </c>
      <c r="J4">
        <v>223.93969999999999</v>
      </c>
      <c r="K4">
        <v>238.05289999999999</v>
      </c>
      <c r="L4">
        <v>250.40860000000001</v>
      </c>
      <c r="M4">
        <v>258.1454</v>
      </c>
      <c r="N4">
        <v>250.75439999999998</v>
      </c>
      <c r="O4">
        <v>241.16319999999999</v>
      </c>
      <c r="P4">
        <v>252.64490000000001</v>
      </c>
      <c r="Q4">
        <v>248.44970000000001</v>
      </c>
      <c r="R4">
        <v>241.93649999999997</v>
      </c>
      <c r="S4">
        <v>230.85759999999999</v>
      </c>
      <c r="T4">
        <v>269.16919999999999</v>
      </c>
      <c r="U4">
        <v>268.56119999999999</v>
      </c>
      <c r="V4">
        <v>259.42220000000003</v>
      </c>
      <c r="W4">
        <v>244.22030000000001</v>
      </c>
      <c r="X4">
        <v>212.9102</v>
      </c>
      <c r="Y4">
        <v>191.0925</v>
      </c>
    </row>
    <row r="5" spans="1:49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49" x14ac:dyDescent="0.3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49" x14ac:dyDescent="0.3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49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3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49" x14ac:dyDescent="0.3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49" x14ac:dyDescent="0.3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49" x14ac:dyDescent="0.3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49" x14ac:dyDescent="0.3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49" x14ac:dyDescent="0.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49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49" x14ac:dyDescent="0.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8" spans="2:2" x14ac:dyDescent="0.35">
      <c r="B18" s="3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DF6F-6035-4441-B420-3657368C7486}">
  <dimension ref="A1:N6"/>
  <sheetViews>
    <sheetView zoomScaleNormal="100" workbookViewId="0">
      <selection activeCell="G39" sqref="G39"/>
    </sheetView>
  </sheetViews>
  <sheetFormatPr baseColWidth="10" defaultRowHeight="14.5" x14ac:dyDescent="0.35"/>
  <cols>
    <col min="1" max="1" width="15.453125" customWidth="1"/>
    <col min="7" max="7" width="12.81640625" bestFit="1" customWidth="1"/>
    <col min="10" max="10" width="12.90625" bestFit="1" customWidth="1"/>
    <col min="15" max="15" width="13.1796875" bestFit="1" customWidth="1"/>
  </cols>
  <sheetData>
    <row r="1" spans="1:14" x14ac:dyDescent="0.35">
      <c r="A1" s="5" t="s">
        <v>0</v>
      </c>
      <c r="B1" s="5" t="s">
        <v>14</v>
      </c>
      <c r="C1" s="5" t="s">
        <v>39</v>
      </c>
      <c r="D1" s="5" t="s">
        <v>40</v>
      </c>
      <c r="E1" s="5" t="s">
        <v>49</v>
      </c>
      <c r="F1" s="5" t="s">
        <v>54</v>
      </c>
      <c r="G1" s="5" t="s">
        <v>53</v>
      </c>
      <c r="H1" s="5" t="s">
        <v>47</v>
      </c>
      <c r="I1" s="5" t="s">
        <v>48</v>
      </c>
      <c r="J1" s="5" t="s">
        <v>67</v>
      </c>
      <c r="K1" s="5" t="s">
        <v>43</v>
      </c>
      <c r="L1" s="5" t="s">
        <v>44</v>
      </c>
      <c r="M1" s="5" t="s">
        <v>45</v>
      </c>
      <c r="N1" s="5" t="s">
        <v>46</v>
      </c>
    </row>
    <row r="2" spans="1:14" x14ac:dyDescent="0.35">
      <c r="A2" s="6" t="s">
        <v>58</v>
      </c>
      <c r="B2" t="s">
        <v>2</v>
      </c>
      <c r="C2" s="5">
        <v>0</v>
      </c>
      <c r="D2" s="5">
        <v>500</v>
      </c>
      <c r="E2" s="5">
        <v>1</v>
      </c>
      <c r="F2" s="5">
        <v>3</v>
      </c>
      <c r="G2" s="5">
        <v>3</v>
      </c>
      <c r="H2" s="5">
        <v>5258.2635</v>
      </c>
      <c r="I2" s="5">
        <v>0.15315471999999999</v>
      </c>
      <c r="J2" s="5">
        <f>I2*3.78</f>
        <v>0.57892484159999991</v>
      </c>
      <c r="K2" s="5">
        <v>10887.778</v>
      </c>
      <c r="L2" s="5">
        <v>0</v>
      </c>
      <c r="M2" s="5">
        <v>50909.241999999998</v>
      </c>
      <c r="N2" s="5">
        <v>500</v>
      </c>
    </row>
    <row r="3" spans="1:14" x14ac:dyDescent="0.35">
      <c r="A3" s="6" t="s">
        <v>68</v>
      </c>
      <c r="B3" t="s">
        <v>3</v>
      </c>
      <c r="C3" s="5">
        <v>0</v>
      </c>
      <c r="D3" s="5">
        <v>200</v>
      </c>
      <c r="E3" s="5">
        <v>0</v>
      </c>
      <c r="F3" s="5">
        <v>3</v>
      </c>
      <c r="G3" s="5">
        <v>3</v>
      </c>
      <c r="H3" s="5">
        <v>3258.7013999999999</v>
      </c>
      <c r="I3" s="5">
        <v>0.15301102999999999</v>
      </c>
      <c r="J3" s="5">
        <f>I3*3.78</f>
        <v>0.5783816933999999</v>
      </c>
      <c r="K3" s="5">
        <v>8635.6309999999994</v>
      </c>
      <c r="L3" s="5">
        <v>0</v>
      </c>
      <c r="M3" s="5">
        <v>46244.779000000002</v>
      </c>
      <c r="N3" s="5">
        <v>200</v>
      </c>
    </row>
    <row r="4" spans="1:14" x14ac:dyDescent="0.35">
      <c r="A4" s="6" t="s">
        <v>66</v>
      </c>
      <c r="B4" t="s">
        <v>4</v>
      </c>
      <c r="C4" s="5">
        <v>0</v>
      </c>
      <c r="D4" s="5">
        <v>300</v>
      </c>
      <c r="E4" s="5">
        <v>0</v>
      </c>
      <c r="F4" s="5">
        <v>3</v>
      </c>
      <c r="G4" s="5">
        <v>3</v>
      </c>
      <c r="H4" s="5">
        <v>5194.3347000000003</v>
      </c>
      <c r="I4" s="5">
        <v>0.15319664999999999</v>
      </c>
      <c r="J4" s="5">
        <f>I4*3.78</f>
        <v>0.57908333699999992</v>
      </c>
      <c r="K4" s="5">
        <v>10996.386</v>
      </c>
      <c r="L4" s="5">
        <v>0</v>
      </c>
      <c r="M4" s="5">
        <v>48121.324999999997</v>
      </c>
      <c r="N4" s="5">
        <v>300</v>
      </c>
    </row>
    <row r="5" spans="1:14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5DCC-25FE-44A9-849B-EE3CC8D1F819}">
  <dimension ref="A1:J5"/>
  <sheetViews>
    <sheetView zoomScale="145" zoomScaleNormal="145" workbookViewId="0">
      <selection activeCell="C4" sqref="C4"/>
    </sheetView>
  </sheetViews>
  <sheetFormatPr baseColWidth="10" defaultRowHeight="14.5" x14ac:dyDescent="0.35"/>
  <cols>
    <col min="3" max="3" width="13.36328125" bestFit="1" customWidth="1"/>
    <col min="4" max="5" width="14.36328125" bestFit="1" customWidth="1"/>
    <col min="6" max="6" width="15.36328125" bestFit="1" customWidth="1"/>
    <col min="7" max="7" width="14.36328125" bestFit="1" customWidth="1"/>
  </cols>
  <sheetData>
    <row r="1" spans="1:10" x14ac:dyDescent="0.3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5">
      <c r="A2" t="s">
        <v>63</v>
      </c>
      <c r="B2" t="s">
        <v>55</v>
      </c>
      <c r="C2" t="s">
        <v>58</v>
      </c>
      <c r="D2" t="s">
        <v>59</v>
      </c>
      <c r="E2" t="s">
        <v>60</v>
      </c>
    </row>
    <row r="3" spans="1:10" x14ac:dyDescent="0.35">
      <c r="A3" t="s">
        <v>64</v>
      </c>
      <c r="B3" t="s">
        <v>56</v>
      </c>
      <c r="C3" t="s">
        <v>61</v>
      </c>
      <c r="D3" t="s">
        <v>62</v>
      </c>
      <c r="E3" t="s">
        <v>60</v>
      </c>
    </row>
    <row r="4" spans="1:10" x14ac:dyDescent="0.35">
      <c r="A4" t="s">
        <v>65</v>
      </c>
      <c r="B4" t="s">
        <v>57</v>
      </c>
      <c r="C4" t="s">
        <v>59</v>
      </c>
      <c r="D4" t="s">
        <v>62</v>
      </c>
      <c r="E4" t="s">
        <v>60</v>
      </c>
    </row>
    <row r="5" spans="1:10" x14ac:dyDescent="0.35">
      <c r="C5" s="5"/>
      <c r="D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39B8-AA5A-486A-965D-9468FC8B275D}">
  <dimension ref="A1:F11"/>
  <sheetViews>
    <sheetView workbookViewId="0">
      <selection activeCell="H31" sqref="H31"/>
    </sheetView>
  </sheetViews>
  <sheetFormatPr baseColWidth="10" defaultRowHeight="14.5" x14ac:dyDescent="0.35"/>
  <cols>
    <col min="1" max="1" width="19.6328125" customWidth="1"/>
    <col min="2" max="3" width="14.36328125" bestFit="1" customWidth="1"/>
  </cols>
  <sheetData>
    <row r="1" spans="1:6" x14ac:dyDescent="0.35">
      <c r="A1" s="5" t="s">
        <v>0</v>
      </c>
      <c r="B1" s="5">
        <v>1</v>
      </c>
      <c r="C1">
        <v>2</v>
      </c>
      <c r="D1">
        <v>3</v>
      </c>
      <c r="E1">
        <v>4</v>
      </c>
      <c r="F1">
        <v>5</v>
      </c>
    </row>
    <row r="2" spans="1:6" x14ac:dyDescent="0.35">
      <c r="A2" s="5" t="s">
        <v>58</v>
      </c>
      <c r="B2" s="5" t="s">
        <v>59</v>
      </c>
      <c r="C2" s="5" t="s">
        <v>60</v>
      </c>
    </row>
    <row r="3" spans="1:6" x14ac:dyDescent="0.35">
      <c r="A3" s="5" t="s">
        <v>61</v>
      </c>
      <c r="B3" s="5" t="s">
        <v>62</v>
      </c>
      <c r="C3" s="5" t="s">
        <v>60</v>
      </c>
    </row>
    <row r="4" spans="1:6" x14ac:dyDescent="0.35">
      <c r="A4" s="5" t="s">
        <v>59</v>
      </c>
      <c r="B4" s="5" t="s">
        <v>60</v>
      </c>
    </row>
    <row r="5" spans="1:6" x14ac:dyDescent="0.35">
      <c r="A5" s="5" t="s">
        <v>62</v>
      </c>
      <c r="B5" s="5" t="s">
        <v>60</v>
      </c>
      <c r="F5" s="5"/>
    </row>
    <row r="6" spans="1:6" x14ac:dyDescent="0.35">
      <c r="A6" s="5"/>
      <c r="F6" s="5"/>
    </row>
    <row r="7" spans="1:6" x14ac:dyDescent="0.35">
      <c r="F7" s="5"/>
    </row>
    <row r="8" spans="1:6" x14ac:dyDescent="0.35">
      <c r="F8" s="5"/>
    </row>
    <row r="9" spans="1:6" x14ac:dyDescent="0.35">
      <c r="F9" s="5"/>
    </row>
    <row r="10" spans="1:6" x14ac:dyDescent="0.35">
      <c r="F10" s="5"/>
    </row>
    <row r="11" spans="1:6" x14ac:dyDescent="0.35">
      <c r="F1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B113-8D40-4707-B9CF-54AC9D1BE770}">
  <dimension ref="A1:Y4"/>
  <sheetViews>
    <sheetView zoomScale="160" zoomScaleNormal="160" workbookViewId="0">
      <selection activeCell="F17" sqref="F17"/>
    </sheetView>
  </sheetViews>
  <sheetFormatPr baseColWidth="10" defaultRowHeight="14.5" x14ac:dyDescent="0.35"/>
  <cols>
    <col min="1" max="1" width="14.453125" style="5" bestFit="1" customWidth="1"/>
    <col min="2" max="16384" width="10.90625" style="5"/>
  </cols>
  <sheetData>
    <row r="1" spans="1:25" x14ac:dyDescent="0.35">
      <c r="A1" s="5" t="s">
        <v>0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</row>
    <row r="2" spans="1:25" x14ac:dyDescent="0.35">
      <c r="A2" s="6" t="s">
        <v>58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5">
      <c r="A3" s="6" t="s">
        <v>68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s="6" t="s">
        <v>66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Mantt. Lineas</vt:lpstr>
      <vt:lpstr>Barras</vt:lpstr>
      <vt:lpstr>Lineas</vt:lpstr>
      <vt:lpstr>Demanda</vt:lpstr>
      <vt:lpstr>G. Termico</vt:lpstr>
      <vt:lpstr>GruposCC</vt:lpstr>
      <vt:lpstr>TransCC</vt:lpstr>
      <vt:lpstr>Indisp. Termicas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Joaquin Asto</cp:lastModifiedBy>
  <dcterms:created xsi:type="dcterms:W3CDTF">2015-06-05T18:19:34Z</dcterms:created>
  <dcterms:modified xsi:type="dcterms:W3CDTF">2024-07-23T06:20:17Z</dcterms:modified>
</cp:coreProperties>
</file>