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cket Report ex-WRPP" sheetId="1" state="visible" r:id="rId1"/>
    <sheet name="WRP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_-"/>
    <numFmt numFmtId="165" formatCode="#,##0.000_-"/>
    <numFmt numFmtId="166" formatCode="_-* #,##0.00\ _$_-;\-* #,##0.00\ _$_-;_-* &quot;-&quot;??\ _$_-;_-@_-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166" fontId="1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1" applyAlignment="1" pivotButton="0" quotePrefix="0" xfId="0">
      <alignment horizontal="left" vertical="center"/>
    </xf>
    <xf numFmtId="166" fontId="2" fillId="0" borderId="1" applyAlignment="1" pivotButton="0" quotePrefix="0" xfId="1">
      <alignment horizontal="left" vertical="center"/>
    </xf>
  </cellXfs>
  <cellStyles count="2">
    <cellStyle name="Normal" xfId="0" builtinId="0" hidden="0"/>
    <cellStyle name="Comma" xfId="1" builtin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  <col width="20" customWidth="1" min="147" max="147"/>
    <col width="20" customWidth="1" min="148" max="148"/>
    <col width="20" customWidth="1" min="149" max="149"/>
    <col width="20" customWidth="1" min="150" max="150"/>
    <col width="20" customWidth="1" min="151" max="151"/>
    <col width="20" customWidth="1" min="152" max="152"/>
    <col width="20" customWidth="1" min="153" max="153"/>
    <col width="20" customWidth="1" min="154" max="154"/>
    <col width="20" customWidth="1" min="155" max="155"/>
    <col width="20" customWidth="1" min="156" max="156"/>
    <col width="20" customWidth="1" min="157" max="157"/>
    <col width="20" customWidth="1" min="158" max="158"/>
    <col width="20" customWidth="1" min="159" max="159"/>
    <col width="20" customWidth="1" min="160" max="160"/>
    <col width="20" customWidth="1" min="161" max="161"/>
    <col width="20" customWidth="1" min="162" max="162"/>
    <col width="20" customWidth="1" min="163" max="163"/>
    <col width="20" customWidth="1" min="164" max="164"/>
    <col width="20" customWidth="1" min="165" max="165"/>
    <col width="20" customWidth="1" min="166" max="166"/>
    <col width="20" customWidth="1" min="167" max="167"/>
    <col width="20" customWidth="1" min="168" max="168"/>
    <col width="20" customWidth="1" min="169" max="169"/>
    <col width="20" customWidth="1" min="170" max="170"/>
    <col width="20" customWidth="1" min="171" max="171"/>
    <col width="20" customWidth="1" min="172" max="172"/>
    <col width="20" customWidth="1" min="173" max="173"/>
    <col width="20" customWidth="1" min="174" max="174"/>
    <col width="20" customWidth="1" min="175" max="175"/>
    <col width="20" customWidth="1" min="176" max="176"/>
    <col width="20" customWidth="1" min="177" max="177"/>
    <col width="20" customWidth="1" min="178" max="178"/>
    <col width="20" customWidth="1" min="179" max="179"/>
    <col width="20" customWidth="1" min="180" max="180"/>
    <col width="20" customWidth="1" min="181" max="181"/>
    <col width="20" customWidth="1" min="182" max="182"/>
    <col width="20" customWidth="1" min="183" max="183"/>
    <col width="20" customWidth="1" min="184" max="184"/>
    <col width="20" customWidth="1" min="185" max="185"/>
    <col width="20" customWidth="1" min="186" max="186"/>
    <col width="20" customWidth="1" min="187" max="187"/>
    <col width="20" customWidth="1" min="188" max="188"/>
    <col width="20" customWidth="1" min="189" max="189"/>
    <col width="20" customWidth="1" min="190" max="190"/>
    <col width="20" customWidth="1" min="191" max="191"/>
    <col width="20" customWidth="1" min="192" max="192"/>
    <col width="20" customWidth="1" min="193" max="193"/>
    <col width="20" customWidth="1" min="194" max="194"/>
    <col width="20" customWidth="1" min="195" max="195"/>
    <col width="20" customWidth="1" min="196" max="196"/>
    <col width="20" customWidth="1" min="197" max="197"/>
    <col width="20" customWidth="1" min="198" max="198"/>
    <col width="20" customWidth="1" min="199" max="199"/>
    <col width="20" customWidth="1" min="200" max="200"/>
    <col width="20" customWidth="1" min="201" max="201"/>
    <col width="20" customWidth="1" min="202" max="202"/>
    <col width="20" customWidth="1" min="203" max="203"/>
    <col width="20" customWidth="1" min="204" max="204"/>
    <col width="20" customWidth="1" min="205" max="205"/>
    <col width="20" customWidth="1" min="206" max="206"/>
    <col width="20" customWidth="1" min="207" max="207"/>
    <col width="20" customWidth="1" min="208" max="208"/>
    <col width="20" customWidth="1" min="209" max="209"/>
    <col width="20" customWidth="1" min="210" max="210"/>
    <col width="20" customWidth="1" min="211" max="211"/>
    <col width="20" customWidth="1" min="212" max="212"/>
    <col width="20" customWidth="1" min="213" max="213"/>
    <col width="20" customWidth="1" min="214" max="214"/>
    <col width="20" customWidth="1" min="215" max="215"/>
    <col width="20" customWidth="1" min="216" max="216"/>
    <col width="20" customWidth="1" min="217" max="217"/>
    <col width="20" customWidth="1" min="218" max="218"/>
    <col width="20" customWidth="1" min="219" max="219"/>
    <col width="20" customWidth="1" min="220" max="220"/>
    <col width="20" customWidth="1" min="221" max="221"/>
    <col width="20" customWidth="1" min="222" max="222"/>
    <col width="20" customWidth="1" min="223" max="223"/>
    <col width="20" customWidth="1" min="224" max="224"/>
    <col width="20" customWidth="1" min="225" max="225"/>
    <col width="20" customWidth="1" min="226" max="226"/>
    <col width="20" customWidth="1" min="227" max="227"/>
    <col width="20" customWidth="1" min="228" max="228"/>
    <col width="20" customWidth="1" min="229" max="229"/>
    <col width="20" customWidth="1" min="230" max="230"/>
    <col width="20" customWidth="1" min="231" max="231"/>
    <col width="20" customWidth="1" min="232" max="232"/>
    <col width="20" customWidth="1" min="233" max="233"/>
    <col width="20" customWidth="1" min="234" max="234"/>
    <col width="20" customWidth="1" min="235" max="235"/>
    <col width="20" customWidth="1" min="236" max="236"/>
    <col width="20" customWidth="1" min="237" max="237"/>
    <col width="20" customWidth="1" min="238" max="238"/>
    <col width="20" customWidth="1" min="239" max="239"/>
    <col width="20" customWidth="1" min="240" max="240"/>
    <col width="20" customWidth="1" min="241" max="241"/>
    <col width="20" customWidth="1" min="242" max="242"/>
    <col width="20" customWidth="1" min="243" max="243"/>
    <col width="20" customWidth="1" min="244" max="244"/>
    <col width="20" customWidth="1" min="245" max="245"/>
    <col width="20" customWidth="1" min="246" max="246"/>
    <col width="20" customWidth="1" min="247" max="247"/>
    <col width="20" customWidth="1" min="248" max="248"/>
    <col width="20" customWidth="1" min="249" max="249"/>
    <col width="20" customWidth="1" min="250" max="250"/>
    <col width="20" customWidth="1" min="251" max="251"/>
    <col width="20" customWidth="1" min="252" max="252"/>
    <col width="20" customWidth="1" min="253" max="253"/>
    <col width="20" customWidth="1" min="254" max="254"/>
    <col width="20" customWidth="1" min="255" max="255"/>
    <col width="20" customWidth="1" min="256" max="256"/>
    <col width="20" customWidth="1" min="257" max="257"/>
    <col width="20" customWidth="1" min="258" max="258"/>
    <col width="20" customWidth="1" min="259" max="259"/>
    <col width="20" customWidth="1" min="260" max="260"/>
    <col width="20" customWidth="1" min="261" max="261"/>
    <col width="20" customWidth="1" min="262" max="262"/>
    <col width="20" customWidth="1" min="263" max="263"/>
    <col width="20" customWidth="1" min="264" max="264"/>
    <col width="20" customWidth="1" min="265" max="265"/>
    <col width="20" customWidth="1" min="266" max="266"/>
    <col width="20" customWidth="1" min="267" max="267"/>
    <col width="20" customWidth="1" min="268" max="268"/>
    <col width="20" customWidth="1" min="269" max="269"/>
    <col width="20" customWidth="1" min="270" max="270"/>
    <col width="20" customWidth="1" min="271" max="271"/>
    <col width="20" customWidth="1" min="272" max="272"/>
    <col width="20" customWidth="1" min="273" max="273"/>
    <col width="20" customWidth="1" min="274" max="274"/>
    <col width="20" customWidth="1" min="275" max="275"/>
    <col width="20" customWidth="1" min="276" max="276"/>
    <col width="20" customWidth="1" min="277" max="277"/>
    <col width="20" customWidth="1" min="278" max="278"/>
    <col width="20" customWidth="1" min="279" max="279"/>
    <col width="20" customWidth="1" min="280" max="280"/>
    <col width="20" customWidth="1" min="281" max="281"/>
    <col width="20" customWidth="1" min="282" max="282"/>
    <col width="20" customWidth="1" min="283" max="283"/>
    <col width="20" customWidth="1" min="284" max="284"/>
    <col width="20" customWidth="1" min="285" max="285"/>
    <col width="20" customWidth="1" min="286" max="286"/>
    <col width="20" customWidth="1" min="287" max="287"/>
    <col width="20" customWidth="1" min="288" max="288"/>
    <col width="20" customWidth="1" min="289" max="289"/>
    <col width="20" customWidth="1" min="290" max="290"/>
    <col width="20" customWidth="1" min="291" max="291"/>
    <col width="20" customWidth="1" min="292" max="292"/>
    <col width="20" customWidth="1" min="293" max="293"/>
    <col width="20" customWidth="1" min="294" max="294"/>
    <col width="20" customWidth="1" min="295" max="295"/>
    <col width="20" customWidth="1" min="296" max="296"/>
    <col width="20" customWidth="1" min="297" max="297"/>
    <col width="20" customWidth="1" min="298" max="298"/>
    <col width="20" customWidth="1" min="299" max="299"/>
    <col width="20" customWidth="1" min="300" max="300"/>
    <col width="20" customWidth="1" min="301" max="301"/>
    <col width="20" customWidth="1" min="302" max="302"/>
    <col width="20" customWidth="1" min="303" max="303"/>
    <col width="20" customWidth="1" min="304" max="304"/>
    <col width="20" customWidth="1" min="305" max="305"/>
    <col width="20" customWidth="1" min="306" max="306"/>
    <col width="20" customWidth="1" min="307" max="307"/>
    <col width="20" customWidth="1" min="308" max="308"/>
    <col width="20" customWidth="1" min="309" max="309"/>
    <col width="20" customWidth="1" min="310" max="310"/>
    <col width="20" customWidth="1" min="311" max="311"/>
    <col width="20" customWidth="1" min="312" max="312"/>
    <col width="20" customWidth="1" min="313" max="313"/>
    <col width="20" customWidth="1" min="314" max="314"/>
    <col width="20" customWidth="1" min="315" max="315"/>
    <col width="20" customWidth="1" min="316" max="316"/>
    <col width="20" customWidth="1" min="317" max="317"/>
    <col width="20" customWidth="1" min="318" max="318"/>
    <col width="20" customWidth="1" min="319" max="319"/>
    <col width="20" customWidth="1" min="320" max="320"/>
    <col width="20" customWidth="1" min="321" max="321"/>
    <col width="20" customWidth="1" min="322" max="322"/>
    <col width="20" customWidth="1" min="323" max="323"/>
    <col width="20" customWidth="1" min="324" max="324"/>
    <col width="20" customWidth="1" min="325" max="325"/>
    <col width="20" customWidth="1" min="326" max="326"/>
    <col width="20" customWidth="1" min="327" max="327"/>
    <col width="20" customWidth="1" min="328" max="328"/>
    <col width="20" customWidth="1" min="329" max="329"/>
    <col width="20" customWidth="1" min="330" max="330"/>
    <col width="20" customWidth="1" min="331" max="331"/>
    <col width="20" customWidth="1" min="332" max="332"/>
    <col width="20" customWidth="1" min="333" max="333"/>
    <col width="20" customWidth="1" min="334" max="334"/>
    <col width="20" customWidth="1" min="335" max="335"/>
    <col width="20" customWidth="1" min="336" max="336"/>
    <col width="20" customWidth="1" min="337" max="337"/>
    <col width="20" customWidth="1" min="338" max="338"/>
    <col width="20" customWidth="1" min="339" max="339"/>
    <col width="20" customWidth="1" min="340" max="340"/>
    <col width="20" customWidth="1" min="341" max="341"/>
    <col width="20" customWidth="1" min="342" max="342"/>
    <col width="20" customWidth="1" min="343" max="343"/>
    <col width="20" customWidth="1" min="344" max="344"/>
    <col width="20" customWidth="1" min="345" max="345"/>
    <col width="20" customWidth="1" min="346" max="346"/>
    <col width="20" customWidth="1" min="347" max="347"/>
    <col width="20" customWidth="1" min="348" max="348"/>
    <col width="20" customWidth="1" min="349" max="349"/>
    <col width="20" customWidth="1" min="350" max="350"/>
    <col width="20" customWidth="1" min="351" max="351"/>
    <col width="20" customWidth="1" min="352" max="352"/>
    <col width="20" customWidth="1" min="353" max="353"/>
    <col width="20" customWidth="1" min="354" max="354"/>
    <col width="20" customWidth="1" min="355" max="355"/>
    <col width="20" customWidth="1" min="356" max="356"/>
    <col width="20" customWidth="1" min="357" max="357"/>
    <col width="20" customWidth="1" min="358" max="358"/>
    <col width="20" customWidth="1" min="359" max="359"/>
    <col width="20" customWidth="1" min="360" max="360"/>
    <col width="20" customWidth="1" min="361" max="361"/>
    <col width="20" customWidth="1" min="362" max="362"/>
    <col width="20" customWidth="1" min="363" max="363"/>
    <col width="20" customWidth="1" min="364" max="364"/>
    <col width="20" customWidth="1" min="365" max="365"/>
    <col width="20" customWidth="1" min="366" max="366"/>
    <col width="20" customWidth="1" min="367" max="367"/>
    <col width="20" customWidth="1" min="368" max="368"/>
    <col width="20" customWidth="1" min="369" max="369"/>
    <col width="20" customWidth="1" min="370" max="370"/>
    <col width="20" customWidth="1" min="371" max="371"/>
    <col width="20" customWidth="1" min="372" max="372"/>
    <col width="20" customWidth="1" min="373" max="373"/>
    <col width="20" customWidth="1" min="374" max="374"/>
    <col width="20" customWidth="1" min="375" max="375"/>
    <col width="20" customWidth="1" min="376" max="376"/>
    <col width="20" customWidth="1" min="377" max="377"/>
    <col width="20" customWidth="1" min="378" max="378"/>
    <col width="20" customWidth="1" min="379" max="379"/>
    <col width="20" customWidth="1" min="380" max="380"/>
    <col width="20" customWidth="1" min="381" max="381"/>
    <col width="20" customWidth="1" min="382" max="382"/>
    <col width="20" customWidth="1" min="383" max="383"/>
    <col width="20" customWidth="1" min="384" max="384"/>
    <col width="20" customWidth="1" min="385" max="385"/>
    <col width="20" customWidth="1" min="386" max="386"/>
    <col width="20" customWidth="1" min="387" max="387"/>
    <col width="20" customWidth="1" min="388" max="388"/>
    <col width="20" customWidth="1" min="389" max="389"/>
    <col width="20" customWidth="1" min="390" max="390"/>
    <col width="20" customWidth="1" min="391" max="391"/>
    <col width="20" customWidth="1" min="392" max="392"/>
    <col width="20" customWidth="1" min="393" max="393"/>
    <col width="20" customWidth="1" min="394" max="394"/>
    <col width="20" customWidth="1" min="395" max="395"/>
    <col width="20" customWidth="1" min="396" max="396"/>
    <col width="20" customWidth="1" min="397" max="397"/>
    <col width="20" customWidth="1" min="398" max="398"/>
    <col width="20" customWidth="1" min="399" max="399"/>
    <col width="20" customWidth="1" min="400" max="400"/>
    <col width="20" customWidth="1" min="401" max="401"/>
    <col width="20" customWidth="1" min="402" max="402"/>
    <col width="20" customWidth="1" min="403" max="403"/>
    <col width="20" customWidth="1" min="404" max="404"/>
    <col width="20" customWidth="1" min="405" max="405"/>
    <col width="20" customWidth="1" min="406" max="406"/>
    <col width="20" customWidth="1" min="407" max="407"/>
    <col width="20" customWidth="1" min="408" max="408"/>
    <col width="20" customWidth="1" min="409" max="409"/>
    <col width="20" customWidth="1" min="410" max="410"/>
    <col width="20" customWidth="1" min="411" max="411"/>
    <col width="20" customWidth="1" min="412" max="412"/>
    <col width="20" customWidth="1" min="413" max="413"/>
    <col width="20" customWidth="1" min="414" max="414"/>
    <col width="20" customWidth="1" min="415" max="415"/>
    <col width="20" customWidth="1" min="416" max="416"/>
    <col width="20" customWidth="1" min="417" max="417"/>
    <col width="20" customWidth="1" min="418" max="418"/>
    <col width="20" customWidth="1" min="419" max="419"/>
    <col width="20" customWidth="1" min="420" max="420"/>
    <col width="20" customWidth="1" min="421" max="421"/>
    <col width="20" customWidth="1" min="422" max="422"/>
    <col width="20" customWidth="1" min="423" max="423"/>
    <col width="20" customWidth="1" min="424" max="424"/>
    <col width="20" customWidth="1" min="425" max="425"/>
    <col width="20" customWidth="1" min="426" max="426"/>
    <col width="20" customWidth="1" min="427" max="427"/>
    <col width="20" customWidth="1" min="428" max="428"/>
    <col width="20" customWidth="1" min="429" max="429"/>
    <col width="20" customWidth="1" min="430" max="430"/>
    <col width="20" customWidth="1" min="431" max="431"/>
    <col width="20" customWidth="1" min="432" max="432"/>
    <col width="20" customWidth="1" min="433" max="433"/>
    <col width="20" customWidth="1" min="434" max="434"/>
    <col width="20" customWidth="1" min="435" max="435"/>
    <col width="20" customWidth="1" min="436" max="436"/>
    <col width="20" customWidth="1" min="437" max="437"/>
    <col width="20" customWidth="1" min="438" max="438"/>
    <col width="20" customWidth="1" min="439" max="439"/>
    <col width="20" customWidth="1" min="440" max="440"/>
    <col width="20" customWidth="1" min="441" max="441"/>
    <col width="20" customWidth="1" min="442" max="442"/>
    <col width="20" customWidth="1" min="443" max="443"/>
    <col width="20" customWidth="1" min="444" max="444"/>
    <col width="20" customWidth="1" min="445" max="445"/>
    <col width="20" customWidth="1" min="446" max="446"/>
    <col width="20" customWidth="1" min="447" max="447"/>
    <col width="20" customWidth="1" min="448" max="448"/>
    <col width="20" customWidth="1" min="449" max="449"/>
    <col width="20" customWidth="1" min="450" max="450"/>
    <col width="20" customWidth="1" min="451" max="451"/>
    <col width="20" customWidth="1" min="452" max="452"/>
    <col width="20" customWidth="1" min="453" max="453"/>
    <col width="20" customWidth="1" min="454" max="454"/>
    <col width="20" customWidth="1" min="455" max="455"/>
    <col width="20" customWidth="1" min="456" max="456"/>
    <col width="20" customWidth="1" min="457" max="457"/>
    <col width="20" customWidth="1" min="458" max="458"/>
    <col width="20" customWidth="1" min="459" max="459"/>
    <col width="20" customWidth="1" min="460" max="460"/>
    <col width="20" customWidth="1" min="461" max="461"/>
    <col width="20" customWidth="1" min="462" max="462"/>
    <col width="20" customWidth="1" min="463" max="463"/>
    <col width="20" customWidth="1" min="464" max="464"/>
    <col width="20" customWidth="1" min="465" max="465"/>
    <col width="20" customWidth="1" min="466" max="466"/>
    <col width="20" customWidth="1" min="467" max="467"/>
    <col width="20" customWidth="1" min="468" max="468"/>
    <col width="20" customWidth="1" min="469" max="469"/>
    <col width="20" customWidth="1" min="470" max="470"/>
    <col width="20" customWidth="1" min="471" max="471"/>
    <col width="20" customWidth="1" min="472" max="472"/>
    <col width="20" customWidth="1" min="473" max="473"/>
    <col width="20" customWidth="1" min="474" max="474"/>
    <col width="20" customWidth="1" min="475" max="475"/>
    <col width="20" customWidth="1" min="476" max="476"/>
    <col width="20" customWidth="1" min="477" max="477"/>
    <col width="20" customWidth="1" min="478" max="478"/>
    <col width="20" customWidth="1" min="479" max="479"/>
    <col width="20" customWidth="1" min="480" max="480"/>
    <col width="20" customWidth="1" min="481" max="481"/>
    <col width="20" customWidth="1" min="482" max="482"/>
    <col width="20" customWidth="1" min="483" max="483"/>
    <col width="20" customWidth="1" min="484" max="484"/>
    <col width="20" customWidth="1" min="485" max="485"/>
    <col width="20" customWidth="1" min="486" max="486"/>
    <col width="20" customWidth="1" min="487" max="487"/>
    <col width="20" customWidth="1" min="488" max="488"/>
    <col width="20" customWidth="1" min="489" max="489"/>
    <col width="20" customWidth="1" min="490" max="490"/>
    <col width="20" customWidth="1" min="491" max="491"/>
    <col width="20" customWidth="1" min="492" max="492"/>
    <col width="20" customWidth="1" min="493" max="493"/>
    <col width="20" customWidth="1" min="494" max="494"/>
    <col width="20" customWidth="1" min="495" max="495"/>
    <col width="20" customWidth="1" min="496" max="496"/>
    <col width="20" customWidth="1" min="497" max="497"/>
    <col width="20" customWidth="1" min="498" max="498"/>
    <col width="20" customWidth="1" min="499" max="499"/>
    <col width="20" customWidth="1" min="500" max="500"/>
    <col width="20" customWidth="1" min="501" max="501"/>
    <col width="20" customWidth="1" min="502" max="502"/>
    <col width="20" customWidth="1" min="503" max="503"/>
    <col width="20" customWidth="1" min="504" max="504"/>
    <col width="20" customWidth="1" min="505" max="505"/>
    <col width="20" customWidth="1" min="506" max="506"/>
    <col width="20" customWidth="1" min="507" max="507"/>
    <col width="20" customWidth="1" min="508" max="508"/>
    <col width="20" customWidth="1" min="509" max="509"/>
    <col width="20" customWidth="1" min="510" max="510"/>
    <col width="20" customWidth="1" min="511" max="511"/>
    <col width="20" customWidth="1" min="512" max="512"/>
    <col width="20" customWidth="1" min="513" max="513"/>
    <col width="20" customWidth="1" min="514" max="514"/>
    <col width="20" customWidth="1" min="515" max="515"/>
    <col width="20" customWidth="1" min="516" max="516"/>
    <col width="20" customWidth="1" min="517" max="517"/>
    <col width="20" customWidth="1" min="518" max="518"/>
    <col width="20" customWidth="1" min="519" max="519"/>
    <col width="20" customWidth="1" min="520" max="520"/>
    <col width="20" customWidth="1" min="521" max="521"/>
    <col width="20" customWidth="1" min="522" max="522"/>
    <col width="20" customWidth="1" min="523" max="523"/>
    <col width="20" customWidth="1" min="524" max="524"/>
    <col width="20" customWidth="1" min="525" max="525"/>
    <col width="20" customWidth="1" min="526" max="526"/>
    <col width="20" customWidth="1" min="527" max="527"/>
    <col width="20" customWidth="1" min="528" max="528"/>
    <col width="20" customWidth="1" min="529" max="529"/>
    <col width="20" customWidth="1" min="530" max="530"/>
    <col width="20" customWidth="1" min="531" max="531"/>
    <col width="20" customWidth="1" min="532" max="532"/>
    <col width="20" customWidth="1" min="533" max="533"/>
    <col width="20" customWidth="1" min="534" max="534"/>
    <col width="20" customWidth="1" min="535" max="535"/>
    <col width="20" customWidth="1" min="536" max="536"/>
    <col width="20" customWidth="1" min="537" max="537"/>
    <col width="20" customWidth="1" min="538" max="538"/>
    <col width="20" customWidth="1" min="539" max="539"/>
    <col width="20" customWidth="1" min="540" max="540"/>
    <col width="20" customWidth="1" min="541" max="541"/>
    <col width="20" customWidth="1" min="542" max="542"/>
    <col width="20" customWidth="1" min="543" max="543"/>
    <col width="20" customWidth="1" min="544" max="544"/>
    <col width="20" customWidth="1" min="545" max="545"/>
    <col width="20" customWidth="1" min="546" max="546"/>
    <col width="20" customWidth="1" min="547" max="547"/>
    <col width="20" customWidth="1" min="548" max="548"/>
    <col width="20" customWidth="1" min="549" max="549"/>
    <col width="20" customWidth="1" min="550" max="550"/>
    <col width="20" customWidth="1" min="551" max="551"/>
    <col width="20" customWidth="1" min="552" max="552"/>
    <col width="20" customWidth="1" min="553" max="553"/>
    <col width="20" customWidth="1" min="554" max="554"/>
    <col width="20" customWidth="1" min="555" max="555"/>
    <col width="20" customWidth="1" min="556" max="556"/>
    <col width="20" customWidth="1" min="557" max="557"/>
    <col width="20" customWidth="1" min="558" max="558"/>
    <col width="20" customWidth="1" min="559" max="559"/>
    <col width="20" customWidth="1" min="560" max="560"/>
    <col width="20" customWidth="1" min="561" max="561"/>
    <col width="20" customWidth="1" min="562" max="562"/>
    <col width="20" customWidth="1" min="563" max="563"/>
    <col width="20" customWidth="1" min="564" max="564"/>
    <col width="20" customWidth="1" min="565" max="565"/>
    <col width="20" customWidth="1" min="566" max="566"/>
    <col width="20" customWidth="1" min="567" max="567"/>
    <col width="20" customWidth="1" min="568" max="568"/>
    <col width="20" customWidth="1" min="569" max="569"/>
    <col width="20" customWidth="1" min="570" max="570"/>
    <col width="20" customWidth="1" min="571" max="571"/>
    <col width="20" customWidth="1" min="572" max="572"/>
    <col width="20" customWidth="1" min="573" max="573"/>
    <col width="20" customWidth="1" min="574" max="574"/>
    <col width="20" customWidth="1" min="575" max="575"/>
    <col width="20" customWidth="1" min="576" max="576"/>
    <col width="20" customWidth="1" min="577" max="577"/>
    <col width="20" customWidth="1" min="578" max="578"/>
    <col width="20" customWidth="1" min="579" max="579"/>
    <col width="20" customWidth="1" min="580" max="580"/>
    <col width="20" customWidth="1" min="581" max="581"/>
    <col width="20" customWidth="1" min="582" max="582"/>
    <col width="20" customWidth="1" min="583" max="583"/>
    <col width="20" customWidth="1" min="584" max="584"/>
    <col width="20" customWidth="1" min="585" max="585"/>
    <col width="20" customWidth="1" min="586" max="586"/>
    <col width="20" customWidth="1" min="587" max="587"/>
    <col width="20" customWidth="1" min="588" max="588"/>
    <col width="20" customWidth="1" min="589" max="589"/>
    <col width="20" customWidth="1" min="590" max="590"/>
    <col width="20" customWidth="1" min="591" max="591"/>
    <col width="20" customWidth="1" min="592" max="592"/>
    <col width="20" customWidth="1" min="593" max="593"/>
    <col width="20" customWidth="1" min="594" max="594"/>
    <col width="20" customWidth="1" min="595" max="595"/>
    <col width="20" customWidth="1" min="596" max="596"/>
    <col width="20" customWidth="1" min="597" max="597"/>
    <col width="20" customWidth="1" min="598" max="598"/>
    <col width="20" customWidth="1" min="599" max="599"/>
    <col width="20" customWidth="1" min="600" max="600"/>
  </cols>
  <sheetData>
    <row r="1">
      <c r="A1" t="inlineStr">
        <is>
          <t>Wellington Trust Company</t>
        </is>
      </c>
      <c r="E1" s="1" t="inlineStr"/>
      <c r="F1" s="1" t="inlineStr"/>
      <c r="G1" s="1" t="inlineStr"/>
      <c r="H1" s="2" t="inlineStr"/>
      <c r="I1" s="1" t="inlineStr"/>
      <c r="J1" s="1" t="n"/>
      <c r="L1" s="1" t="n"/>
      <c r="M1" s="1" t="n"/>
      <c r="N1" s="1" t="n"/>
      <c r="O1" s="1" t="n"/>
    </row>
    <row r="2">
      <c r="A2" t="inlineStr">
        <is>
          <t xml:space="preserve">Assets and Annualized Base Revenue </t>
        </is>
      </c>
      <c r="E2" s="1" t="inlineStr"/>
      <c r="F2" s="1" t="inlineStr"/>
      <c r="G2" s="1" t="inlineStr"/>
      <c r="H2" s="2" t="inlineStr"/>
      <c r="I2" s="1" t="inlineStr"/>
      <c r="J2" s="1" t="n"/>
      <c r="L2" s="1" t="n"/>
      <c r="M2" s="1" t="n"/>
      <c r="N2" s="1" t="n"/>
      <c r="O2" s="1" t="n"/>
    </row>
    <row r="3">
      <c r="A3" t="inlineStr">
        <is>
          <t>Sorted by Model Classification</t>
        </is>
      </c>
      <c r="E3" s="1" t="inlineStr"/>
      <c r="F3" s="1" t="inlineStr"/>
      <c r="G3" s="1" t="inlineStr"/>
      <c r="H3" s="2" t="inlineStr"/>
      <c r="I3" s="1" t="inlineStr"/>
      <c r="J3" s="1" t="n"/>
      <c r="L3" s="1" t="n"/>
      <c r="M3" s="1" t="n"/>
      <c r="N3" s="1" t="n"/>
      <c r="O3" s="1" t="n"/>
    </row>
    <row r="4">
      <c r="A4" t="inlineStr">
        <is>
          <t>Bucket Report ex-WRPP as of 12/30/2020</t>
        </is>
      </c>
      <c r="E4" s="1" t="inlineStr"/>
      <c r="F4" s="1" t="inlineStr"/>
      <c r="G4" s="1" t="inlineStr"/>
      <c r="H4" s="2" t="inlineStr"/>
      <c r="I4" s="1" t="inlineStr"/>
      <c r="J4" s="1" t="n"/>
      <c r="L4" s="1" t="n"/>
      <c r="M4" s="1" t="n"/>
      <c r="N4" s="1" t="n"/>
      <c r="O4" s="1" t="n"/>
    </row>
    <row r="5">
      <c r="E5" s="1" t="inlineStr"/>
      <c r="F5" s="1" t="inlineStr"/>
      <c r="G5" s="1" t="inlineStr"/>
      <c r="H5" s="2" t="inlineStr"/>
      <c r="I5" s="1" t="inlineStr"/>
      <c r="J5" s="1" t="n"/>
      <c r="L5" s="1" t="n"/>
      <c r="M5" s="1" t="n"/>
      <c r="N5" s="1" t="n"/>
      <c r="O5" s="1" t="n"/>
    </row>
    <row r="6">
      <c r="A6" t="inlineStr">
        <is>
          <t>Include</t>
        </is>
      </c>
      <c r="B6" t="inlineStr">
        <is>
          <t>(blank)</t>
        </is>
      </c>
      <c r="E6" s="1" t="inlineStr"/>
      <c r="F6" s="1" t="inlineStr"/>
      <c r="G6" s="1" t="inlineStr"/>
      <c r="H6" s="2" t="inlineStr"/>
      <c r="I6" s="1" t="inlineStr"/>
      <c r="J6" s="1" t="n"/>
      <c r="L6" s="1" t="n"/>
      <c r="M6" s="1" t="n"/>
      <c r="N6" s="1" t="n"/>
      <c r="O6" s="1" t="n"/>
    </row>
    <row r="7">
      <c r="E7" s="1" t="inlineStr"/>
      <c r="F7" s="1" t="inlineStr"/>
      <c r="G7" s="1" t="inlineStr"/>
      <c r="H7" s="2" t="inlineStr"/>
      <c r="I7" s="1" t="inlineStr"/>
      <c r="J7" s="1" t="n"/>
      <c r="L7" s="1" t="n"/>
      <c r="M7" s="1" t="n"/>
      <c r="N7" s="1" t="n"/>
      <c r="O7" s="1" t="n"/>
    </row>
    <row r="8">
      <c r="E8" s="1" t="inlineStr">
        <is>
          <t>Values</t>
        </is>
      </c>
      <c r="F8" s="1" t="inlineStr"/>
      <c r="G8" s="1" t="inlineStr"/>
      <c r="H8" s="2" t="inlineStr"/>
      <c r="I8" s="1" t="inlineStr"/>
      <c r="J8" s="1" t="n"/>
      <c r="L8" s="3" t="inlineStr">
        <is>
          <t>COMPLEX_ALPHA_TOTAL</t>
        </is>
      </c>
      <c r="M8" s="3">
        <f>J39</f>
        <v/>
      </c>
      <c r="N8" s="3">
        <f>ROUND(M8/1000,2)</f>
        <v/>
      </c>
      <c r="O8" s="1" t="n"/>
    </row>
    <row r="9">
      <c r="A9" t="inlineStr">
        <is>
          <t>Pool Bucket</t>
        </is>
      </c>
      <c r="B9" t="inlineStr">
        <is>
          <t>Location</t>
        </is>
      </c>
      <c r="C9" t="inlineStr">
        <is>
          <t>WMC_ACCOUNT.ACCT_ID</t>
        </is>
      </c>
      <c r="D9" t="inlineStr">
        <is>
          <t>ACCT_NM</t>
        </is>
      </c>
      <c r="E9" s="1" t="inlineStr">
        <is>
          <t>Sum of Assets2</t>
        </is>
      </c>
      <c r="F9" s="1" t="inlineStr">
        <is>
          <t>Annualized Base Revenue</t>
        </is>
      </c>
      <c r="G9" s="1" t="inlineStr">
        <is>
          <t>Monthly Base Revenue</t>
        </is>
      </c>
      <c r="H9" s="2" t="inlineStr">
        <is>
          <t>Base Effective Rate</t>
        </is>
      </c>
      <c r="I9" s="1" t="inlineStr"/>
      <c r="J9" s="1" t="n"/>
      <c r="L9" s="3" t="inlineStr">
        <is>
          <t>CORE_EQUITY_TOTAL</t>
        </is>
      </c>
      <c r="M9" s="3">
        <f>J51</f>
        <v/>
      </c>
      <c r="N9" s="3">
        <f>ROUND(M9/1000,2)</f>
        <v/>
      </c>
      <c r="O9" s="1" t="n"/>
    </row>
    <row r="10">
      <c r="A10" t="inlineStr">
        <is>
          <t>Complex Alpha</t>
        </is>
      </c>
      <c r="B10" t="inlineStr">
        <is>
          <t>BOS</t>
        </is>
      </c>
      <c r="C10" t="inlineStr">
        <is>
          <t>0113</t>
        </is>
      </c>
      <c r="D10" t="inlineStr">
        <is>
          <t>WTC-CIF Div Inflation Hedges</t>
        </is>
      </c>
      <c r="E10" s="1" t="n">
        <v>147813851.26</v>
      </c>
      <c r="F10" s="1" t="n">
        <v>1039918.92</v>
      </c>
      <c r="G10" s="1" t="n">
        <v>86659.90999999999</v>
      </c>
      <c r="H10" s="2" t="n">
        <v>0.007035327955638031</v>
      </c>
      <c r="I10" s="1" t="inlineStr"/>
      <c r="J10" s="1" t="n"/>
      <c r="L10" s="3" t="inlineStr">
        <is>
          <t>FIXED_INCOME_TOTAL</t>
        </is>
      </c>
      <c r="M10" s="3">
        <f>J97</f>
        <v/>
      </c>
      <c r="N10" s="3">
        <f>ROUND(M10/1000,2)</f>
        <v/>
      </c>
      <c r="O10" s="1" t="n"/>
    </row>
    <row r="11">
      <c r="C11" t="inlineStr">
        <is>
          <t>0115</t>
        </is>
      </c>
      <c r="D11" t="inlineStr">
        <is>
          <t>WTC-CTF Div Inflation Hedges</t>
        </is>
      </c>
      <c r="E11" s="1" t="n">
        <v>725765892.9100002</v>
      </c>
      <c r="F11" s="1" t="n">
        <v>5330032.899999998</v>
      </c>
      <c r="G11" s="1" t="n">
        <v>444169.4083333332</v>
      </c>
      <c r="H11" s="2" t="n">
        <v>0.00734401127425391</v>
      </c>
      <c r="I11" s="1" t="inlineStr"/>
      <c r="J11" s="1" t="n"/>
      <c r="L11" s="3" t="inlineStr">
        <is>
          <t>GLOBAL/INTERNATIONAL_EQUITY_TOTAL</t>
        </is>
      </c>
      <c r="M11" s="3">
        <f>J155</f>
        <v/>
      </c>
      <c r="N11" s="3">
        <f>ROUND(M11/1000,2)</f>
        <v/>
      </c>
      <c r="O11" s="1" t="n"/>
    </row>
    <row r="12">
      <c r="C12" t="inlineStr">
        <is>
          <t>0611</t>
        </is>
      </c>
      <c r="D12" t="inlineStr">
        <is>
          <t>WTC-CTF Micro Cap Equity</t>
        </is>
      </c>
      <c r="E12" s="1" t="n">
        <v>579788693.7200001</v>
      </c>
      <c r="F12" s="1" t="n">
        <v>5797886.920000001</v>
      </c>
      <c r="G12" s="1" t="n">
        <v>483157.2433333334</v>
      </c>
      <c r="H12" s="2" t="n">
        <v>0.009999999970334019</v>
      </c>
      <c r="I12" s="1" t="inlineStr"/>
      <c r="J12" s="1" t="n"/>
      <c r="L12" s="3" t="inlineStr">
        <is>
          <t>SPECIAL_EQUITY_TOTAL</t>
        </is>
      </c>
      <c r="M12" s="3">
        <f>J172</f>
        <v/>
      </c>
      <c r="N12" s="3">
        <f>ROUND(M12/1000,2)</f>
        <v/>
      </c>
      <c r="O12" s="1" t="n"/>
    </row>
    <row r="13">
      <c r="C13" t="inlineStr">
        <is>
          <t>1323</t>
        </is>
      </c>
      <c r="D13" t="inlineStr">
        <is>
          <t>WTC-CIF Emerging Companies</t>
        </is>
      </c>
      <c r="E13" s="1" t="n">
        <v>505132316.14</v>
      </c>
      <c r="F13" s="1" t="n">
        <v>3454062.45</v>
      </c>
      <c r="G13" s="1" t="n">
        <v>287838.5375</v>
      </c>
      <c r="H13" s="2" t="n">
        <v>0.006837936001391542</v>
      </c>
      <c r="I13" s="1" t="inlineStr"/>
      <c r="J13" s="1" t="n"/>
      <c r="L13" s="3" t="n"/>
      <c r="M13" s="3" t="n"/>
      <c r="N13" s="3" t="n"/>
      <c r="O13" s="1" t="n"/>
    </row>
    <row r="14">
      <c r="C14" t="inlineStr">
        <is>
          <t>1882</t>
        </is>
      </c>
      <c r="D14" t="inlineStr">
        <is>
          <t>WTC-CTF Emerging Companies</t>
        </is>
      </c>
      <c r="E14" s="1" t="n">
        <v>500540462.98</v>
      </c>
      <c r="F14" s="1" t="n">
        <v>4406068.569999999</v>
      </c>
      <c r="G14" s="1" t="n">
        <v>367172.3808333334</v>
      </c>
      <c r="H14" s="2" t="n">
        <v>0.008802622157194217</v>
      </c>
      <c r="I14" s="1" t="inlineStr"/>
      <c r="J14" s="1" t="n"/>
      <c r="L14" s="3" t="inlineStr">
        <is>
          <t>Total</t>
        </is>
      </c>
      <c r="M14" s="3">
        <f>SUM(M8:M12)</f>
        <v/>
      </c>
      <c r="N14" s="3">
        <f>SUM(N8:N12)</f>
        <v/>
      </c>
      <c r="O14" s="1" t="n"/>
    </row>
    <row r="15">
      <c r="C15" t="inlineStr">
        <is>
          <t>33T4</t>
        </is>
      </c>
      <c r="D15" t="inlineStr">
        <is>
          <t>WTC-CTF SMID Cap Value</t>
        </is>
      </c>
      <c r="E15" s="1" t="n">
        <v>147167596.82</v>
      </c>
      <c r="F15" s="1" t="n">
        <v>1251574.56</v>
      </c>
      <c r="G15" s="1" t="n">
        <v>104297.88</v>
      </c>
      <c r="H15" s="2" t="n">
        <v>0.008504416644995535</v>
      </c>
      <c r="I15" s="1" t="inlineStr"/>
      <c r="J15" s="1" t="n"/>
      <c r="L15" s="3" t="n"/>
      <c r="M15" s="3">
        <f>J173</f>
        <v/>
      </c>
      <c r="N15" s="3" t="n"/>
      <c r="O15" s="1" t="n"/>
    </row>
    <row r="16">
      <c r="C16" t="inlineStr">
        <is>
          <t>3626</t>
        </is>
      </c>
      <c r="D16" t="inlineStr">
        <is>
          <t>WTC-CTF SC 2000</t>
        </is>
      </c>
      <c r="E16" s="1" t="n">
        <v>454848555.2600001</v>
      </c>
      <c r="F16" s="1" t="n">
        <v>3719505.77</v>
      </c>
      <c r="G16" s="1" t="n">
        <v>309958.8141666666</v>
      </c>
      <c r="H16" s="2" t="n">
        <v>0.008177459787409592</v>
      </c>
      <c r="I16" s="1" t="inlineStr"/>
      <c r="J16" s="1" t="n"/>
      <c r="L16" s="3" t="n"/>
      <c r="M16" s="4">
        <f>M14-M15</f>
        <v/>
      </c>
      <c r="N16" s="3" t="n"/>
      <c r="O16" s="1" t="n"/>
    </row>
    <row r="17">
      <c r="C17" t="inlineStr">
        <is>
          <t>3699</t>
        </is>
      </c>
      <c r="D17" t="inlineStr">
        <is>
          <t>WTC-CIF SC 2000</t>
        </is>
      </c>
      <c r="E17" s="1" t="n">
        <v>865859727.5100001</v>
      </c>
      <c r="F17" s="1" t="n">
        <v>6025576.339999998</v>
      </c>
      <c r="G17" s="1" t="n">
        <v>502131.3616666666</v>
      </c>
      <c r="H17" s="2" t="n">
        <v>0.006959067558584894</v>
      </c>
      <c r="I17" s="1" t="inlineStr"/>
      <c r="J17" s="1" t="n"/>
      <c r="L17" s="1" t="n"/>
      <c r="M17" s="1" t="n"/>
      <c r="N17" s="1" t="n"/>
      <c r="O17" s="1" t="n"/>
    </row>
    <row r="18">
      <c r="C18" t="inlineStr">
        <is>
          <t>36Z7</t>
        </is>
      </c>
      <c r="D18" t="inlineStr">
        <is>
          <t>WTC-CTF Div Inflation Hedge II</t>
        </is>
      </c>
      <c r="E18" s="1" t="n">
        <v>62152752.92999999</v>
      </c>
      <c r="F18" s="1" t="n">
        <v>458924.22</v>
      </c>
      <c r="G18" s="1" t="n">
        <v>38243.685</v>
      </c>
      <c r="H18" s="2" t="n">
        <v>0.007383811631270248</v>
      </c>
      <c r="I18" s="1" t="inlineStr"/>
      <c r="J18" s="1" t="n"/>
      <c r="L18" s="1" t="n"/>
      <c r="M18" s="1" t="n"/>
      <c r="N18" s="1" t="n"/>
      <c r="O18" s="1" t="n"/>
    </row>
    <row r="19">
      <c r="C19" t="inlineStr">
        <is>
          <t>37F7</t>
        </is>
      </c>
      <c r="D19" t="inlineStr">
        <is>
          <t>WTC-CIF II Div Inflation Hedge</t>
        </is>
      </c>
      <c r="E19" s="1" t="n">
        <v>258760976.7399999</v>
      </c>
      <c r="F19" s="1" t="n">
        <v>1727565.86</v>
      </c>
      <c r="G19" s="1" t="n">
        <v>143963.8216666667</v>
      </c>
      <c r="H19" s="2" t="n">
        <v>0.00667629981060026</v>
      </c>
      <c r="I19" s="1" t="inlineStr"/>
      <c r="J19" s="1" t="n"/>
      <c r="L19" s="1" t="n"/>
      <c r="M19" s="1" t="n"/>
      <c r="N19" s="1" t="n"/>
      <c r="O19" s="1" t="n"/>
    </row>
    <row r="20">
      <c r="C20" t="inlineStr">
        <is>
          <t>3C75</t>
        </is>
      </c>
      <c r="D20" t="inlineStr">
        <is>
          <t>WTC-CTF Opportunistic Fixed</t>
        </is>
      </c>
      <c r="E20" s="1" t="n">
        <v>2585216285.300001</v>
      </c>
      <c r="F20" s="1" t="n">
        <v>11870956.59</v>
      </c>
      <c r="G20" s="1" t="n">
        <v>989246.3825000002</v>
      </c>
      <c r="H20" s="2" t="n">
        <v>0.004591862064888097</v>
      </c>
      <c r="I20" s="1" t="inlineStr"/>
      <c r="J20" s="1" t="n"/>
      <c r="L20" s="1" t="n"/>
      <c r="M20" s="1" t="n"/>
      <c r="N20" s="1" t="n"/>
      <c r="O20" s="1" t="n"/>
    </row>
    <row r="21">
      <c r="C21" t="inlineStr">
        <is>
          <t>3D23</t>
        </is>
      </c>
      <c r="D21" t="inlineStr">
        <is>
          <t>WTC-CTF Strategic Real Asset</t>
        </is>
      </c>
      <c r="E21" s="1" t="n">
        <v>74619212.56999999</v>
      </c>
      <c r="F21" s="1" t="n">
        <v>447715.2799999999</v>
      </c>
      <c r="G21" s="1" t="n">
        <v>37309.60666666667</v>
      </c>
      <c r="H21" s="2" t="n">
        <v>0.006000000061378294</v>
      </c>
      <c r="I21" s="1" t="inlineStr"/>
      <c r="J21" s="1" t="n"/>
      <c r="L21" s="1" t="n"/>
      <c r="M21" s="1" t="n"/>
      <c r="N21" s="1" t="n"/>
      <c r="O21" s="1" t="n"/>
    </row>
    <row r="22">
      <c r="C22" t="inlineStr">
        <is>
          <t>3G94</t>
        </is>
      </c>
      <c r="D22" t="inlineStr">
        <is>
          <t>WTC-CIF II Select SC Growth</t>
        </is>
      </c>
      <c r="E22" s="1" t="n">
        <v>301369148.79</v>
      </c>
      <c r="F22" s="1" t="n">
        <v>2350679.36</v>
      </c>
      <c r="G22" s="1" t="n">
        <v>195889.9466666667</v>
      </c>
      <c r="H22" s="2" t="n">
        <v>0.007799999998135176</v>
      </c>
      <c r="I22" s="1" t="inlineStr"/>
      <c r="J22" s="1" t="n"/>
      <c r="L22" s="1" t="n"/>
      <c r="M22" s="1" t="n"/>
      <c r="N22" s="1" t="n"/>
      <c r="O22" s="1" t="n"/>
    </row>
    <row r="23">
      <c r="C23" t="inlineStr">
        <is>
          <t>3M44</t>
        </is>
      </c>
      <c r="D23" t="inlineStr">
        <is>
          <t>WTC-CIF II SC Value</t>
        </is>
      </c>
      <c r="E23" s="1" t="n">
        <v>407430016.47</v>
      </c>
      <c r="F23" s="1" t="n">
        <v>2967761.62</v>
      </c>
      <c r="G23" s="1" t="n">
        <v>247313.4683333334</v>
      </c>
      <c r="H23" s="2" t="n">
        <v>0.007284101563534466</v>
      </c>
      <c r="I23" s="1" t="inlineStr"/>
      <c r="J23" s="1" t="n"/>
      <c r="L23" s="1" t="n"/>
      <c r="M23" s="1" t="n"/>
      <c r="N23" s="1" t="n"/>
      <c r="O23" s="1" t="n"/>
    </row>
    <row r="24">
      <c r="C24" t="inlineStr">
        <is>
          <t>3R87</t>
        </is>
      </c>
      <c r="D24" t="inlineStr">
        <is>
          <t>WTC-CIF II Balanced Real Asset</t>
        </is>
      </c>
      <c r="E24" s="1" t="n">
        <v>316745588.7799999</v>
      </c>
      <c r="F24" s="1" t="n">
        <v>1576351.39</v>
      </c>
      <c r="G24" s="1" t="n">
        <v>131362.6158333333</v>
      </c>
      <c r="H24" s="2" t="n">
        <v>0.004976711423422148</v>
      </c>
      <c r="I24" s="1" t="inlineStr"/>
      <c r="J24" s="1" t="n"/>
      <c r="L24" s="1" t="n"/>
      <c r="M24" s="1" t="n"/>
      <c r="N24" s="1" t="n"/>
      <c r="O24" s="1" t="n"/>
    </row>
    <row r="25">
      <c r="C25" t="inlineStr">
        <is>
          <t>3X97</t>
        </is>
      </c>
      <c r="D25" t="inlineStr">
        <is>
          <t>WTC-CIF II SC 2000</t>
        </is>
      </c>
      <c r="E25" s="1" t="n">
        <v>450898476.62</v>
      </c>
      <c r="F25" s="1" t="n">
        <v>3686963.98</v>
      </c>
      <c r="G25" s="1" t="n">
        <v>307246.9983333333</v>
      </c>
      <c r="H25" s="2" t="n">
        <v>0.008176927115917563</v>
      </c>
      <c r="I25" s="1" t="inlineStr"/>
      <c r="J25" s="1" t="n"/>
      <c r="L25" s="1" t="n"/>
      <c r="M25" s="1" t="n"/>
      <c r="N25" s="1" t="n"/>
      <c r="O25" s="1" t="n"/>
    </row>
    <row r="26">
      <c r="C26" t="inlineStr">
        <is>
          <t>4H55</t>
        </is>
      </c>
      <c r="D26" t="inlineStr">
        <is>
          <t>WTC-CIF DB-AA Sol I</t>
        </is>
      </c>
      <c r="E26" s="1" t="n">
        <v>172237096.88</v>
      </c>
      <c r="F26" s="1" t="n">
        <v>1377896.78</v>
      </c>
      <c r="G26" s="1" t="n">
        <v>114824.7316666667</v>
      </c>
      <c r="H26" s="2" t="n">
        <v>0.008000000028797513</v>
      </c>
      <c r="I26" s="1" t="inlineStr"/>
      <c r="J26" s="1" t="n"/>
      <c r="L26" s="1" t="n"/>
      <c r="M26" s="1" t="n"/>
      <c r="N26" s="1" t="n"/>
      <c r="O26" s="1" t="n"/>
    </row>
    <row r="27">
      <c r="C27" t="inlineStr">
        <is>
          <t>4H56</t>
        </is>
      </c>
      <c r="D27" t="inlineStr">
        <is>
          <t>WTC-CIF DB-AA Solution II</t>
        </is>
      </c>
      <c r="E27" s="1" t="n">
        <v>255773967.48</v>
      </c>
      <c r="F27" s="1" t="n">
        <v>2046191.74</v>
      </c>
      <c r="G27" s="1" t="n">
        <v>170515.9783333333</v>
      </c>
      <c r="H27" s="2" t="n">
        <v>0.00800000000062555</v>
      </c>
      <c r="I27" s="1" t="inlineStr"/>
      <c r="J27" s="1" t="n"/>
      <c r="L27" s="1" t="n"/>
      <c r="M27" s="1" t="n"/>
      <c r="N27" s="1" t="n"/>
      <c r="O27" s="1" t="n"/>
    </row>
    <row r="28">
      <c r="C28" t="inlineStr">
        <is>
          <t>4H99</t>
        </is>
      </c>
      <c r="D28" t="inlineStr">
        <is>
          <t>WTC-CIF DB-AA Solution III</t>
        </is>
      </c>
      <c r="E28" s="1" t="n">
        <v>263515516.41</v>
      </c>
      <c r="F28" s="1" t="n">
        <v>2108124.129999999</v>
      </c>
      <c r="G28" s="1" t="n">
        <v>175677.0108333333</v>
      </c>
      <c r="H28" s="2" t="n">
        <v>0.007999999995142599</v>
      </c>
      <c r="I28" s="1" t="inlineStr"/>
      <c r="J28" s="1" t="n"/>
      <c r="L28" s="1" t="n"/>
      <c r="M28" s="1" t="n"/>
      <c r="N28" s="1" t="n"/>
      <c r="O28" s="1" t="n"/>
    </row>
    <row r="29">
      <c r="C29" t="inlineStr">
        <is>
          <t>4Z99</t>
        </is>
      </c>
      <c r="D29" t="inlineStr">
        <is>
          <t>WTC-CIF II SMID Cap Resrch Eq</t>
        </is>
      </c>
      <c r="E29" s="1" t="n">
        <v>1680327099.39</v>
      </c>
      <c r="F29" s="1" t="n">
        <v>12002586.21</v>
      </c>
      <c r="G29" s="1" t="n">
        <v>1000215.5175</v>
      </c>
      <c r="H29" s="2" t="n">
        <v>0.007143005795929396</v>
      </c>
      <c r="I29" s="1" t="inlineStr"/>
      <c r="J29" s="1" t="n"/>
      <c r="L29" s="1" t="n"/>
      <c r="M29" s="1" t="n"/>
      <c r="N29" s="1" t="n"/>
      <c r="O29" s="1" t="n"/>
    </row>
    <row r="30">
      <c r="C30" t="inlineStr">
        <is>
          <t>5597</t>
        </is>
      </c>
      <c r="D30" t="inlineStr">
        <is>
          <t>WTC-CIF SC Value</t>
        </is>
      </c>
      <c r="E30" s="1" t="n">
        <v>120083061.87</v>
      </c>
      <c r="F30" s="1" t="n">
        <v>712677.35</v>
      </c>
      <c r="G30" s="1" t="n">
        <v>59389.77916666667</v>
      </c>
      <c r="H30" s="2" t="n">
        <v>0.005934869905062323</v>
      </c>
      <c r="I30" s="1" t="inlineStr"/>
      <c r="J30" s="1" t="n"/>
      <c r="L30" s="1" t="n"/>
      <c r="M30" s="1" t="n"/>
      <c r="N30" s="1" t="n"/>
      <c r="O30" s="1" t="n"/>
    </row>
    <row r="31">
      <c r="C31" t="inlineStr">
        <is>
          <t>5934</t>
        </is>
      </c>
      <c r="D31" t="inlineStr">
        <is>
          <t>WTC-CIF II SC Opportunities</t>
        </is>
      </c>
      <c r="E31" s="1" t="n">
        <v>666446049.8299999</v>
      </c>
      <c r="F31" s="1" t="n">
        <v>5110632.14</v>
      </c>
      <c r="G31" s="1" t="n">
        <v>425886.0116666668</v>
      </c>
      <c r="H31" s="2" t="n">
        <v>0.007668485905653792</v>
      </c>
      <c r="I31" s="1" t="inlineStr"/>
      <c r="J31" s="1" t="n"/>
      <c r="L31" s="1" t="n"/>
      <c r="M31" s="1" t="n"/>
      <c r="N31" s="1" t="n"/>
      <c r="O31" s="1" t="n"/>
    </row>
    <row r="32">
      <c r="C32" t="inlineStr">
        <is>
          <t>65K7</t>
        </is>
      </c>
      <c r="D32" t="inlineStr">
        <is>
          <t>WTC-CTF SMID Cap RE</t>
        </is>
      </c>
      <c r="E32" s="1" t="n">
        <v>398061241.18</v>
      </c>
      <c r="F32" s="1" t="n">
        <v>3271105.62</v>
      </c>
      <c r="G32" s="1" t="n">
        <v>272592.135</v>
      </c>
      <c r="H32" s="2" t="n">
        <v>0.008217593881542546</v>
      </c>
      <c r="I32" s="1" t="inlineStr"/>
      <c r="J32" s="1" t="n"/>
      <c r="L32" s="1" t="n"/>
      <c r="M32" s="1" t="n"/>
      <c r="N32" s="1" t="n"/>
      <c r="O32" s="1" t="n"/>
    </row>
    <row r="33">
      <c r="C33" t="inlineStr">
        <is>
          <t>6790</t>
        </is>
      </c>
      <c r="D33" t="inlineStr">
        <is>
          <t>WTC-CTF SC Opportunities</t>
        </is>
      </c>
      <c r="E33" s="1" t="n">
        <v>111023719.17</v>
      </c>
      <c r="F33" s="1" t="n">
        <v>973497.3000000002</v>
      </c>
      <c r="G33" s="1" t="n">
        <v>81124.77499999999</v>
      </c>
      <c r="H33" s="2" t="n">
        <v>0.008768372265654124</v>
      </c>
      <c r="I33" s="1" t="inlineStr"/>
      <c r="J33" s="1" t="n"/>
      <c r="L33" s="1" t="n"/>
      <c r="M33" s="1" t="n"/>
      <c r="N33" s="1" t="n"/>
      <c r="O33" s="1" t="n"/>
    </row>
    <row r="34">
      <c r="C34" t="inlineStr">
        <is>
          <t>9219</t>
        </is>
      </c>
      <c r="D34" t="inlineStr">
        <is>
          <t>WTC-CIF Glb Contrarian Equity</t>
        </is>
      </c>
      <c r="E34" s="1" t="n">
        <v>47177380.59</v>
      </c>
      <c r="F34" s="1" t="n">
        <v>54508.76</v>
      </c>
      <c r="G34" s="1" t="n">
        <v>4542.396666666667</v>
      </c>
      <c r="H34" s="2" t="n">
        <v>0.001155400306636651</v>
      </c>
      <c r="I34" s="1" t="inlineStr"/>
      <c r="J34" s="1" t="n"/>
      <c r="L34" s="1" t="n"/>
      <c r="M34" s="1" t="n"/>
      <c r="N34" s="1" t="n"/>
      <c r="O34" s="1" t="n"/>
    </row>
    <row r="35">
      <c r="C35" t="inlineStr">
        <is>
          <t>9386</t>
        </is>
      </c>
      <c r="D35" t="inlineStr">
        <is>
          <t>WTC-CTF Glb Contrarian Equity</t>
        </is>
      </c>
      <c r="E35" s="1" t="n">
        <v>78481956.91</v>
      </c>
      <c r="F35" s="1" t="n">
        <v>635286.1699999999</v>
      </c>
      <c r="G35" s="1" t="n">
        <v>52940.51416666667</v>
      </c>
      <c r="H35" s="2" t="n">
        <v>0.008094678000046826</v>
      </c>
      <c r="I35" s="1" t="inlineStr"/>
      <c r="J35" s="1" t="n"/>
      <c r="L35" s="1" t="n"/>
      <c r="M35" s="1" t="n"/>
      <c r="N35" s="1" t="n"/>
      <c r="O35" s="1" t="n"/>
    </row>
    <row r="36">
      <c r="C36" t="inlineStr">
        <is>
          <t>9423</t>
        </is>
      </c>
      <c r="D36" t="inlineStr">
        <is>
          <t>WTC-CTF SC Value</t>
        </is>
      </c>
      <c r="E36" s="1" t="n">
        <v>180548365.42</v>
      </c>
      <c r="F36" s="1" t="n">
        <v>1431196.06</v>
      </c>
      <c r="G36" s="1" t="n">
        <v>119266.3383333334</v>
      </c>
      <c r="H36" s="2" t="n">
        <v>0.007926940001205134</v>
      </c>
      <c r="I36" s="1" t="inlineStr"/>
      <c r="J36" s="1" t="n"/>
      <c r="L36" s="1" t="n"/>
      <c r="M36" s="1" t="n"/>
      <c r="N36" s="1" t="n"/>
      <c r="O36" s="1" t="n"/>
    </row>
    <row r="37">
      <c r="C37" t="inlineStr">
        <is>
          <t>9537</t>
        </is>
      </c>
      <c r="D37" t="inlineStr">
        <is>
          <t>WTC-CIF Micro Cap Equity</t>
        </is>
      </c>
      <c r="E37" s="1" t="n">
        <v>98806469.66</v>
      </c>
      <c r="F37" s="1" t="n">
        <v>0</v>
      </c>
      <c r="G37" s="1" t="n">
        <v>0</v>
      </c>
      <c r="H37" s="2" t="n">
        <v>0</v>
      </c>
      <c r="I37" s="1" t="inlineStr"/>
      <c r="J37" s="1" t="n"/>
      <c r="L37" s="1" t="n"/>
      <c r="M37" s="1" t="n"/>
      <c r="N37" s="1" t="n"/>
      <c r="O37" s="1" t="n"/>
    </row>
    <row r="38">
      <c r="C38" t="inlineStr">
        <is>
          <t>6W44</t>
        </is>
      </c>
      <c r="D38" t="inlineStr">
        <is>
          <t>WTC-CTF Opp FI Alloc II</t>
        </is>
      </c>
      <c r="E38" s="1" t="n">
        <v>237915462.0999999</v>
      </c>
      <c r="F38" s="1" t="n">
        <v>1070619.58</v>
      </c>
      <c r="G38" s="1" t="n">
        <v>89218.29833333332</v>
      </c>
      <c r="H38" s="2" t="n">
        <v>0.004500000002311747</v>
      </c>
      <c r="I38" s="1" t="inlineStr"/>
      <c r="J38" s="1" t="n"/>
      <c r="L38" s="1" t="n"/>
      <c r="M38" s="1" t="n"/>
      <c r="N38" s="1" t="n"/>
      <c r="O38" s="1" t="n"/>
    </row>
    <row r="39">
      <c r="A39" t="inlineStr">
        <is>
          <t>Complex Alpha Total</t>
        </is>
      </c>
      <c r="E39" s="1" t="n">
        <v>12694506941.69</v>
      </c>
      <c r="F39" s="1" t="n">
        <v>86905866.57000001</v>
      </c>
      <c r="G39" s="1" t="n">
        <v>7242155.5475</v>
      </c>
      <c r="H39" s="2" t="inlineStr"/>
      <c r="I39" s="1">
        <f>WRPP!G11</f>
        <v/>
      </c>
      <c r="J39" s="1">
        <f>I39+G39</f>
        <v/>
      </c>
      <c r="L39" s="1" t="n"/>
      <c r="M39" s="1" t="n"/>
      <c r="N39" s="1" t="n"/>
      <c r="O39" s="1" t="n"/>
    </row>
    <row r="40">
      <c r="A40" t="inlineStr">
        <is>
          <t>Core Equity</t>
        </is>
      </c>
      <c r="B40" t="inlineStr">
        <is>
          <t>BOS</t>
        </is>
      </c>
      <c r="C40" t="inlineStr">
        <is>
          <t>1684</t>
        </is>
      </c>
      <c r="D40" t="inlineStr">
        <is>
          <t>WTC-CIF Research Equity</t>
        </is>
      </c>
      <c r="E40" s="1" t="n">
        <v>497920009.8000001</v>
      </c>
      <c r="F40" s="1" t="n">
        <v>2301391.17</v>
      </c>
      <c r="G40" s="1" t="n">
        <v>191782.5975</v>
      </c>
      <c r="H40" s="2" t="n">
        <v>0.004622009810219118</v>
      </c>
      <c r="I40" s="1" t="inlineStr"/>
      <c r="J40" s="1" t="n"/>
      <c r="L40" s="1" t="n"/>
      <c r="M40" s="1" t="n"/>
      <c r="N40" s="1" t="n"/>
      <c r="O40" s="1" t="n"/>
    </row>
    <row r="41">
      <c r="C41" t="inlineStr">
        <is>
          <t>1784</t>
        </is>
      </c>
      <c r="D41" t="inlineStr">
        <is>
          <t>WTC-CTF Mid Cap Growth</t>
        </is>
      </c>
      <c r="E41" s="1" t="n">
        <v>8107007.34</v>
      </c>
      <c r="F41" s="1" t="n">
        <v>33630.12</v>
      </c>
      <c r="G41" s="1" t="n">
        <v>2802.51</v>
      </c>
      <c r="H41" s="2" t="n">
        <v>0.004148277976025614</v>
      </c>
      <c r="I41" s="1" t="inlineStr"/>
      <c r="J41" s="1" t="n"/>
      <c r="L41" s="1" t="n"/>
      <c r="M41" s="1" t="n"/>
      <c r="N41" s="1" t="n"/>
      <c r="O41" s="1" t="n"/>
    </row>
    <row r="42">
      <c r="C42" t="inlineStr">
        <is>
          <t>1878</t>
        </is>
      </c>
      <c r="D42" t="inlineStr">
        <is>
          <t>WTC-CTF Research Equity</t>
        </is>
      </c>
      <c r="E42" s="1" t="n">
        <v>1478162551.4</v>
      </c>
      <c r="F42" s="1" t="n">
        <v>6681482.189999999</v>
      </c>
      <c r="G42" s="1" t="n">
        <v>556790.1824999999</v>
      </c>
      <c r="H42" s="2" t="n">
        <v>0.004520126818036231</v>
      </c>
      <c r="I42" s="1" t="inlineStr"/>
      <c r="J42" s="1" t="n"/>
      <c r="L42" s="1" t="n"/>
      <c r="M42" s="1" t="n"/>
      <c r="N42" s="1" t="n"/>
      <c r="O42" s="1" t="n"/>
    </row>
    <row r="43">
      <c r="C43" t="inlineStr">
        <is>
          <t>1881</t>
        </is>
      </c>
      <c r="D43" t="inlineStr">
        <is>
          <t>WTC-CTF Quality Value</t>
        </is>
      </c>
      <c r="E43" s="1" t="n">
        <v>28555021.39</v>
      </c>
      <c r="F43" s="1" t="n">
        <v>136576.37</v>
      </c>
      <c r="G43" s="1" t="n">
        <v>11381.36416666667</v>
      </c>
      <c r="H43" s="2" t="n">
        <v>0.004782919548007384</v>
      </c>
      <c r="I43" s="1" t="inlineStr"/>
      <c r="J43" s="1" t="n"/>
      <c r="L43" s="1" t="n"/>
      <c r="M43" s="1" t="n"/>
      <c r="N43" s="1" t="n"/>
      <c r="O43" s="1" t="n"/>
    </row>
    <row r="44">
      <c r="C44" t="inlineStr">
        <is>
          <t>32G7</t>
        </is>
      </c>
      <c r="D44" t="inlineStr">
        <is>
          <t>WTC-CIF II Quality Value</t>
        </is>
      </c>
      <c r="E44" s="1" t="n">
        <v>186392672.47</v>
      </c>
      <c r="F44" s="1" t="n">
        <v>931057.9199999999</v>
      </c>
      <c r="G44" s="1" t="n">
        <v>77588.15999999999</v>
      </c>
      <c r="H44" s="2" t="n">
        <v>0.004995142285702535</v>
      </c>
      <c r="I44" s="1" t="inlineStr"/>
      <c r="J44" s="1" t="n"/>
      <c r="L44" s="1" t="n"/>
      <c r="M44" s="1" t="n"/>
      <c r="N44" s="1" t="n"/>
      <c r="O44" s="1" t="n"/>
    </row>
    <row r="45">
      <c r="C45" t="inlineStr">
        <is>
          <t>5726</t>
        </is>
      </c>
      <c r="D45" t="inlineStr">
        <is>
          <t>WTC-CIF Research Value</t>
        </is>
      </c>
      <c r="E45" s="1" t="n">
        <v>146012849.26</v>
      </c>
      <c r="F45" s="1" t="n">
        <v>581883.14</v>
      </c>
      <c r="G45" s="1" t="n">
        <v>48490.26166666667</v>
      </c>
      <c r="H45" s="2" t="n">
        <v>0.003985150231291363</v>
      </c>
      <c r="I45" s="1" t="inlineStr"/>
      <c r="J45" s="1" t="n"/>
      <c r="L45" s="1" t="n"/>
      <c r="M45" s="1" t="n"/>
      <c r="N45" s="1" t="n"/>
      <c r="O45" s="1" t="n"/>
    </row>
    <row r="46">
      <c r="C46" t="inlineStr">
        <is>
          <t>5804</t>
        </is>
      </c>
      <c r="D46" t="inlineStr">
        <is>
          <t>WTC-CIF II Research Value</t>
        </is>
      </c>
      <c r="E46" s="1" t="n">
        <v>191108128.92</v>
      </c>
      <c r="F46" s="1" t="n">
        <v>909986.5800000001</v>
      </c>
      <c r="G46" s="1" t="n">
        <v>75832.215</v>
      </c>
      <c r="H46" s="2" t="n">
        <v>0.004761631988877514</v>
      </c>
      <c r="I46" s="1" t="inlineStr"/>
      <c r="J46" s="1" t="n"/>
      <c r="L46" s="1" t="n"/>
      <c r="M46" s="1" t="n"/>
      <c r="N46" s="1" t="n"/>
      <c r="O46" s="1" t="n"/>
    </row>
    <row r="47">
      <c r="C47" t="inlineStr">
        <is>
          <t>9206</t>
        </is>
      </c>
      <c r="D47" t="inlineStr">
        <is>
          <t>WTC-CIF II LC Research Equity</t>
        </is>
      </c>
      <c r="E47" s="1" t="n">
        <v>42012142.69</v>
      </c>
      <c r="F47" s="1" t="n">
        <v>147042.5</v>
      </c>
      <c r="G47" s="1" t="n">
        <v>12253.54166666667</v>
      </c>
      <c r="H47" s="2" t="n">
        <v>0.003500000013924546</v>
      </c>
      <c r="I47" s="1" t="inlineStr"/>
      <c r="J47" s="1" t="n"/>
      <c r="L47" s="1" t="n"/>
      <c r="M47" s="1" t="n"/>
      <c r="N47" s="1" t="n"/>
      <c r="O47" s="1" t="n"/>
    </row>
    <row r="48">
      <c r="C48" t="inlineStr">
        <is>
          <t>9421</t>
        </is>
      </c>
      <c r="D48" t="inlineStr">
        <is>
          <t>WTC-CIF II Growth</t>
        </is>
      </c>
      <c r="E48" s="1" t="n">
        <v>2054254682.48</v>
      </c>
      <c r="F48" s="1" t="n">
        <v>7545386.25</v>
      </c>
      <c r="G48" s="1" t="n">
        <v>628782.1875</v>
      </c>
      <c r="H48" s="2" t="n">
        <v>0.003673052963856862</v>
      </c>
      <c r="I48" s="1" t="inlineStr"/>
      <c r="J48" s="1" t="n"/>
      <c r="L48" s="1" t="n"/>
      <c r="M48" s="1" t="n"/>
      <c r="N48" s="1" t="n"/>
      <c r="O48" s="1" t="n"/>
    </row>
    <row r="49">
      <c r="C49" t="inlineStr">
        <is>
          <t>6A37</t>
        </is>
      </c>
      <c r="D49" t="inlineStr">
        <is>
          <t>Frankenmuth Mutual Insurance</t>
        </is>
      </c>
      <c r="E49" s="1" t="n">
        <v>56863519.74</v>
      </c>
      <c r="F49" s="1" t="n">
        <v>302454.08</v>
      </c>
      <c r="G49" s="1" t="n">
        <v>25204.50666666667</v>
      </c>
      <c r="H49" s="2" t="n">
        <v>0.00531894756749013</v>
      </c>
      <c r="I49" s="1" t="inlineStr"/>
      <c r="J49" s="1" t="n"/>
      <c r="L49" s="1" t="n"/>
      <c r="M49" s="1" t="n"/>
      <c r="N49" s="1" t="n"/>
      <c r="O49" s="1" t="n"/>
    </row>
    <row r="50">
      <c r="C50" t="inlineStr">
        <is>
          <t>9A42</t>
        </is>
      </c>
      <c r="D50" t="inlineStr">
        <is>
          <t>WTC-CIF II Disc US Eq Defensve</t>
        </is>
      </c>
      <c r="E50" s="1" t="n">
        <v>187503680.58</v>
      </c>
      <c r="F50" s="1" t="n">
        <v>450008.83</v>
      </c>
      <c r="G50" s="1" t="n">
        <v>37500.73583333333</v>
      </c>
      <c r="H50" s="2" t="n">
        <v>0.002399999981909688</v>
      </c>
      <c r="I50" s="1" t="inlineStr"/>
      <c r="J50" s="1" t="n"/>
      <c r="L50" s="1" t="n"/>
      <c r="M50" s="1" t="n"/>
      <c r="N50" s="1" t="n"/>
      <c r="O50" s="1" t="n"/>
    </row>
    <row r="51">
      <c r="A51" t="inlineStr">
        <is>
          <t>Core Equity Total</t>
        </is>
      </c>
      <c r="E51" s="1" t="n">
        <v>4876892266.070001</v>
      </c>
      <c r="F51" s="1" t="n">
        <v>20020899.15</v>
      </c>
      <c r="G51" s="1" t="n">
        <v>1668408.2625</v>
      </c>
      <c r="H51" s="2" t="inlineStr"/>
      <c r="I51" s="1">
        <f>WRPP!G13</f>
        <v/>
      </c>
      <c r="J51" s="1">
        <f>I51+G51</f>
        <v/>
      </c>
      <c r="L51" s="1" t="n"/>
      <c r="M51" s="1" t="n"/>
      <c r="N51" s="1" t="n"/>
      <c r="O51" s="1" t="n"/>
    </row>
    <row r="52">
      <c r="A52" t="inlineStr">
        <is>
          <t>Fixed Income</t>
        </is>
      </c>
      <c r="B52" t="inlineStr">
        <is>
          <t>BOS</t>
        </is>
      </c>
      <c r="C52" t="inlineStr">
        <is>
          <t>1275</t>
        </is>
      </c>
      <c r="D52" t="inlineStr">
        <is>
          <t>WTC-CIF II Core Bond</t>
        </is>
      </c>
      <c r="E52" s="1" t="n">
        <v>1095573317.57</v>
      </c>
      <c r="F52" s="1" t="n">
        <v>1965084.76</v>
      </c>
      <c r="G52" s="1" t="n">
        <v>163757.0633333333</v>
      </c>
      <c r="H52" s="2" t="n">
        <v>0.001793658834589538</v>
      </c>
      <c r="I52" s="1" t="inlineStr"/>
      <c r="J52" s="1" t="n"/>
      <c r="L52" s="1" t="n"/>
      <c r="M52" s="1" t="n"/>
      <c r="N52" s="1" t="n"/>
      <c r="O52" s="1" t="n"/>
    </row>
    <row r="53">
      <c r="C53" t="inlineStr">
        <is>
          <t>1775</t>
        </is>
      </c>
      <c r="D53" t="inlineStr">
        <is>
          <t>WTC-CTF Intermediate Bond</t>
        </is>
      </c>
      <c r="E53" s="1" t="n">
        <v>130152169.03</v>
      </c>
      <c r="F53" s="1" t="n">
        <v>419334.33</v>
      </c>
      <c r="G53" s="1" t="n">
        <v>34944.5275</v>
      </c>
      <c r="H53" s="2" t="n">
        <v>0.003221877384950408</v>
      </c>
      <c r="I53" s="1" t="inlineStr"/>
      <c r="J53" s="1" t="n"/>
      <c r="L53" s="1" t="n"/>
      <c r="M53" s="1" t="n"/>
      <c r="N53" s="1" t="n"/>
      <c r="O53" s="1" t="n"/>
    </row>
    <row r="54">
      <c r="C54" t="inlineStr">
        <is>
          <t>1860</t>
        </is>
      </c>
      <c r="D54" t="inlineStr">
        <is>
          <t>WTC-CTF Core Bond</t>
        </is>
      </c>
      <c r="E54" s="1" t="n">
        <v>583979562.9499999</v>
      </c>
      <c r="F54" s="1" t="n">
        <v>919382.42</v>
      </c>
      <c r="G54" s="1" t="n">
        <v>76615.20166666666</v>
      </c>
      <c r="H54" s="2" t="n">
        <v>0.001574340059702941</v>
      </c>
      <c r="I54" s="1" t="inlineStr"/>
      <c r="J54" s="1" t="n"/>
      <c r="L54" s="1" t="n"/>
      <c r="M54" s="1" t="n"/>
      <c r="N54" s="1" t="n"/>
      <c r="O54" s="1" t="n"/>
    </row>
    <row r="55">
      <c r="C55" t="inlineStr">
        <is>
          <t>3069</t>
        </is>
      </c>
      <c r="D55" t="inlineStr">
        <is>
          <t>WTC-CTF Emerging Markets Debt</t>
        </is>
      </c>
      <c r="E55" s="1" t="n">
        <v>236935263.13</v>
      </c>
      <c r="F55" s="1" t="n">
        <v>1183084.04</v>
      </c>
      <c r="G55" s="1" t="n">
        <v>98590.33666666667</v>
      </c>
      <c r="H55" s="2" t="n">
        <v>0.004993279701683213</v>
      </c>
      <c r="I55" s="1" t="inlineStr"/>
      <c r="J55" s="1" t="n"/>
      <c r="L55" s="1" t="n"/>
      <c r="M55" s="1" t="n"/>
      <c r="N55" s="1" t="n"/>
      <c r="O55" s="1" t="n"/>
    </row>
    <row r="56">
      <c r="C56" t="inlineStr">
        <is>
          <t>3182</t>
        </is>
      </c>
      <c r="D56" t="inlineStr">
        <is>
          <t>WTC-CTF Core Bond Plus/HY</t>
        </is>
      </c>
      <c r="E56" s="1" t="n">
        <v>47738228.69</v>
      </c>
      <c r="F56" s="1" t="n">
        <v>136593.77</v>
      </c>
      <c r="G56" s="1" t="n">
        <v>11382.81416666667</v>
      </c>
      <c r="H56" s="2" t="n">
        <v>0.002861307881509501</v>
      </c>
      <c r="I56" s="1" t="inlineStr"/>
      <c r="J56" s="1" t="n"/>
      <c r="L56" s="1" t="n"/>
      <c r="M56" s="1" t="n"/>
      <c r="N56" s="1" t="n"/>
      <c r="O56" s="1" t="n"/>
    </row>
    <row r="57">
      <c r="C57" t="inlineStr">
        <is>
          <t>3439</t>
        </is>
      </c>
      <c r="D57" t="inlineStr">
        <is>
          <t>WTC-CTF Core Bond Plus</t>
        </is>
      </c>
      <c r="E57" s="1" t="n">
        <v>591877488.4200001</v>
      </c>
      <c r="F57" s="1" t="n">
        <v>1269298.72</v>
      </c>
      <c r="G57" s="1" t="n">
        <v>105774.8933333333</v>
      </c>
      <c r="H57" s="2" t="n">
        <v>0.002144529475835205</v>
      </c>
      <c r="I57" s="1" t="inlineStr"/>
      <c r="J57" s="1" t="n"/>
      <c r="L57" s="1" t="n"/>
      <c r="M57" s="1" t="n"/>
      <c r="N57" s="1" t="n"/>
      <c r="O57" s="1" t="n"/>
    </row>
    <row r="58">
      <c r="C58" t="inlineStr">
        <is>
          <t>34U7</t>
        </is>
      </c>
      <c r="D58" t="inlineStr">
        <is>
          <t>WTC-CIF II Citigroup EM Debt</t>
        </is>
      </c>
      <c r="E58" s="1" t="n">
        <v>196110036.1</v>
      </c>
      <c r="F58" s="1" t="n">
        <v>909440.1399999999</v>
      </c>
      <c r="G58" s="1" t="n">
        <v>75786.67833333333</v>
      </c>
      <c r="H58" s="2" t="n">
        <v>0.004637397239253274</v>
      </c>
      <c r="I58" s="1" t="inlineStr"/>
      <c r="J58" s="1" t="n"/>
      <c r="L58" s="1" t="n"/>
      <c r="M58" s="1" t="n"/>
      <c r="N58" s="1" t="n"/>
      <c r="O58" s="1" t="n"/>
    </row>
    <row r="59">
      <c r="C59" t="inlineStr">
        <is>
          <t>38N7</t>
        </is>
      </c>
      <c r="D59" t="inlineStr">
        <is>
          <t>WTC-CIF II Core HY Bond</t>
        </is>
      </c>
      <c r="E59" s="1" t="n">
        <v>201453814.32</v>
      </c>
      <c r="F59" s="1" t="n">
        <v>798648.1699999999</v>
      </c>
      <c r="G59" s="1" t="n">
        <v>66554.01416666666</v>
      </c>
      <c r="H59" s="2" t="n">
        <v>0.003964423174094805</v>
      </c>
      <c r="I59" s="1" t="inlineStr"/>
      <c r="J59" s="1" t="n"/>
      <c r="L59" s="1" t="n"/>
      <c r="M59" s="1" t="n"/>
      <c r="N59" s="1" t="n"/>
      <c r="O59" s="1" t="n"/>
    </row>
    <row r="60">
      <c r="C60" t="inlineStr">
        <is>
          <t>3B54</t>
        </is>
      </c>
      <c r="D60" t="inlineStr">
        <is>
          <t>WTC-CTF TIPS</t>
        </is>
      </c>
      <c r="E60" s="1" t="n">
        <v>56146199.95</v>
      </c>
      <c r="F60" s="1" t="n">
        <v>60873.46</v>
      </c>
      <c r="G60" s="1" t="n">
        <v>5072.788333333333</v>
      </c>
      <c r="H60" s="2" t="n">
        <v>0.001084195547591997</v>
      </c>
      <c r="I60" s="1" t="inlineStr"/>
      <c r="J60" s="1" t="n"/>
      <c r="L60" s="1" t="n"/>
      <c r="M60" s="1" t="n"/>
      <c r="N60" s="1" t="n"/>
      <c r="O60" s="1" t="n"/>
    </row>
    <row r="61">
      <c r="C61" t="inlineStr">
        <is>
          <t>3E85</t>
        </is>
      </c>
      <c r="D61" t="inlineStr">
        <is>
          <t>WTC-CIF II EMD II</t>
        </is>
      </c>
      <c r="E61" s="1" t="n">
        <v>386409779.9899999</v>
      </c>
      <c r="F61" s="1" t="n">
        <v>1871606.81</v>
      </c>
      <c r="G61" s="1" t="n">
        <v>155967.2341666667</v>
      </c>
      <c r="H61" s="2" t="n">
        <v>0.00484358033083023</v>
      </c>
      <c r="I61" s="1" t="inlineStr"/>
      <c r="J61" s="1" t="n"/>
      <c r="L61" s="1" t="n"/>
      <c r="M61" s="1" t="n"/>
      <c r="N61" s="1" t="n"/>
      <c r="O61" s="1" t="n"/>
    </row>
    <row r="62">
      <c r="C62" t="inlineStr">
        <is>
          <t>3F62</t>
        </is>
      </c>
      <c r="D62" t="inlineStr">
        <is>
          <t>WTC-CIF II Long Bond</t>
        </is>
      </c>
      <c r="E62" s="1" t="n">
        <v>955252599.4199998</v>
      </c>
      <c r="F62" s="1" t="n">
        <v>1695467.59</v>
      </c>
      <c r="G62" s="1" t="n">
        <v>141288.9658333334</v>
      </c>
      <c r="H62" s="2" t="n">
        <v>0.001774889271203696</v>
      </c>
      <c r="I62" s="1" t="inlineStr"/>
      <c r="J62" s="1" t="n"/>
      <c r="L62" s="1" t="n"/>
      <c r="M62" s="1" t="n"/>
      <c r="N62" s="1" t="n"/>
      <c r="O62" s="1" t="n"/>
    </row>
    <row r="63">
      <c r="C63" t="inlineStr">
        <is>
          <t>3M56</t>
        </is>
      </c>
      <c r="D63" t="inlineStr">
        <is>
          <t>WTC-CIF II TIPS</t>
        </is>
      </c>
      <c r="E63" s="1" t="n">
        <v>77250894.66</v>
      </c>
      <c r="F63" s="1" t="n">
        <v>71583.21000000001</v>
      </c>
      <c r="G63" s="1" t="n">
        <v>5965.267499999999</v>
      </c>
      <c r="H63" s="2" t="n">
        <v>0.0009266327634787293</v>
      </c>
      <c r="I63" s="1" t="inlineStr"/>
      <c r="J63" s="1" t="n"/>
      <c r="L63" s="1" t="n"/>
      <c r="M63" s="1" t="n"/>
      <c r="N63" s="1" t="n"/>
      <c r="O63" s="1" t="n"/>
    </row>
    <row r="64">
      <c r="C64" t="inlineStr">
        <is>
          <t>3S72</t>
        </is>
      </c>
      <c r="D64" t="inlineStr">
        <is>
          <t>WTC-CIF II Opp EMD</t>
        </is>
      </c>
      <c r="E64" s="1" t="n">
        <v>2093819637.52</v>
      </c>
      <c r="F64" s="1" t="n">
        <v>11311573.47</v>
      </c>
      <c r="G64" s="1" t="n">
        <v>942631.1224999997</v>
      </c>
      <c r="H64" s="2" t="n">
        <v>0.005402362871807746</v>
      </c>
      <c r="I64" s="1" t="inlineStr"/>
      <c r="J64" s="1" t="n"/>
      <c r="L64" s="1" t="n"/>
      <c r="M64" s="1" t="n"/>
      <c r="N64" s="1" t="n"/>
      <c r="O64" s="1" t="n"/>
    </row>
    <row r="65">
      <c r="C65" t="inlineStr">
        <is>
          <t>3V38</t>
        </is>
      </c>
      <c r="D65" t="inlineStr">
        <is>
          <t>WTC-CTF Emerging Local Debt</t>
        </is>
      </c>
      <c r="E65" s="1" t="n">
        <v>742874380.59</v>
      </c>
      <c r="F65" s="1" t="n">
        <v>3112811.13</v>
      </c>
      <c r="G65" s="1" t="n">
        <v>259400.9275</v>
      </c>
      <c r="H65" s="2" t="n">
        <v>0.00419022544232548</v>
      </c>
      <c r="I65" s="1" t="inlineStr"/>
      <c r="J65" s="1" t="n"/>
      <c r="L65" s="1" t="n"/>
      <c r="M65" s="1" t="n"/>
      <c r="N65" s="1" t="n"/>
      <c r="O65" s="1" t="n"/>
    </row>
    <row r="66">
      <c r="C66" t="inlineStr">
        <is>
          <t>3W24</t>
        </is>
      </c>
      <c r="D66" t="inlineStr">
        <is>
          <t>WTC-CTF Emerging Mkts Debt II</t>
        </is>
      </c>
      <c r="E66" s="1" t="n">
        <v>85655160.28</v>
      </c>
      <c r="F66" s="1" t="n">
        <v>478275.8</v>
      </c>
      <c r="G66" s="1" t="n">
        <v>39856.31666666667</v>
      </c>
      <c r="H66" s="2" t="n">
        <v>0.005583735976169491</v>
      </c>
      <c r="I66" s="1" t="inlineStr"/>
      <c r="J66" s="1" t="n"/>
      <c r="L66" s="1" t="n"/>
      <c r="M66" s="1" t="n"/>
      <c r="N66" s="1" t="n"/>
      <c r="O66" s="1" t="n"/>
    </row>
    <row r="67">
      <c r="C67" t="inlineStr">
        <is>
          <t>3W67</t>
        </is>
      </c>
      <c r="D67" t="inlineStr">
        <is>
          <t>WTC-CTF Glb Total Return</t>
        </is>
      </c>
      <c r="E67" s="1" t="n">
        <v>366072500.26</v>
      </c>
      <c r="F67" s="1" t="n">
        <v>864095.1800000001</v>
      </c>
      <c r="G67" s="1" t="n">
        <v>72007.93166666667</v>
      </c>
      <c r="H67" s="2" t="n">
        <v>0.002360448215548241</v>
      </c>
      <c r="I67" s="1" t="inlineStr"/>
      <c r="J67" s="1" t="n"/>
      <c r="L67" s="1" t="n"/>
      <c r="M67" s="1" t="n"/>
      <c r="N67" s="1" t="n"/>
      <c r="O67" s="1" t="n"/>
    </row>
    <row r="68">
      <c r="C68" t="inlineStr">
        <is>
          <t>3W68</t>
        </is>
      </c>
      <c r="D68" t="inlineStr">
        <is>
          <t>WTC-CTF Opportunistic EM Debt</t>
        </is>
      </c>
      <c r="E68" s="1" t="n">
        <v>477669631.54</v>
      </c>
      <c r="F68" s="1" t="n">
        <v>2568043.160000001</v>
      </c>
      <c r="G68" s="1" t="n">
        <v>214003.5966666666</v>
      </c>
      <c r="H68" s="2" t="n">
        <v>0.005376190970568229</v>
      </c>
      <c r="I68" s="1" t="inlineStr"/>
      <c r="J68" s="1" t="n"/>
      <c r="L68" s="1" t="n"/>
      <c r="M68" s="1" t="n"/>
      <c r="N68" s="1" t="n"/>
      <c r="O68" s="1" t="n"/>
    </row>
    <row r="69">
      <c r="C69" t="inlineStr">
        <is>
          <t>45R7</t>
        </is>
      </c>
      <c r="D69" t="inlineStr">
        <is>
          <t>WTC-CTF Short-Term Government</t>
        </is>
      </c>
      <c r="E69" s="1" t="n">
        <v>70.62</v>
      </c>
      <c r="F69" s="1" t="n">
        <v>0.39</v>
      </c>
      <c r="G69" s="1" t="n">
        <v>0.0325</v>
      </c>
      <c r="H69" s="2" t="n">
        <v>0.00552251486830926</v>
      </c>
      <c r="I69" s="1" t="inlineStr"/>
      <c r="J69" s="1" t="n"/>
      <c r="L69" s="1" t="n"/>
      <c r="M69" s="1" t="n"/>
      <c r="N69" s="1" t="n"/>
      <c r="O69" s="1" t="n"/>
    </row>
    <row r="70">
      <c r="C70" t="inlineStr">
        <is>
          <t>46N3</t>
        </is>
      </c>
      <c r="D70" t="inlineStr">
        <is>
          <t>WTC-CTF Ultra Short Duration</t>
        </is>
      </c>
      <c r="E70" s="1" t="n">
        <v>30394078.37</v>
      </c>
      <c r="F70" s="1" t="n">
        <v>51973.25</v>
      </c>
      <c r="G70" s="1" t="n">
        <v>4331.104166666667</v>
      </c>
      <c r="H70" s="2" t="n">
        <v>0.001709979469267256</v>
      </c>
      <c r="I70" s="1" t="inlineStr"/>
      <c r="J70" s="1" t="n"/>
      <c r="L70" s="1" t="n"/>
      <c r="M70" s="1" t="n"/>
      <c r="N70" s="1" t="n"/>
      <c r="O70" s="1" t="n"/>
    </row>
    <row r="71">
      <c r="C71" t="inlineStr">
        <is>
          <t>46W3</t>
        </is>
      </c>
      <c r="D71" t="inlineStr">
        <is>
          <t>WTC-CTF CMC Liquidity</t>
        </is>
      </c>
      <c r="E71" s="1" t="n">
        <v>641186256.15</v>
      </c>
      <c r="F71" s="1" t="n">
        <v>644944.8100000001</v>
      </c>
      <c r="G71" s="1" t="n">
        <v>53745.40083333334</v>
      </c>
      <c r="H71" s="2" t="n">
        <v>0.001005861875256916</v>
      </c>
      <c r="I71" s="1" t="inlineStr"/>
      <c r="J71" s="1" t="n"/>
      <c r="L71" s="1" t="n"/>
      <c r="M71" s="1" t="n"/>
      <c r="N71" s="1" t="n"/>
      <c r="O71" s="1" t="n"/>
    </row>
    <row r="72">
      <c r="C72" t="inlineStr">
        <is>
          <t>4J95</t>
        </is>
      </c>
      <c r="D72" t="inlineStr">
        <is>
          <t>WTC-CTF Glb BdOps-US Targt Tsy</t>
        </is>
      </c>
      <c r="E72" s="1" t="n">
        <v>156257669.97</v>
      </c>
      <c r="F72" s="1" t="n">
        <v>468773.01</v>
      </c>
      <c r="G72" s="1" t="n">
        <v>39064.4175</v>
      </c>
      <c r="H72" s="2" t="n">
        <v>0.003000000000575971</v>
      </c>
      <c r="I72" s="1" t="inlineStr"/>
      <c r="J72" s="1" t="n"/>
      <c r="L72" s="1" t="n"/>
      <c r="M72" s="1" t="n"/>
      <c r="N72" s="1" t="n"/>
      <c r="O72" s="1" t="n"/>
    </row>
    <row r="73">
      <c r="C73" t="inlineStr">
        <is>
          <t>4J96</t>
        </is>
      </c>
      <c r="D73" t="inlineStr">
        <is>
          <t>WTC-CTF US Inflation Linked</t>
        </is>
      </c>
      <c r="E73" s="1" t="n">
        <v>252897370.83</v>
      </c>
      <c r="F73" s="1" t="n">
        <v>758692.13</v>
      </c>
      <c r="G73" s="1" t="n">
        <v>63224.34416666667</v>
      </c>
      <c r="H73" s="2" t="n">
        <v>0.003000000069237572</v>
      </c>
      <c r="I73" s="1" t="inlineStr"/>
      <c r="J73" s="1" t="n"/>
      <c r="L73" s="1" t="n"/>
      <c r="M73" s="1" t="n"/>
      <c r="N73" s="1" t="n"/>
      <c r="O73" s="1" t="n"/>
    </row>
    <row r="74">
      <c r="C74" t="inlineStr">
        <is>
          <t>4K87</t>
        </is>
      </c>
      <c r="D74" t="inlineStr">
        <is>
          <t>WTC-CIF II US IG Corp Long Bd</t>
        </is>
      </c>
      <c r="E74" s="1" t="n">
        <v>2596773272.41</v>
      </c>
      <c r="F74" s="1" t="n">
        <v>4878746.510000001</v>
      </c>
      <c r="G74" s="1" t="n">
        <v>406562.2091666666</v>
      </c>
      <c r="H74" s="2" t="n">
        <v>0.001878772614396235</v>
      </c>
      <c r="I74" s="1" t="inlineStr"/>
      <c r="J74" s="1" t="n"/>
      <c r="L74" s="1" t="n"/>
      <c r="M74" s="1" t="n"/>
      <c r="N74" s="1" t="n"/>
      <c r="O74" s="1" t="n"/>
    </row>
    <row r="75">
      <c r="C75" t="inlineStr">
        <is>
          <t>5654</t>
        </is>
      </c>
      <c r="D75" t="inlineStr">
        <is>
          <t>WTC-CTF Short-Term Cash</t>
        </is>
      </c>
      <c r="E75" s="1" t="n">
        <v>15142235.7</v>
      </c>
      <c r="F75" s="1" t="n">
        <v>50820.61</v>
      </c>
      <c r="G75" s="1" t="n">
        <v>4235.050833333334</v>
      </c>
      <c r="H75" s="2" t="n">
        <v>0.003356215753529712</v>
      </c>
      <c r="I75" s="1" t="inlineStr"/>
      <c r="J75" s="1" t="n"/>
      <c r="L75" s="1" t="n"/>
      <c r="M75" s="1" t="n"/>
      <c r="N75" s="1" t="n"/>
      <c r="O75" s="1" t="n"/>
    </row>
    <row r="76">
      <c r="C76" t="inlineStr">
        <is>
          <t>5808</t>
        </is>
      </c>
      <c r="D76" t="inlineStr">
        <is>
          <t>WTC-CIF II Core Bond Plus</t>
        </is>
      </c>
      <c r="E76" s="1" t="n">
        <v>1775800979.02</v>
      </c>
      <c r="F76" s="1" t="n">
        <v>3383218.88</v>
      </c>
      <c r="G76" s="1" t="n">
        <v>281934.9066666666</v>
      </c>
      <c r="H76" s="2" t="n">
        <v>0.001905179082549598</v>
      </c>
      <c r="I76" s="1" t="inlineStr"/>
      <c r="J76" s="1" t="n"/>
      <c r="L76" s="1" t="n"/>
      <c r="M76" s="1" t="n"/>
      <c r="N76" s="1" t="n"/>
      <c r="O76" s="1" t="n"/>
    </row>
    <row r="77">
      <c r="C77" t="inlineStr">
        <is>
          <t>5825</t>
        </is>
      </c>
      <c r="D77" t="inlineStr">
        <is>
          <t>WTC-CIF II Core Bond Plus/HY</t>
        </is>
      </c>
      <c r="E77" s="1" t="n">
        <v>115688711.16</v>
      </c>
      <c r="F77" s="1" t="n">
        <v>152756.4</v>
      </c>
      <c r="G77" s="1" t="n">
        <v>12729.7</v>
      </c>
      <c r="H77" s="2" t="n">
        <v>0.001320408866762588</v>
      </c>
      <c r="I77" s="1" t="inlineStr"/>
      <c r="J77" s="1" t="n"/>
      <c r="L77" s="1" t="n"/>
      <c r="M77" s="1" t="n"/>
      <c r="N77" s="1" t="n"/>
      <c r="O77" s="1" t="n"/>
    </row>
    <row r="78">
      <c r="C78" t="inlineStr">
        <is>
          <t>5826</t>
        </is>
      </c>
      <c r="D78" t="inlineStr">
        <is>
          <t>WTC-CIF II Core Bond Plus/MBS</t>
        </is>
      </c>
      <c r="E78" s="1" t="n">
        <v>679149042.5399998</v>
      </c>
      <c r="F78" s="1" t="n">
        <v>766509.2</v>
      </c>
      <c r="G78" s="1" t="n">
        <v>63875.76666666666</v>
      </c>
      <c r="H78" s="2" t="n">
        <v>0.001128631790649775</v>
      </c>
      <c r="I78" s="1" t="inlineStr"/>
      <c r="J78" s="1" t="n"/>
      <c r="L78" s="1" t="n"/>
      <c r="M78" s="1" t="n"/>
      <c r="N78" s="1" t="n"/>
      <c r="O78" s="1" t="n"/>
    </row>
    <row r="79">
      <c r="C79" t="inlineStr">
        <is>
          <t>63S9</t>
        </is>
      </c>
      <c r="D79" t="inlineStr">
        <is>
          <t>WTC-CTF Core HY Bond</t>
        </is>
      </c>
      <c r="E79" s="1" t="n">
        <v>146002732.57</v>
      </c>
      <c r="F79" s="1" t="n">
        <v>473085.16</v>
      </c>
      <c r="G79" s="1" t="n">
        <v>39423.76333333333</v>
      </c>
      <c r="H79" s="2" t="n">
        <v>0.003240248669819811</v>
      </c>
      <c r="I79" s="1" t="inlineStr"/>
      <c r="J79" s="1" t="n"/>
      <c r="L79" s="1" t="n"/>
      <c r="M79" s="1" t="n"/>
      <c r="N79" s="1" t="n"/>
      <c r="O79" s="1" t="n"/>
    </row>
    <row r="80">
      <c r="C80" t="inlineStr">
        <is>
          <t>64H2</t>
        </is>
      </c>
      <c r="D80" t="inlineStr">
        <is>
          <t>WTC-CTF Blnd Opp EMD</t>
        </is>
      </c>
      <c r="E80" s="1" t="n">
        <v>1423395763.52</v>
      </c>
      <c r="F80" s="1" t="n">
        <v>6526353.810000001</v>
      </c>
      <c r="G80" s="1" t="n">
        <v>543862.8175000001</v>
      </c>
      <c r="H80" s="2" t="n">
        <v>0.004585059178383806</v>
      </c>
      <c r="I80" s="1" t="inlineStr"/>
      <c r="J80" s="1" t="n"/>
      <c r="L80" s="1" t="n"/>
      <c r="M80" s="1" t="n"/>
      <c r="N80" s="1" t="n"/>
      <c r="O80" s="1" t="n"/>
    </row>
    <row r="81">
      <c r="C81" t="inlineStr">
        <is>
          <t>64V8</t>
        </is>
      </c>
      <c r="D81" t="inlineStr">
        <is>
          <t>WTC-CIF II CHY Bond II</t>
        </is>
      </c>
      <c r="E81" s="1" t="n">
        <v>132429983.79</v>
      </c>
      <c r="F81" s="1" t="n">
        <v>513233.94</v>
      </c>
      <c r="G81" s="1" t="n">
        <v>42769.495</v>
      </c>
      <c r="H81" s="2" t="n">
        <v>0.003875511612338921</v>
      </c>
      <c r="I81" s="1" t="inlineStr"/>
      <c r="J81" s="1" t="n"/>
      <c r="L81" s="1" t="n"/>
      <c r="M81" s="1" t="n"/>
      <c r="N81" s="1" t="n"/>
      <c r="O81" s="1" t="n"/>
    </row>
    <row r="82">
      <c r="C82" t="inlineStr">
        <is>
          <t>9916</t>
        </is>
      </c>
      <c r="D82" t="inlineStr">
        <is>
          <t>WTC-CTF TIPS Plus</t>
        </is>
      </c>
      <c r="E82" s="1" t="n">
        <v>128533527.48</v>
      </c>
      <c r="F82" s="1" t="n">
        <v>317800.29</v>
      </c>
      <c r="G82" s="1" t="n">
        <v>26483.3575</v>
      </c>
      <c r="H82" s="2" t="n">
        <v>0.00247250889499979</v>
      </c>
      <c r="I82" s="1" t="inlineStr"/>
      <c r="J82" s="1" t="n"/>
      <c r="L82" s="1" t="n"/>
      <c r="M82" s="1" t="n"/>
      <c r="N82" s="1" t="n"/>
      <c r="O82" s="1" t="n"/>
    </row>
    <row r="83">
      <c r="C83" t="inlineStr">
        <is>
          <t>69T6</t>
        </is>
      </c>
      <c r="D83" t="inlineStr">
        <is>
          <t>WTC-CIF II Intermediate Core</t>
        </is>
      </c>
      <c r="E83" s="1" t="n">
        <v>1149843865.57</v>
      </c>
      <c r="F83" s="1" t="n">
        <v>1237375.09</v>
      </c>
      <c r="G83" s="1" t="n">
        <v>103114.5908333333</v>
      </c>
      <c r="H83" s="2" t="n">
        <v>0.001076124443544871</v>
      </c>
      <c r="I83" s="1" t="inlineStr"/>
      <c r="J83" s="1" t="n"/>
      <c r="L83" s="1" t="n"/>
      <c r="M83" s="1" t="n"/>
      <c r="N83" s="1" t="n"/>
      <c r="O83" s="1" t="n"/>
    </row>
    <row r="84">
      <c r="C84" t="inlineStr">
        <is>
          <t>6D49</t>
        </is>
      </c>
      <c r="D84" t="inlineStr">
        <is>
          <t>WTC-CIF II Multi Sect Cred II</t>
        </is>
      </c>
      <c r="E84" s="1" t="n">
        <v>691239766.5000001</v>
      </c>
      <c r="F84" s="1" t="n">
        <v>2751925.23</v>
      </c>
      <c r="G84" s="1" t="n">
        <v>229327.1025</v>
      </c>
      <c r="H84" s="2" t="n">
        <v>0.003981144261902066</v>
      </c>
      <c r="I84" s="1" t="inlineStr"/>
      <c r="J84" s="1" t="n"/>
      <c r="L84" s="1" t="n"/>
      <c r="M84" s="1" t="n"/>
      <c r="N84" s="1" t="n"/>
      <c r="O84" s="1" t="n"/>
    </row>
    <row r="85">
      <c r="C85" t="inlineStr">
        <is>
          <t>9282</t>
        </is>
      </c>
      <c r="D85" t="inlineStr">
        <is>
          <t>WTC-CTF Core Bond Plus/MBS</t>
        </is>
      </c>
      <c r="E85" s="1" t="n">
        <v>312999483.1799999</v>
      </c>
      <c r="F85" s="1" t="n">
        <v>548575.83</v>
      </c>
      <c r="G85" s="1" t="n">
        <v>45714.6525</v>
      </c>
      <c r="H85" s="2" t="n">
        <v>0.001752641328434797</v>
      </c>
      <c r="I85" s="1" t="inlineStr"/>
      <c r="J85" s="1" t="n"/>
      <c r="L85" s="1" t="n"/>
      <c r="M85" s="1" t="n"/>
      <c r="N85" s="1" t="n"/>
      <c r="O85" s="1" t="n"/>
    </row>
    <row r="86">
      <c r="C86" t="inlineStr">
        <is>
          <t>4J64</t>
        </is>
      </c>
      <c r="D86" t="inlineStr">
        <is>
          <t>WTC-CIF II World Bond</t>
        </is>
      </c>
      <c r="E86" s="1" t="n">
        <v>214009826.5800001</v>
      </c>
      <c r="F86" s="1" t="n">
        <v>821506.6</v>
      </c>
      <c r="G86" s="1" t="n">
        <v>68458.88333333332</v>
      </c>
      <c r="H86" s="2" t="n">
        <v>0.003838639622900253</v>
      </c>
      <c r="I86" s="1" t="inlineStr"/>
      <c r="J86" s="1" t="n"/>
      <c r="L86" s="1" t="n"/>
      <c r="M86" s="1" t="n"/>
      <c r="N86" s="1" t="n"/>
      <c r="O86" s="1" t="n"/>
    </row>
    <row r="87">
      <c r="C87" t="inlineStr">
        <is>
          <t>4J53</t>
        </is>
      </c>
      <c r="D87" t="inlineStr">
        <is>
          <t>WTC-CIF II Glb Aggregate Bond</t>
        </is>
      </c>
      <c r="E87" s="1" t="n">
        <v>195112620.07</v>
      </c>
      <c r="F87" s="1" t="n">
        <v>464912.36</v>
      </c>
      <c r="G87" s="1" t="n">
        <v>38742.69666666666</v>
      </c>
      <c r="H87" s="2" t="n">
        <v>0.002382789795110151</v>
      </c>
      <c r="I87" s="1" t="inlineStr"/>
      <c r="J87" s="1" t="n"/>
      <c r="L87" s="1" t="n"/>
      <c r="M87" s="1" t="n"/>
      <c r="N87" s="1" t="n"/>
      <c r="O87" s="1" t="n"/>
    </row>
    <row r="88">
      <c r="C88" t="inlineStr">
        <is>
          <t>4K67</t>
        </is>
      </c>
      <c r="D88" t="inlineStr">
        <is>
          <t>WTC-CTF Glb Total Return II</t>
        </is>
      </c>
      <c r="E88" s="1" t="n">
        <v>348990538.56</v>
      </c>
      <c r="F88" s="1" t="n">
        <v>697981.0800000002</v>
      </c>
      <c r="G88" s="1" t="n">
        <v>58165.09000000002</v>
      </c>
      <c r="H88" s="2" t="n">
        <v>0.002000000008252373</v>
      </c>
      <c r="I88" s="1" t="inlineStr"/>
      <c r="J88" s="1" t="n"/>
      <c r="L88" s="1" t="n"/>
      <c r="M88" s="1" t="n"/>
      <c r="N88" s="1" t="n"/>
      <c r="O88" s="1" t="n"/>
    </row>
    <row r="89">
      <c r="C89" t="inlineStr">
        <is>
          <t>4V37</t>
        </is>
      </c>
      <c r="D89" t="inlineStr">
        <is>
          <t>WTC-CIF II Intermed Bond Plus</t>
        </is>
      </c>
      <c r="E89" s="1" t="n">
        <v>122462583.2</v>
      </c>
      <c r="F89" s="1" t="n">
        <v>344925.17</v>
      </c>
      <c r="G89" s="1" t="n">
        <v>28743.76416666666</v>
      </c>
      <c r="H89" s="2" t="n">
        <v>0.002816575977632979</v>
      </c>
      <c r="I89" s="1" t="inlineStr"/>
      <c r="J89" s="1" t="n"/>
      <c r="L89" s="1" t="n"/>
      <c r="M89" s="1" t="n"/>
      <c r="N89" s="1" t="n"/>
      <c r="O89" s="1" t="n"/>
    </row>
    <row r="90">
      <c r="C90" t="inlineStr">
        <is>
          <t>63Z7</t>
        </is>
      </c>
      <c r="D90" t="inlineStr">
        <is>
          <t>WTC-CIF II TIPS (B)</t>
        </is>
      </c>
      <c r="E90" s="1" t="n">
        <v>53582236.35</v>
      </c>
      <c r="F90" s="1" t="n">
        <v>66977.79999999999</v>
      </c>
      <c r="G90" s="1" t="n">
        <v>5581.483333333333</v>
      </c>
      <c r="H90" s="2" t="n">
        <v>0.001250000085149488</v>
      </c>
      <c r="I90" s="1" t="inlineStr"/>
      <c r="J90" s="1" t="n"/>
      <c r="L90" s="1" t="n"/>
      <c r="M90" s="1" t="n"/>
      <c r="N90" s="1" t="n"/>
      <c r="O90" s="1" t="n"/>
    </row>
    <row r="91">
      <c r="C91" t="inlineStr">
        <is>
          <t>6D38</t>
        </is>
      </c>
      <c r="D91" t="inlineStr">
        <is>
          <t>WTC-CIF II Securitized Opps</t>
        </is>
      </c>
      <c r="E91" s="1" t="n">
        <v>1364561400.75</v>
      </c>
      <c r="F91" s="1" t="n">
        <v>2925217.26</v>
      </c>
      <c r="G91" s="1" t="n">
        <v>243768.105</v>
      </c>
      <c r="H91" s="2" t="n">
        <v>0.002143705119016426</v>
      </c>
      <c r="I91" s="1" t="inlineStr"/>
      <c r="J91" s="1" t="n"/>
      <c r="L91" s="1" t="n"/>
      <c r="M91" s="1" t="n"/>
      <c r="N91" s="1" t="n"/>
      <c r="O91" s="1" t="n"/>
    </row>
    <row r="92">
      <c r="C92" t="inlineStr">
        <is>
          <t>6W39</t>
        </is>
      </c>
      <c r="D92" t="inlineStr">
        <is>
          <t>WTC-CIF II US Long Treasury</t>
        </is>
      </c>
      <c r="E92" s="1" t="n">
        <v>41809927.15000001</v>
      </c>
      <c r="F92" s="1" t="n">
        <v>195864.85</v>
      </c>
      <c r="G92" s="1" t="n">
        <v>16322.07083333334</v>
      </c>
      <c r="H92" s="2" t="n">
        <v>0.0046846493967163</v>
      </c>
      <c r="I92" s="1" t="inlineStr"/>
      <c r="J92" s="1" t="n"/>
      <c r="L92" s="1" t="n"/>
      <c r="M92" s="1" t="n"/>
      <c r="N92" s="1" t="n"/>
      <c r="O92" s="1" t="n"/>
    </row>
    <row r="93">
      <c r="C93" t="inlineStr">
        <is>
          <t>6W42</t>
        </is>
      </c>
      <c r="D93" t="inlineStr">
        <is>
          <t>WTC-CIF II US Intermediate Tsy</t>
        </is>
      </c>
      <c r="E93" s="1" t="n">
        <v>26298535.61</v>
      </c>
      <c r="F93" s="1" t="n">
        <v>71452.64999999999</v>
      </c>
      <c r="G93" s="1" t="n">
        <v>5954.3875</v>
      </c>
      <c r="H93" s="2" t="n">
        <v>0.002716982080661182</v>
      </c>
      <c r="I93" s="1" t="inlineStr"/>
      <c r="J93" s="1" t="n"/>
      <c r="L93" s="1" t="n"/>
      <c r="M93" s="1" t="n"/>
      <c r="N93" s="1" t="n"/>
      <c r="O93" s="1" t="n"/>
    </row>
    <row r="94">
      <c r="C94" t="inlineStr">
        <is>
          <t>92X5</t>
        </is>
      </c>
      <c r="D94" t="inlineStr">
        <is>
          <t>WTC-CIF II US Long STRIPS</t>
        </is>
      </c>
      <c r="E94" s="1" t="n">
        <v>105863728.89</v>
      </c>
      <c r="F94" s="1" t="n">
        <v>698393.3199999999</v>
      </c>
      <c r="G94" s="1" t="n">
        <v>58199.44333333333</v>
      </c>
      <c r="H94" s="2" t="n">
        <v>0.006597097299734082</v>
      </c>
      <c r="I94" s="1" t="inlineStr"/>
      <c r="J94" s="1" t="n"/>
      <c r="L94" s="1" t="n"/>
      <c r="M94" s="1" t="n"/>
      <c r="N94" s="1" t="n"/>
      <c r="O94" s="1" t="n"/>
    </row>
    <row r="95">
      <c r="C95" t="inlineStr">
        <is>
          <t>4Y35</t>
        </is>
      </c>
      <c r="D95" t="inlineStr">
        <is>
          <t>WTC-CTF Bank Loan</t>
        </is>
      </c>
      <c r="E95" s="1" t="n">
        <v>35640721.72</v>
      </c>
      <c r="F95" s="1" t="n">
        <v>160512.28</v>
      </c>
      <c r="G95" s="1" t="n">
        <v>13376.02333333333</v>
      </c>
      <c r="H95" s="2" t="n">
        <v>0.004503620360468952</v>
      </c>
      <c r="I95" s="1" t="inlineStr"/>
      <c r="J95" s="1" t="n"/>
      <c r="L95" s="1" t="n"/>
      <c r="M95" s="1" t="n"/>
      <c r="N95" s="1" t="n"/>
      <c r="O95" s="1" t="n"/>
    </row>
    <row r="96">
      <c r="C96" t="inlineStr">
        <is>
          <t>98L4</t>
        </is>
      </c>
      <c r="D96" t="inlineStr">
        <is>
          <t>WTC-CTF Multi Sector Credit</t>
        </is>
      </c>
      <c r="E96" s="1" t="n">
        <v>108049635.53</v>
      </c>
      <c r="F96" s="1" t="n">
        <v>378173.72</v>
      </c>
      <c r="G96" s="1" t="n">
        <v>31514.47666666667</v>
      </c>
      <c r="H96" s="2" t="n">
        <v>0.00349999995969445</v>
      </c>
      <c r="I96" s="1" t="inlineStr"/>
      <c r="J96" s="1" t="n"/>
      <c r="L96" s="1" t="n"/>
      <c r="M96" s="1" t="n"/>
      <c r="N96" s="1" t="n"/>
      <c r="O96" s="1" t="n"/>
    </row>
    <row r="97">
      <c r="A97" t="inlineStr">
        <is>
          <t>Fixed Income Total</t>
        </is>
      </c>
      <c r="E97" s="1" t="n">
        <v>21189087228.21</v>
      </c>
      <c r="F97" s="1" t="n">
        <v>59985897.78999999</v>
      </c>
      <c r="G97" s="1" t="n">
        <v>4998824.815833335</v>
      </c>
      <c r="H97" s="2" t="inlineStr"/>
      <c r="I97" s="1">
        <f>WRPP!G15</f>
        <v/>
      </c>
      <c r="J97" s="1">
        <f>I97+G97</f>
        <v/>
      </c>
      <c r="L97" s="1" t="n"/>
      <c r="M97" s="1" t="n"/>
      <c r="N97" s="1" t="n"/>
      <c r="O97" s="1" t="n"/>
    </row>
    <row r="98">
      <c r="A98" t="inlineStr">
        <is>
          <t>Global/International Equity</t>
        </is>
      </c>
      <c r="B98" t="inlineStr">
        <is>
          <t>BOS</t>
        </is>
      </c>
      <c r="C98" t="inlineStr">
        <is>
          <t>0776</t>
        </is>
      </c>
      <c r="D98" t="inlineStr">
        <is>
          <t>WTC-CTF Glb Fundamental Growth</t>
        </is>
      </c>
      <c r="E98" s="1" t="n">
        <v>175143425.43</v>
      </c>
      <c r="F98" s="1" t="n">
        <v>1189889.24</v>
      </c>
      <c r="G98" s="1" t="n">
        <v>99157.43666666666</v>
      </c>
      <c r="H98" s="2" t="n">
        <v>0.006793799065415482</v>
      </c>
      <c r="I98" s="1" t="inlineStr"/>
      <c r="J98" s="1" t="n"/>
      <c r="L98" s="1" t="n"/>
      <c r="M98" s="1" t="n"/>
      <c r="N98" s="1" t="n"/>
      <c r="O98" s="1" t="n"/>
    </row>
    <row r="99">
      <c r="C99" t="inlineStr">
        <is>
          <t>0789</t>
        </is>
      </c>
      <c r="D99" t="inlineStr">
        <is>
          <t>WTC-CIF II Michigan Tsy IRE</t>
        </is>
      </c>
      <c r="E99" s="1" t="n">
        <v>496225431.3200001</v>
      </c>
      <c r="F99" s="1" t="n">
        <v>2333014.44</v>
      </c>
      <c r="G99" s="1" t="n">
        <v>194417.87</v>
      </c>
      <c r="H99" s="2" t="n">
        <v>0.004701521310171451</v>
      </c>
      <c r="I99" s="1" t="inlineStr"/>
      <c r="J99" s="1" t="n"/>
      <c r="L99" s="1" t="n"/>
      <c r="M99" s="1" t="n"/>
      <c r="N99" s="1" t="n"/>
      <c r="O99" s="1" t="n"/>
    </row>
    <row r="100">
      <c r="C100" t="inlineStr">
        <is>
          <t>1539</t>
        </is>
      </c>
      <c r="D100" t="inlineStr">
        <is>
          <t>WTC-CIF Research Energy</t>
        </is>
      </c>
      <c r="E100" s="1" t="n">
        <v>19969815.51</v>
      </c>
      <c r="F100" s="1" t="n">
        <v>5312.54</v>
      </c>
      <c r="G100" s="1" t="n">
        <v>442.7116666666666</v>
      </c>
      <c r="H100" s="2" t="n">
        <v>0.0002660284967249555</v>
      </c>
      <c r="I100" s="1" t="inlineStr"/>
      <c r="J100" s="1" t="n"/>
      <c r="L100" s="1" t="n"/>
      <c r="M100" s="1" t="n"/>
      <c r="N100" s="1" t="n"/>
      <c r="O100" s="1" t="n"/>
    </row>
    <row r="101">
      <c r="C101" t="inlineStr">
        <is>
          <t>1806</t>
        </is>
      </c>
      <c r="D101" t="inlineStr">
        <is>
          <t>WTC-CIF Glb Health Care</t>
        </is>
      </c>
      <c r="E101" s="1" t="n">
        <v>143279519.22</v>
      </c>
      <c r="F101" s="1" t="n">
        <v>0</v>
      </c>
      <c r="G101" s="1" t="n">
        <v>0</v>
      </c>
      <c r="H101" s="2" t="n">
        <v>0</v>
      </c>
      <c r="I101" s="1" t="inlineStr"/>
      <c r="J101" s="1" t="n"/>
      <c r="L101" s="1" t="n"/>
      <c r="M101" s="1" t="n"/>
      <c r="N101" s="1" t="n"/>
      <c r="O101" s="1" t="n"/>
    </row>
    <row r="102">
      <c r="C102" t="inlineStr">
        <is>
          <t>1807</t>
        </is>
      </c>
      <c r="D102" t="inlineStr">
        <is>
          <t>WTC-CIF Biotechnology</t>
        </is>
      </c>
      <c r="E102" s="1" t="n">
        <v>128409141.8</v>
      </c>
      <c r="F102" s="1" t="n">
        <v>0</v>
      </c>
      <c r="G102" s="1" t="n">
        <v>0</v>
      </c>
      <c r="H102" s="2" t="n">
        <v>0</v>
      </c>
      <c r="I102" s="1" t="inlineStr"/>
      <c r="J102" s="1" t="n"/>
      <c r="L102" s="1" t="n"/>
      <c r="M102" s="1" t="n"/>
      <c r="N102" s="1" t="n"/>
      <c r="O102" s="1" t="n"/>
    </row>
    <row r="103">
      <c r="C103" t="inlineStr">
        <is>
          <t>1854</t>
        </is>
      </c>
      <c r="D103" t="inlineStr">
        <is>
          <t>WTC-CIF Intl Research Equity</t>
        </is>
      </c>
      <c r="E103" s="1" t="n">
        <v>546445225.29</v>
      </c>
      <c r="F103" s="1" t="n">
        <v>2919131.91</v>
      </c>
      <c r="G103" s="1" t="n">
        <v>243260.9925</v>
      </c>
      <c r="H103" s="2" t="n">
        <v>0.005342039375402738</v>
      </c>
      <c r="I103" s="1" t="inlineStr"/>
      <c r="J103" s="1" t="n"/>
      <c r="L103" s="1" t="n"/>
      <c r="M103" s="1" t="n"/>
      <c r="N103" s="1" t="n"/>
      <c r="O103" s="1" t="n"/>
    </row>
    <row r="104">
      <c r="C104" t="inlineStr">
        <is>
          <t>1879</t>
        </is>
      </c>
      <c r="D104" t="inlineStr">
        <is>
          <t>WTC-CTF Intl Research Equity</t>
        </is>
      </c>
      <c r="E104" s="1" t="n">
        <v>211218475.1</v>
      </c>
      <c r="F104" s="1" t="n">
        <v>1325171.39</v>
      </c>
      <c r="G104" s="1" t="n">
        <v>110430.9491666667</v>
      </c>
      <c r="H104" s="2" t="n">
        <v>0.006273936924185283</v>
      </c>
      <c r="I104" s="1" t="inlineStr"/>
      <c r="J104" s="1" t="n"/>
      <c r="L104" s="1" t="n"/>
      <c r="M104" s="1" t="n"/>
      <c r="N104" s="1" t="n"/>
      <c r="O104" s="1" t="n"/>
    </row>
    <row r="105">
      <c r="C105" t="inlineStr">
        <is>
          <t>1951</t>
        </is>
      </c>
      <c r="D105" t="inlineStr">
        <is>
          <t>WTC-CIF Emerging Markets</t>
        </is>
      </c>
      <c r="E105" s="1" t="n">
        <v>542682702.03</v>
      </c>
      <c r="F105" s="1" t="n">
        <v>3254552.96</v>
      </c>
      <c r="G105" s="1" t="n">
        <v>271212.7466666667</v>
      </c>
      <c r="H105" s="2" t="n">
        <v>0.005997156253231903</v>
      </c>
      <c r="I105" s="1" t="inlineStr"/>
      <c r="J105" s="1" t="n"/>
      <c r="L105" s="1" t="n"/>
      <c r="M105" s="1" t="n"/>
      <c r="N105" s="1" t="n"/>
      <c r="O105" s="1" t="n"/>
    </row>
    <row r="106">
      <c r="C106" t="inlineStr">
        <is>
          <t>1952</t>
        </is>
      </c>
      <c r="D106" t="inlineStr">
        <is>
          <t>WTC-CTF Research Energy</t>
        </is>
      </c>
      <c r="E106" s="1" t="n">
        <v>47428130</v>
      </c>
      <c r="F106" s="1" t="n">
        <v>189724.5</v>
      </c>
      <c r="G106" s="1" t="n">
        <v>15810.375</v>
      </c>
      <c r="H106" s="2" t="n">
        <v>0.004000252592712384</v>
      </c>
      <c r="I106" s="1" t="inlineStr"/>
      <c r="J106" s="1" t="n"/>
      <c r="L106" s="1" t="n"/>
      <c r="M106" s="1" t="n"/>
      <c r="N106" s="1" t="n"/>
      <c r="O106" s="1" t="n"/>
    </row>
    <row r="107">
      <c r="C107" t="inlineStr">
        <is>
          <t>3301</t>
        </is>
      </c>
      <c r="D107" t="inlineStr">
        <is>
          <t>WTC-CIF Glb Research Equity</t>
        </is>
      </c>
      <c r="E107" s="1" t="n">
        <v>235646430.51</v>
      </c>
      <c r="F107" s="1" t="n">
        <v>1224968.67</v>
      </c>
      <c r="G107" s="1" t="n">
        <v>102080.7225</v>
      </c>
      <c r="H107" s="2" t="n">
        <v>0.005198333228934766</v>
      </c>
      <c r="I107" s="1" t="inlineStr"/>
      <c r="J107" s="1" t="n"/>
      <c r="L107" s="1" t="n"/>
      <c r="M107" s="1" t="n"/>
      <c r="N107" s="1" t="n"/>
      <c r="O107" s="1" t="n"/>
    </row>
    <row r="108">
      <c r="C108" t="inlineStr">
        <is>
          <t>33B8</t>
        </is>
      </c>
      <c r="D108" t="inlineStr">
        <is>
          <t>WTC-CTF Glb Opportunities</t>
        </is>
      </c>
      <c r="E108" s="1" t="n">
        <v>417815503.47</v>
      </c>
      <c r="F108" s="1" t="n">
        <v>2855777.01</v>
      </c>
      <c r="G108" s="1" t="n">
        <v>237981.4175</v>
      </c>
      <c r="H108" s="2" t="n">
        <v>0.006835019251996356</v>
      </c>
      <c r="I108" s="1" t="inlineStr"/>
      <c r="J108" s="1" t="n"/>
      <c r="L108" s="1" t="n"/>
      <c r="M108" s="1" t="n"/>
      <c r="N108" s="1" t="n"/>
      <c r="O108" s="1" t="n"/>
    </row>
    <row r="109">
      <c r="C109" t="inlineStr">
        <is>
          <t>33C5</t>
        </is>
      </c>
      <c r="D109" t="inlineStr">
        <is>
          <t>WTC-CTF Glb Select Capital App</t>
        </is>
      </c>
      <c r="E109" s="1" t="n">
        <v>1333163648.98</v>
      </c>
      <c r="F109" s="1" t="n">
        <v>12620103.33</v>
      </c>
      <c r="G109" s="1" t="n">
        <v>1051675.2775</v>
      </c>
      <c r="H109" s="2" t="n">
        <v>0.009466282207481139</v>
      </c>
      <c r="I109" s="1" t="inlineStr"/>
      <c r="J109" s="1" t="n"/>
      <c r="L109" s="1" t="n"/>
      <c r="M109" s="1" t="n"/>
      <c r="N109" s="1" t="n"/>
      <c r="O109" s="1" t="n"/>
    </row>
    <row r="110">
      <c r="C110" t="inlineStr">
        <is>
          <t>34K4</t>
        </is>
      </c>
      <c r="D110" t="inlineStr">
        <is>
          <t>WTC-CTF Glb Property</t>
        </is>
      </c>
      <c r="E110" s="1" t="n">
        <v>1962318.47</v>
      </c>
      <c r="F110" s="1" t="n">
        <v>11773.91</v>
      </c>
      <c r="G110" s="1" t="n">
        <v>981.1591666666666</v>
      </c>
      <c r="H110" s="2" t="n">
        <v>0.005999999582126953</v>
      </c>
      <c r="I110" s="1" t="inlineStr"/>
      <c r="J110" s="1" t="n"/>
      <c r="L110" s="1" t="n"/>
      <c r="M110" s="1" t="n"/>
      <c r="N110" s="1" t="n"/>
      <c r="O110" s="1" t="n"/>
    </row>
    <row r="111">
      <c r="C111" t="inlineStr">
        <is>
          <t>34K6</t>
        </is>
      </c>
      <c r="D111" t="inlineStr">
        <is>
          <t>WTC-CTF Climate Strategy</t>
        </is>
      </c>
      <c r="E111" s="1" t="n">
        <v>16821214.51</v>
      </c>
      <c r="F111" s="1" t="n">
        <v>84106.08</v>
      </c>
      <c r="G111" s="1" t="n">
        <v>7008.839999999999</v>
      </c>
      <c r="H111" s="2" t="n">
        <v>0.00500000044289311</v>
      </c>
      <c r="I111" s="1" t="inlineStr"/>
      <c r="J111" s="1" t="n"/>
      <c r="L111" s="1" t="n"/>
      <c r="M111" s="1" t="n"/>
      <c r="N111" s="1" t="n"/>
      <c r="O111" s="1" t="n"/>
    </row>
    <row r="112">
      <c r="C112" t="inlineStr">
        <is>
          <t>35G3</t>
        </is>
      </c>
      <c r="D112" t="inlineStr">
        <is>
          <t>WTC-CTF Glb Perspectives</t>
        </is>
      </c>
      <c r="E112" s="1" t="n">
        <v>426716349.22</v>
      </c>
      <c r="F112" s="1" t="n">
        <v>3523799.06</v>
      </c>
      <c r="G112" s="1" t="n">
        <v>293649.9216666666</v>
      </c>
      <c r="H112" s="2" t="n">
        <v>0.008257942463280807</v>
      </c>
      <c r="I112" s="1" t="inlineStr"/>
      <c r="J112" s="1" t="n"/>
      <c r="L112" s="1" t="n"/>
      <c r="M112" s="1" t="n"/>
      <c r="N112" s="1" t="n"/>
      <c r="O112" s="1" t="n"/>
    </row>
    <row r="113">
      <c r="C113" t="inlineStr">
        <is>
          <t>35M7</t>
        </is>
      </c>
      <c r="D113" t="inlineStr">
        <is>
          <t>WTC-CIF Intl Contrarian Value</t>
        </is>
      </c>
      <c r="E113" s="1" t="n">
        <v>43285997.7</v>
      </c>
      <c r="F113" s="1" t="n">
        <v>0</v>
      </c>
      <c r="G113" s="1" t="n">
        <v>0</v>
      </c>
      <c r="H113" s="2" t="n">
        <v>0</v>
      </c>
      <c r="I113" s="1" t="inlineStr"/>
      <c r="J113" s="1" t="n"/>
      <c r="L113" s="1" t="n"/>
      <c r="M113" s="1" t="n"/>
      <c r="N113" s="1" t="n"/>
      <c r="O113" s="1" t="n"/>
    </row>
    <row r="114">
      <c r="C114" t="inlineStr">
        <is>
          <t>3928</t>
        </is>
      </c>
      <c r="D114" t="inlineStr">
        <is>
          <t>WTC-CIF Latin America Equity</t>
        </is>
      </c>
      <c r="E114" s="1" t="n">
        <v>14717845.54</v>
      </c>
      <c r="F114" s="1" t="n">
        <v>0</v>
      </c>
      <c r="G114" s="1" t="n">
        <v>0</v>
      </c>
      <c r="H114" s="2" t="n">
        <v>0</v>
      </c>
      <c r="I114" s="1" t="inlineStr"/>
      <c r="J114" s="1" t="n"/>
      <c r="L114" s="1" t="n"/>
      <c r="M114" s="1" t="n"/>
      <c r="N114" s="1" t="n"/>
      <c r="O114" s="1" t="n"/>
    </row>
    <row r="115">
      <c r="C115" t="inlineStr">
        <is>
          <t>3T99</t>
        </is>
      </c>
      <c r="D115" t="inlineStr">
        <is>
          <t>WTC-CIF II Glb Equities</t>
        </is>
      </c>
      <c r="E115" s="1" t="n">
        <v>631941923.6900002</v>
      </c>
      <c r="F115" s="1" t="n">
        <v>3343738.66</v>
      </c>
      <c r="G115" s="1" t="n">
        <v>278644.8883333333</v>
      </c>
      <c r="H115" s="2" t="n">
        <v>0.0052912119526355</v>
      </c>
      <c r="I115" s="1" t="inlineStr"/>
      <c r="J115" s="1" t="n"/>
      <c r="L115" s="1" t="n"/>
      <c r="M115" s="1" t="n"/>
      <c r="N115" s="1" t="n"/>
      <c r="O115" s="1" t="n"/>
    </row>
    <row r="116">
      <c r="C116" t="inlineStr">
        <is>
          <t>44W5</t>
        </is>
      </c>
      <c r="D116" t="inlineStr">
        <is>
          <t>WTC-CTF Intl Opportunities</t>
        </is>
      </c>
      <c r="E116" s="1" t="n">
        <v>772499002.2899998</v>
      </c>
      <c r="F116" s="1" t="n">
        <v>4708532.499999999</v>
      </c>
      <c r="G116" s="1" t="n">
        <v>392377.7083333334</v>
      </c>
      <c r="H116" s="2" t="n">
        <v>0.006095195574417575</v>
      </c>
      <c r="I116" s="1" t="inlineStr"/>
      <c r="J116" s="1" t="n"/>
      <c r="L116" s="1" t="n"/>
      <c r="M116" s="1" t="n"/>
      <c r="N116" s="1" t="n"/>
      <c r="O116" s="1" t="n"/>
    </row>
    <row r="117">
      <c r="C117" t="inlineStr">
        <is>
          <t>47V9</t>
        </is>
      </c>
      <c r="D117" t="inlineStr">
        <is>
          <t>WTC-CIF Glb Low Volatility</t>
        </is>
      </c>
      <c r="E117" s="1" t="n">
        <v>8295756.38</v>
      </c>
      <c r="F117" s="1" t="n">
        <v>0</v>
      </c>
      <c r="G117" s="1" t="n">
        <v>0</v>
      </c>
      <c r="H117" s="2" t="n">
        <v>0</v>
      </c>
      <c r="I117" s="1" t="inlineStr"/>
      <c r="J117" s="1" t="n"/>
      <c r="L117" s="1" t="n"/>
      <c r="M117" s="1" t="n"/>
      <c r="N117" s="1" t="n"/>
      <c r="O117" s="1" t="n"/>
    </row>
    <row r="118">
      <c r="C118" t="inlineStr">
        <is>
          <t>48J7</t>
        </is>
      </c>
      <c r="D118" t="inlineStr">
        <is>
          <t>WTC-CIF II Intl Opportunities</t>
        </is>
      </c>
      <c r="E118" s="1" t="n">
        <v>883783482.0099999</v>
      </c>
      <c r="F118" s="1" t="n">
        <v>4479419.34</v>
      </c>
      <c r="G118" s="1" t="n">
        <v>373284.9449999999</v>
      </c>
      <c r="H118" s="2" t="n">
        <v>0.005068457864603217</v>
      </c>
      <c r="I118" s="1" t="inlineStr"/>
      <c r="J118" s="1" t="n"/>
      <c r="L118" s="1" t="n"/>
      <c r="M118" s="1" t="n"/>
      <c r="N118" s="1" t="n"/>
      <c r="O118" s="1" t="n"/>
    </row>
    <row r="119">
      <c r="C119" t="inlineStr">
        <is>
          <t>4K32</t>
        </is>
      </c>
      <c r="D119" t="inlineStr">
        <is>
          <t>WTC-CTF Glb Managed Risk Core</t>
        </is>
      </c>
      <c r="E119" s="1" t="n">
        <v>362652873.42</v>
      </c>
      <c r="F119" s="1" t="n">
        <v>1969201.67</v>
      </c>
      <c r="G119" s="1" t="n">
        <v>164100.1391666667</v>
      </c>
      <c r="H119" s="2" t="n">
        <v>0.005429990534555628</v>
      </c>
      <c r="I119" s="1" t="inlineStr"/>
      <c r="J119" s="1" t="n"/>
      <c r="L119" s="1" t="n"/>
      <c r="M119" s="1" t="n"/>
      <c r="N119" s="1" t="n"/>
      <c r="O119" s="1" t="n"/>
    </row>
    <row r="120">
      <c r="C120" t="inlineStr">
        <is>
          <t>4L59</t>
        </is>
      </c>
      <c r="D120" t="inlineStr">
        <is>
          <t>WTC-CTF Intl SC Research Eqty</t>
        </is>
      </c>
      <c r="E120" s="1" t="n">
        <v>147655715.07</v>
      </c>
      <c r="F120" s="1" t="n">
        <v>1206212.07</v>
      </c>
      <c r="G120" s="1" t="n">
        <v>100517.6725</v>
      </c>
      <c r="H120" s="2" t="n">
        <v>0.008169084883901476</v>
      </c>
      <c r="I120" s="1" t="inlineStr"/>
      <c r="J120" s="1" t="n"/>
      <c r="L120" s="1" t="n"/>
      <c r="M120" s="1" t="n"/>
      <c r="N120" s="1" t="n"/>
      <c r="O120" s="1" t="n"/>
    </row>
    <row r="121">
      <c r="C121" t="inlineStr">
        <is>
          <t>4P36</t>
        </is>
      </c>
      <c r="D121" t="inlineStr">
        <is>
          <t>WTC-CTF Intl Quality Growth</t>
        </is>
      </c>
      <c r="E121" s="1" t="n">
        <v>1443036106.94</v>
      </c>
      <c r="F121" s="1" t="n">
        <v>10623861.26</v>
      </c>
      <c r="G121" s="1" t="n">
        <v>885321.7716666667</v>
      </c>
      <c r="H121" s="2" t="n">
        <v>0.007362158998590967</v>
      </c>
      <c r="I121" s="1" t="inlineStr"/>
      <c r="J121" s="1" t="n"/>
      <c r="L121" s="1" t="n"/>
      <c r="M121" s="1" t="n"/>
      <c r="N121" s="1" t="n"/>
      <c r="O121" s="1" t="n"/>
    </row>
    <row r="122">
      <c r="C122" t="inlineStr">
        <is>
          <t>4Q47</t>
        </is>
      </c>
      <c r="D122" t="inlineStr">
        <is>
          <t>WTC-CTF Durable Companies</t>
        </is>
      </c>
      <c r="E122" s="1" t="n">
        <v>993885408.5200003</v>
      </c>
      <c r="F122" s="1" t="n">
        <v>7454520.880000001</v>
      </c>
      <c r="G122" s="1" t="n">
        <v>621210.0733333332</v>
      </c>
      <c r="H122" s="2" t="n">
        <v>0.007500382655884409</v>
      </c>
      <c r="I122" s="1" t="inlineStr"/>
      <c r="J122" s="1" t="n"/>
      <c r="L122" s="1" t="n"/>
      <c r="M122" s="1" t="n"/>
      <c r="N122" s="1" t="n"/>
      <c r="O122" s="1" t="n"/>
    </row>
    <row r="123">
      <c r="C123" t="inlineStr">
        <is>
          <t>4V38</t>
        </is>
      </c>
      <c r="D123" t="inlineStr">
        <is>
          <t>WTC-CTF Contra Val Infla Opps</t>
        </is>
      </c>
      <c r="E123" s="1" t="n">
        <v>22137888.56</v>
      </c>
      <c r="F123" s="1" t="n">
        <v>55344.72</v>
      </c>
      <c r="G123" s="1" t="n">
        <v>4612.06</v>
      </c>
      <c r="H123" s="2" t="n">
        <v>0.002499999936760003</v>
      </c>
      <c r="I123" s="1" t="inlineStr"/>
      <c r="J123" s="1" t="n"/>
      <c r="L123" s="1" t="n"/>
      <c r="M123" s="1" t="n"/>
      <c r="N123" s="1" t="n"/>
      <c r="O123" s="1" t="n"/>
    </row>
    <row r="124">
      <c r="C124" t="inlineStr">
        <is>
          <t>5984</t>
        </is>
      </c>
      <c r="D124" t="inlineStr">
        <is>
          <t>WTC-CTF Emerging Markets</t>
        </is>
      </c>
      <c r="E124" s="1" t="n">
        <v>714724336.0500001</v>
      </c>
      <c r="F124" s="1" t="n">
        <v>3976499.010000001</v>
      </c>
      <c r="G124" s="1" t="n">
        <v>331374.9175</v>
      </c>
      <c r="H124" s="2" t="n">
        <v>0.005563682121104963</v>
      </c>
      <c r="I124" s="1" t="inlineStr"/>
      <c r="J124" s="1" t="n"/>
      <c r="L124" s="1" t="n"/>
      <c r="M124" s="1" t="n"/>
      <c r="N124" s="1" t="n"/>
      <c r="O124" s="1" t="n"/>
    </row>
    <row r="125">
      <c r="C125" t="inlineStr">
        <is>
          <t>6074</t>
        </is>
      </c>
      <c r="D125" t="inlineStr">
        <is>
          <t>WTC-CTF Global Quality Growth</t>
        </is>
      </c>
      <c r="E125" s="1" t="n">
        <v>301385194.96</v>
      </c>
      <c r="F125" s="1" t="n">
        <v>1796859.27</v>
      </c>
      <c r="G125" s="1" t="n">
        <v>149738.2725</v>
      </c>
      <c r="H125" s="2" t="n">
        <v>0.005962002447527258</v>
      </c>
      <c r="I125" s="1" t="inlineStr"/>
      <c r="J125" s="1" t="n"/>
      <c r="L125" s="1" t="n"/>
      <c r="M125" s="1" t="n"/>
      <c r="N125" s="1" t="n"/>
      <c r="O125" s="1" t="n"/>
    </row>
    <row r="126">
      <c r="C126" t="inlineStr">
        <is>
          <t>62W7</t>
        </is>
      </c>
      <c r="D126" t="inlineStr">
        <is>
          <t>WTC-CTF Intl Contrarian Value</t>
        </is>
      </c>
      <c r="E126" s="1" t="n">
        <v>849603595.2899997</v>
      </c>
      <c r="F126" s="1" t="n">
        <v>6384260.489999999</v>
      </c>
      <c r="G126" s="1" t="n">
        <v>532021.7075000001</v>
      </c>
      <c r="H126" s="2" t="n">
        <v>0.007514399097876729</v>
      </c>
      <c r="I126" s="1" t="inlineStr"/>
      <c r="J126" s="1" t="n"/>
      <c r="L126" s="1" t="n"/>
      <c r="M126" s="1" t="n"/>
      <c r="N126" s="1" t="n"/>
      <c r="O126" s="1" t="n"/>
    </row>
    <row r="127">
      <c r="C127" t="inlineStr">
        <is>
          <t>6616</t>
        </is>
      </c>
      <c r="D127" t="inlineStr">
        <is>
          <t>WTC-CTF Glb Research Equity</t>
        </is>
      </c>
      <c r="E127" s="1" t="n">
        <v>46778549.98999999</v>
      </c>
      <c r="F127" s="1" t="n">
        <v>317511.73</v>
      </c>
      <c r="G127" s="1" t="n">
        <v>26459.31083333333</v>
      </c>
      <c r="H127" s="2" t="n">
        <v>0.006787549636914259</v>
      </c>
      <c r="I127" s="1" t="inlineStr"/>
      <c r="J127" s="1" t="n"/>
      <c r="L127" s="1" t="n"/>
      <c r="M127" s="1" t="n"/>
      <c r="N127" s="1" t="n"/>
      <c r="O127" s="1" t="n"/>
    </row>
    <row r="128">
      <c r="C128" t="inlineStr">
        <is>
          <t>6684</t>
        </is>
      </c>
      <c r="D128" t="inlineStr">
        <is>
          <t>WTC-CIF II Intl Small Cap Opps</t>
        </is>
      </c>
      <c r="E128" s="1" t="n">
        <v>181513637.83</v>
      </c>
      <c r="F128" s="1" t="n">
        <v>1566423.86</v>
      </c>
      <c r="G128" s="1" t="n">
        <v>130535.3216666667</v>
      </c>
      <c r="H128" s="2" t="n">
        <v>0.008629786052037939</v>
      </c>
      <c r="I128" s="1" t="inlineStr"/>
      <c r="J128" s="1" t="n"/>
      <c r="L128" s="1" t="n"/>
      <c r="M128" s="1" t="n"/>
      <c r="N128" s="1" t="n"/>
      <c r="O128" s="1" t="n"/>
    </row>
    <row r="129">
      <c r="C129" t="inlineStr">
        <is>
          <t>6974</t>
        </is>
      </c>
      <c r="D129" t="inlineStr">
        <is>
          <t>WTC-CTF Intl SC Opportunities</t>
        </is>
      </c>
      <c r="E129" s="1" t="n">
        <v>137716255.08</v>
      </c>
      <c r="F129" s="1" t="n">
        <v>1295814.59</v>
      </c>
      <c r="G129" s="1" t="n">
        <v>107984.5491666667</v>
      </c>
      <c r="H129" s="2" t="n">
        <v>0.009409307486957549</v>
      </c>
      <c r="I129" s="1" t="inlineStr"/>
      <c r="J129" s="1" t="n"/>
      <c r="L129" s="1" t="n"/>
      <c r="M129" s="1" t="n"/>
      <c r="N129" s="1" t="n"/>
      <c r="O129" s="1" t="n"/>
    </row>
    <row r="130">
      <c r="C130" t="inlineStr">
        <is>
          <t>9827</t>
        </is>
      </c>
      <c r="D130" t="inlineStr">
        <is>
          <t>WTC-CTF Opportunistic Invstmnt</t>
        </is>
      </c>
      <c r="E130" s="1" t="n">
        <v>318609363.93</v>
      </c>
      <c r="F130" s="1" t="n">
        <v>1989729.65</v>
      </c>
      <c r="G130" s="1" t="n">
        <v>165810.8041666667</v>
      </c>
      <c r="H130" s="2" t="n">
        <v>0.006245044481609</v>
      </c>
      <c r="I130" s="1" t="inlineStr"/>
      <c r="J130" s="1" t="n"/>
      <c r="L130" s="1" t="n"/>
      <c r="M130" s="1" t="n"/>
      <c r="N130" s="1" t="n"/>
      <c r="O130" s="1" t="n"/>
    </row>
    <row r="131">
      <c r="C131" t="inlineStr">
        <is>
          <t>9956</t>
        </is>
      </c>
      <c r="D131" t="inlineStr">
        <is>
          <t>WTC-CIF Opportunistic Invstmnt</t>
        </is>
      </c>
      <c r="E131" s="1" t="n">
        <v>862748563.9999996</v>
      </c>
      <c r="F131" s="1" t="n">
        <v>5378693.789999999</v>
      </c>
      <c r="G131" s="1" t="n">
        <v>448224.4824999999</v>
      </c>
      <c r="H131" s="2" t="n">
        <v>0.006234370029041278</v>
      </c>
      <c r="I131" s="1" t="inlineStr"/>
      <c r="J131" s="1" t="n"/>
      <c r="L131" s="1" t="n"/>
      <c r="M131" s="1" t="n"/>
      <c r="N131" s="1" t="n"/>
      <c r="O131" s="1" t="n"/>
    </row>
    <row r="132">
      <c r="C132" t="inlineStr">
        <is>
          <t>6D69</t>
        </is>
      </c>
      <c r="D132" t="inlineStr">
        <is>
          <t>WTC-CTF International Horizons</t>
        </is>
      </c>
      <c r="E132" s="1" t="n">
        <v>37361545.68</v>
      </c>
      <c r="F132" s="1" t="n">
        <v>112084.64</v>
      </c>
      <c r="G132" s="1" t="n">
        <v>9340.386666666667</v>
      </c>
      <c r="H132" s="2" t="n">
        <v>0.003000000079225844</v>
      </c>
      <c r="I132" s="1" t="inlineStr"/>
      <c r="J132" s="1" t="n"/>
      <c r="L132" s="1" t="n"/>
      <c r="M132" s="1" t="n"/>
      <c r="N132" s="1" t="n"/>
      <c r="O132" s="1" t="n"/>
    </row>
    <row r="133">
      <c r="C133" t="inlineStr">
        <is>
          <t>69S4</t>
        </is>
      </c>
      <c r="D133" t="inlineStr">
        <is>
          <t>WTC-CIF II Intl Quality Growth</t>
        </is>
      </c>
      <c r="E133" s="1" t="n">
        <v>410208735.08</v>
      </c>
      <c r="F133" s="1" t="n">
        <v>2618385.34</v>
      </c>
      <c r="G133" s="1" t="n">
        <v>218198.7783333334</v>
      </c>
      <c r="H133" s="2" t="n">
        <v>0.006383056029973022</v>
      </c>
      <c r="I133" s="1" t="inlineStr"/>
      <c r="J133" s="1" t="n"/>
      <c r="L133" s="1" t="n"/>
      <c r="M133" s="1" t="n"/>
      <c r="N133" s="1" t="n"/>
      <c r="O133" s="1" t="n"/>
    </row>
    <row r="134">
      <c r="C134" t="inlineStr">
        <is>
          <t>4Q46</t>
        </is>
      </c>
      <c r="D134" t="inlineStr">
        <is>
          <t>WTC-CIF II Intl Small Cap Eq</t>
        </is>
      </c>
      <c r="E134" s="1" t="n">
        <v>83761440.56999999</v>
      </c>
      <c r="F134" s="1" t="n">
        <v>753852.96</v>
      </c>
      <c r="G134" s="1" t="n">
        <v>62821.08</v>
      </c>
      <c r="H134" s="2" t="n">
        <v>0.008999999938754635</v>
      </c>
      <c r="I134" s="1" t="inlineStr"/>
      <c r="J134" s="1" t="n"/>
      <c r="L134" s="1" t="n"/>
      <c r="M134" s="1" t="n"/>
      <c r="N134" s="1" t="n"/>
      <c r="O134" s="1" t="n"/>
    </row>
    <row r="135">
      <c r="C135" t="inlineStr">
        <is>
          <t>39W2</t>
        </is>
      </c>
      <c r="D135" t="inlineStr">
        <is>
          <t>WTC-CIF II Glb Perspectives</t>
        </is>
      </c>
      <c r="E135" s="1" t="n">
        <v>320218695.74</v>
      </c>
      <c r="F135" s="1" t="n">
        <v>2481421.52</v>
      </c>
      <c r="G135" s="1" t="n">
        <v>206785.1266666667</v>
      </c>
      <c r="H135" s="2" t="n">
        <v>0.007749146295988845</v>
      </c>
      <c r="I135" s="1" t="inlineStr"/>
      <c r="J135" s="1" t="n"/>
      <c r="L135" s="1" t="n"/>
      <c r="M135" s="1" t="n"/>
      <c r="N135" s="1" t="n"/>
      <c r="O135" s="1" t="n"/>
    </row>
    <row r="136">
      <c r="C136" t="inlineStr">
        <is>
          <t>6H83</t>
        </is>
      </c>
      <c r="D136" t="inlineStr">
        <is>
          <t>WTC-CIF II Strat Partnership W</t>
        </is>
      </c>
      <c r="E136" s="1" t="n">
        <v>994427211.66</v>
      </c>
      <c r="F136" s="1" t="n">
        <v>4924365.17</v>
      </c>
      <c r="G136" s="1" t="n">
        <v>410363.7641666667</v>
      </c>
      <c r="H136" s="2" t="n">
        <v>0.004951961402765461</v>
      </c>
      <c r="I136" s="1" t="inlineStr"/>
      <c r="J136" s="1" t="n"/>
      <c r="L136" s="1" t="n"/>
      <c r="M136" s="1" t="n"/>
      <c r="N136" s="1" t="n"/>
      <c r="O136" s="1" t="n"/>
    </row>
    <row r="137">
      <c r="C137" t="inlineStr">
        <is>
          <t>65M5</t>
        </is>
      </c>
      <c r="D137" t="inlineStr">
        <is>
          <t>WTC-CTF EMSE</t>
        </is>
      </c>
      <c r="E137" s="1" t="n">
        <v>476032807.15</v>
      </c>
      <c r="F137" s="1" t="n">
        <v>1535976.12</v>
      </c>
      <c r="G137" s="1" t="n">
        <v>127998.01</v>
      </c>
      <c r="H137" s="2" t="n">
        <v>0.003226618201371166</v>
      </c>
      <c r="I137" s="1" t="inlineStr"/>
      <c r="J137" s="1" t="n"/>
      <c r="L137" s="1" t="n"/>
      <c r="M137" s="1" t="n"/>
      <c r="N137" s="1" t="n"/>
      <c r="O137" s="1" t="n"/>
    </row>
    <row r="138">
      <c r="C138" t="inlineStr">
        <is>
          <t>6W43</t>
        </is>
      </c>
      <c r="D138" t="inlineStr">
        <is>
          <t>WTC-CIF II Glb Res Eq-Extended</t>
        </is>
      </c>
      <c r="E138" s="1" t="n">
        <v>221559129.4999999</v>
      </c>
      <c r="F138" s="1" t="n">
        <v>919989.3199999994</v>
      </c>
      <c r="G138" s="1" t="n">
        <v>76665.77666666663</v>
      </c>
      <c r="H138" s="2" t="n">
        <v>0.004152342185475141</v>
      </c>
      <c r="I138" s="1" t="inlineStr"/>
      <c r="J138" s="1" t="n"/>
      <c r="L138" s="1" t="n"/>
      <c r="M138" s="1" t="n"/>
      <c r="N138" s="1" t="n"/>
      <c r="O138" s="1" t="n"/>
    </row>
    <row r="139">
      <c r="C139" t="inlineStr">
        <is>
          <t>9088</t>
        </is>
      </c>
      <c r="D139" t="inlineStr">
        <is>
          <t>WTC-CIF II Durable Enterprises</t>
        </is>
      </c>
      <c r="E139" s="1" t="n">
        <v>207808581.29</v>
      </c>
      <c r="F139" s="1" t="n">
        <v>768891.75</v>
      </c>
      <c r="G139" s="1" t="n">
        <v>64074.31249999999</v>
      </c>
      <c r="H139" s="2" t="n">
        <v>0.00369999999628023</v>
      </c>
      <c r="I139" s="1" t="inlineStr"/>
      <c r="J139" s="1" t="n"/>
      <c r="L139" s="1" t="n"/>
      <c r="M139" s="1" t="n"/>
      <c r="N139" s="1" t="n"/>
      <c r="O139" s="1" t="n"/>
    </row>
    <row r="140">
      <c r="C140" t="inlineStr">
        <is>
          <t>94S3</t>
        </is>
      </c>
      <c r="D140" t="inlineStr">
        <is>
          <t>WTC-CIF II Intl Res Eq Ex-EM</t>
        </is>
      </c>
      <c r="E140" s="1" t="n">
        <v>541966983.73</v>
      </c>
      <c r="F140" s="1" t="n">
        <v>2059474.54</v>
      </c>
      <c r="G140" s="1" t="n">
        <v>171622.8783333333</v>
      </c>
      <c r="H140" s="2" t="n">
        <v>0.003800000003369209</v>
      </c>
      <c r="I140" s="1" t="inlineStr"/>
      <c r="J140" s="1" t="n"/>
      <c r="L140" s="1" t="n"/>
      <c r="M140" s="1" t="n"/>
      <c r="N140" s="1" t="n"/>
      <c r="O140" s="1" t="n"/>
    </row>
    <row r="141">
      <c r="C141" t="inlineStr">
        <is>
          <t>9538</t>
        </is>
      </c>
      <c r="D141" t="inlineStr">
        <is>
          <t>WTC-CTF EMSCSE</t>
        </is>
      </c>
      <c r="E141" s="1" t="n">
        <v>402829273.17</v>
      </c>
      <c r="F141" s="1" t="n">
        <v>776067.51</v>
      </c>
      <c r="G141" s="1" t="n">
        <v>64672.2925</v>
      </c>
      <c r="H141" s="2" t="n">
        <v>0.001926541991084366</v>
      </c>
      <c r="I141" s="1" t="inlineStr"/>
      <c r="J141" s="1" t="n"/>
      <c r="L141" s="1" t="n"/>
      <c r="M141" s="1" t="n"/>
      <c r="N141" s="1" t="n"/>
      <c r="O141" s="1" t="n"/>
    </row>
    <row r="142">
      <c r="C142" t="inlineStr">
        <is>
          <t>1812</t>
        </is>
      </c>
      <c r="D142" t="inlineStr">
        <is>
          <t>WTC-CTF Biotechnology</t>
        </is>
      </c>
      <c r="E142" s="1" t="n">
        <v>218703.36</v>
      </c>
      <c r="F142" s="1" t="n">
        <v>2187.03</v>
      </c>
      <c r="G142" s="1" t="n">
        <v>182.2525</v>
      </c>
      <c r="H142" s="2" t="n">
        <v>0.009999983539347545</v>
      </c>
      <c r="I142" s="1" t="inlineStr"/>
      <c r="J142" s="1" t="n"/>
      <c r="L142" s="1" t="n"/>
      <c r="M142" s="1" t="n"/>
      <c r="N142" s="1" t="n"/>
      <c r="O142" s="1" t="n"/>
    </row>
    <row r="143">
      <c r="C143" t="inlineStr">
        <is>
          <t>6H57</t>
        </is>
      </c>
      <c r="D143" t="inlineStr">
        <is>
          <t>WTC-CIF II Downside Alpha Opps</t>
        </is>
      </c>
      <c r="E143" s="1" t="n">
        <v>49295660.9</v>
      </c>
      <c r="F143" s="1" t="n">
        <v>295773.96</v>
      </c>
      <c r="G143" s="1" t="n">
        <v>24647.83</v>
      </c>
      <c r="H143" s="2" t="n">
        <v>0.005999999890456889</v>
      </c>
      <c r="I143" s="1" t="inlineStr"/>
      <c r="J143" s="1" t="n"/>
      <c r="L143" s="1" t="n"/>
      <c r="M143" s="1" t="n"/>
      <c r="N143" s="1" t="n"/>
      <c r="O143" s="1" t="n"/>
    </row>
    <row r="144">
      <c r="B144" t="inlineStr">
        <is>
          <t>HK</t>
        </is>
      </c>
      <c r="C144" t="inlineStr">
        <is>
          <t>36Q4</t>
        </is>
      </c>
      <c r="D144" t="inlineStr">
        <is>
          <t>WTC-CTF Asia Contrarian Equity</t>
        </is>
      </c>
      <c r="E144" s="1" t="n">
        <v>11150909.04</v>
      </c>
      <c r="F144" s="1" t="n">
        <v>74424.03999999999</v>
      </c>
      <c r="G144" s="1" t="n">
        <v>6202.003333333333</v>
      </c>
      <c r="H144" s="2" t="n">
        <v>0.006674257653167979</v>
      </c>
      <c r="I144" s="1" t="inlineStr"/>
      <c r="J144" s="1" t="n"/>
      <c r="L144" s="1" t="n"/>
      <c r="M144" s="1" t="n"/>
      <c r="N144" s="1" t="n"/>
      <c r="O144" s="1" t="n"/>
    </row>
    <row r="145">
      <c r="C145" t="inlineStr">
        <is>
          <t>4G53</t>
        </is>
      </c>
      <c r="D145" t="inlineStr">
        <is>
          <t>WTC-CTF Emerging Markets Opps</t>
        </is>
      </c>
      <c r="E145" s="1" t="n">
        <v>1465927600.319999</v>
      </c>
      <c r="F145" s="1" t="n">
        <v>14274485.54</v>
      </c>
      <c r="G145" s="1" t="n">
        <v>1189540.461666667</v>
      </c>
      <c r="H145" s="2" t="n">
        <v>0.009737510595259959</v>
      </c>
      <c r="I145" s="1" t="inlineStr"/>
      <c r="J145" s="1" t="n"/>
      <c r="L145" s="1" t="n"/>
      <c r="M145" s="1" t="n"/>
      <c r="N145" s="1" t="n"/>
      <c r="O145" s="1" t="n"/>
    </row>
    <row r="146">
      <c r="C146" t="inlineStr">
        <is>
          <t>9348</t>
        </is>
      </c>
      <c r="D146" t="inlineStr">
        <is>
          <t>WTC-CIF China Opportunities</t>
        </is>
      </c>
      <c r="E146" s="1" t="n">
        <v>103893639.48</v>
      </c>
      <c r="F146" s="1" t="n">
        <v>121332.43</v>
      </c>
      <c r="G146" s="1" t="n">
        <v>10111.03583333333</v>
      </c>
      <c r="H146" s="2" t="n">
        <v>0.001167852340213349</v>
      </c>
      <c r="I146" s="1" t="inlineStr"/>
      <c r="J146" s="1" t="n"/>
      <c r="L146" s="1" t="n"/>
      <c r="M146" s="1" t="n"/>
      <c r="N146" s="1" t="n"/>
      <c r="O146" s="1" t="n"/>
    </row>
    <row r="147">
      <c r="B147" t="inlineStr">
        <is>
          <t>SF</t>
        </is>
      </c>
      <c r="C147" t="inlineStr">
        <is>
          <t>65B5</t>
        </is>
      </c>
      <c r="D147" t="inlineStr">
        <is>
          <t>WTC-CTF Global Impact</t>
        </is>
      </c>
      <c r="E147" s="1" t="n">
        <v>98600320.64</v>
      </c>
      <c r="F147" s="1" t="n">
        <v>493001.6</v>
      </c>
      <c r="G147" s="1" t="n">
        <v>41083.46666666666</v>
      </c>
      <c r="H147" s="2" t="n">
        <v>0.004999999967545744</v>
      </c>
      <c r="I147" s="1" t="n">
        <v>98600320.64</v>
      </c>
      <c r="J147" s="1" t="n"/>
      <c r="L147" s="1" t="n"/>
      <c r="M147" s="1" t="n"/>
      <c r="N147" s="1" t="n"/>
      <c r="O147" s="1" t="n"/>
    </row>
    <row r="148">
      <c r="B148" t="inlineStr">
        <is>
          <t>SING</t>
        </is>
      </c>
      <c r="C148" t="inlineStr">
        <is>
          <t>3R24</t>
        </is>
      </c>
      <c r="D148" t="inlineStr">
        <is>
          <t>WTC-CTF Emerging Mkt Resrch Eq</t>
        </is>
      </c>
      <c r="E148" s="1" t="n">
        <v>1283914355.119999</v>
      </c>
      <c r="F148" s="1" t="n">
        <v>8141914.570000001</v>
      </c>
      <c r="G148" s="1" t="n">
        <v>678492.8808333334</v>
      </c>
      <c r="H148" s="2" t="n">
        <v>0.006341477947911118</v>
      </c>
      <c r="I148" s="1" t="inlineStr"/>
      <c r="J148" s="1" t="n"/>
      <c r="L148" s="1" t="n"/>
      <c r="M148" s="1" t="n"/>
      <c r="N148" s="1" t="n"/>
      <c r="O148" s="1" t="n"/>
    </row>
    <row r="149">
      <c r="C149" t="inlineStr">
        <is>
          <t>3V54</t>
        </is>
      </c>
      <c r="D149" t="inlineStr">
        <is>
          <t>WTC-CTF Emerging Mkt Local Eq</t>
        </is>
      </c>
      <c r="E149" s="1" t="n">
        <v>1782069860.86</v>
      </c>
      <c r="F149" s="1" t="n">
        <v>17820698.6</v>
      </c>
      <c r="G149" s="1" t="n">
        <v>1485058.216666667</v>
      </c>
      <c r="H149" s="2" t="n">
        <v>0.00999999999517415</v>
      </c>
      <c r="I149" s="1" t="inlineStr"/>
      <c r="J149" s="1" t="n"/>
      <c r="L149" s="1" t="n"/>
      <c r="M149" s="1" t="n"/>
      <c r="N149" s="1" t="n"/>
      <c r="O149" s="1" t="n"/>
    </row>
    <row r="150">
      <c r="C150" t="inlineStr">
        <is>
          <t>6J26</t>
        </is>
      </c>
      <c r="D150" t="inlineStr">
        <is>
          <t>WTC-CTF EM Development</t>
        </is>
      </c>
      <c r="E150" s="1" t="n">
        <v>106484961.68</v>
      </c>
      <c r="F150" s="1" t="n">
        <v>638909.7699999999</v>
      </c>
      <c r="G150" s="1" t="n">
        <v>53242.48083333333</v>
      </c>
      <c r="H150" s="2" t="n">
        <v>0.005999999999248719</v>
      </c>
      <c r="I150" s="1" t="inlineStr"/>
      <c r="J150" s="1" t="n"/>
      <c r="L150" s="1" t="n"/>
      <c r="M150" s="1" t="n"/>
      <c r="N150" s="1" t="n"/>
      <c r="O150" s="1" t="n"/>
    </row>
    <row r="151">
      <c r="C151" t="inlineStr">
        <is>
          <t>92V8</t>
        </is>
      </c>
      <c r="D151" t="inlineStr">
        <is>
          <t>WTC-CIF II EMRE</t>
        </is>
      </c>
      <c r="E151" s="1" t="n">
        <v>206835783.44</v>
      </c>
      <c r="F151" s="1" t="n">
        <v>1266014.7</v>
      </c>
      <c r="G151" s="1" t="n">
        <v>105501.225</v>
      </c>
      <c r="H151" s="2" t="n">
        <v>0.006120868831032094</v>
      </c>
      <c r="I151" s="1" t="inlineStr"/>
      <c r="J151" s="1" t="n"/>
      <c r="L151" s="1" t="n"/>
      <c r="M151" s="1" t="n"/>
      <c r="N151" s="1" t="n"/>
      <c r="O151" s="1" t="n"/>
    </row>
    <row r="152">
      <c r="B152" t="inlineStr">
        <is>
          <t>TOK</t>
        </is>
      </c>
      <c r="C152" t="inlineStr">
        <is>
          <t>39J7</t>
        </is>
      </c>
      <c r="D152" t="inlineStr">
        <is>
          <t>WTC-CTF Asia Technology</t>
        </is>
      </c>
      <c r="E152" s="1" t="n">
        <v>81080109.13</v>
      </c>
      <c r="F152" s="1" t="n">
        <v>729720.96</v>
      </c>
      <c r="G152" s="1" t="n">
        <v>60810.08000000002</v>
      </c>
      <c r="H152" s="2" t="n">
        <v>0.008999999726566722</v>
      </c>
      <c r="I152" s="1" t="inlineStr"/>
      <c r="J152" s="1" t="n"/>
      <c r="L152" s="1" t="n"/>
      <c r="M152" s="1" t="n"/>
      <c r="N152" s="1" t="n"/>
      <c r="O152" s="1" t="n"/>
    </row>
    <row r="153">
      <c r="C153" t="inlineStr">
        <is>
          <t>3U26</t>
        </is>
      </c>
      <c r="D153" t="inlineStr">
        <is>
          <t>WTC-CTF Japan SC Equity</t>
        </is>
      </c>
      <c r="E153" s="1" t="n">
        <v>1763939.43</v>
      </c>
      <c r="F153" s="1" t="n">
        <v>9240.15</v>
      </c>
      <c r="G153" s="1" t="n">
        <v>770.0125</v>
      </c>
      <c r="H153" s="2" t="n">
        <v>0.005238360140291212</v>
      </c>
      <c r="I153" s="1" t="inlineStr"/>
      <c r="J153" s="1" t="n"/>
      <c r="L153" s="1" t="n"/>
      <c r="M153" s="1" t="n"/>
      <c r="N153" s="1" t="n"/>
      <c r="O153" s="1" t="n"/>
    </row>
    <row r="154">
      <c r="C154" t="inlineStr">
        <is>
          <t>6E32</t>
        </is>
      </c>
      <c r="D154" t="inlineStr">
        <is>
          <t>WTC-CTF Japan Val Realization</t>
        </is>
      </c>
      <c r="E154" s="1" t="n">
        <v>5431835.97</v>
      </c>
      <c r="F154" s="1" t="n">
        <v>35306.93</v>
      </c>
      <c r="G154" s="1" t="n">
        <v>2942.244166666667</v>
      </c>
      <c r="H154" s="2" t="n">
        <v>0.006499999299500203</v>
      </c>
      <c r="I154" s="1" t="inlineStr"/>
      <c r="J154" s="1" t="n"/>
      <c r="L154" s="1" t="n"/>
      <c r="M154" s="1" t="n"/>
      <c r="N154" s="1" t="n"/>
      <c r="O154" s="1" t="n"/>
    </row>
    <row r="155">
      <c r="A155" t="inlineStr">
        <is>
          <t>Global/International Equity Total</t>
        </is>
      </c>
      <c r="E155" s="1" t="n">
        <v>22372740911.05</v>
      </c>
      <c r="F155" s="1" t="n">
        <v>148937467.68</v>
      </c>
      <c r="G155" s="1" t="n">
        <v>12411455.64</v>
      </c>
      <c r="H155" s="2" t="n">
        <v>0.00665709526928992</v>
      </c>
      <c r="I155" s="1">
        <f>WRPP!G18</f>
        <v/>
      </c>
      <c r="J155" s="1">
        <f>I155+G155</f>
        <v/>
      </c>
      <c r="L155" s="1" t="n"/>
      <c r="M155" s="1" t="n"/>
      <c r="N155" s="1" t="n"/>
      <c r="O155" s="1" t="n"/>
    </row>
    <row r="156">
      <c r="A156" t="inlineStr">
        <is>
          <t>Special Equity</t>
        </is>
      </c>
      <c r="B156" t="inlineStr">
        <is>
          <t>BOS</t>
        </is>
      </c>
      <c r="C156" t="inlineStr">
        <is>
          <t>1988</t>
        </is>
      </c>
      <c r="D156" t="inlineStr">
        <is>
          <t>WTC-CIF Real Estate</t>
        </is>
      </c>
      <c r="E156" s="1" t="n">
        <v>36268801.36</v>
      </c>
      <c r="F156" s="1" t="n">
        <v>67337.21000000001</v>
      </c>
      <c r="G156" s="1" t="n">
        <v>5611.434166666667</v>
      </c>
      <c r="H156" s="2" t="n">
        <v>0.00185661525815586</v>
      </c>
      <c r="I156" s="1" t="inlineStr"/>
      <c r="J156" s="1" t="n"/>
      <c r="L156" s="1" t="n"/>
      <c r="M156" s="1" t="n"/>
      <c r="N156" s="1" t="n"/>
      <c r="O156" s="1" t="n"/>
    </row>
    <row r="157">
      <c r="C157" t="inlineStr">
        <is>
          <t>35Z7</t>
        </is>
      </c>
      <c r="D157" t="inlineStr">
        <is>
          <t>WTC-CTF Commodities</t>
        </is>
      </c>
      <c r="E157" s="1" t="n">
        <v>461096662.43</v>
      </c>
      <c r="F157" s="1" t="n">
        <v>3458224.97</v>
      </c>
      <c r="G157" s="1" t="n">
        <v>288185.4141666667</v>
      </c>
      <c r="H157" s="2" t="n">
        <v>0.007500000003849519</v>
      </c>
      <c r="I157" s="1" t="inlineStr"/>
      <c r="J157" s="1" t="n"/>
      <c r="L157" s="1" t="n"/>
      <c r="M157" s="1" t="n"/>
      <c r="N157" s="1" t="n"/>
      <c r="O157" s="1" t="n"/>
    </row>
    <row r="158">
      <c r="C158" t="inlineStr">
        <is>
          <t>3792</t>
        </is>
      </c>
      <c r="D158" t="inlineStr">
        <is>
          <t>WTC-CTF Real Estate</t>
        </is>
      </c>
      <c r="E158" s="1" t="n">
        <v>7988276.67</v>
      </c>
      <c r="F158" s="1" t="n">
        <v>42776.59</v>
      </c>
      <c r="G158" s="1" t="n">
        <v>3564.715833333334</v>
      </c>
      <c r="H158" s="2" t="n">
        <v>0.005354920938160245</v>
      </c>
      <c r="I158" s="1" t="inlineStr"/>
      <c r="J158" s="1" t="n"/>
      <c r="L158" s="1" t="n"/>
      <c r="M158" s="1" t="n"/>
      <c r="N158" s="1" t="n"/>
      <c r="O158" s="1" t="n"/>
    </row>
    <row r="159">
      <c r="C159" t="inlineStr">
        <is>
          <t>3V37</t>
        </is>
      </c>
      <c r="D159" t="inlineStr">
        <is>
          <t>WTC-CTF Enduring Assets</t>
        </is>
      </c>
      <c r="E159" s="1" t="n">
        <v>236062319.92</v>
      </c>
      <c r="F159" s="1" t="n">
        <v>1400059.44</v>
      </c>
      <c r="G159" s="1" t="n">
        <v>116671.62</v>
      </c>
      <c r="H159" s="2" t="n">
        <v>0.005930889099431335</v>
      </c>
      <c r="I159" s="1" t="inlineStr"/>
      <c r="J159" s="1" t="n"/>
      <c r="L159" s="1" t="n"/>
      <c r="M159" s="1" t="n"/>
      <c r="N159" s="1" t="n"/>
      <c r="O159" s="1" t="n"/>
    </row>
    <row r="160">
      <c r="C160" t="inlineStr">
        <is>
          <t>46M3</t>
        </is>
      </c>
      <c r="D160" t="inlineStr">
        <is>
          <t>WTC-CIF Enduring Assets</t>
        </is>
      </c>
      <c r="E160" s="1" t="n">
        <v>273133499.85</v>
      </c>
      <c r="F160" s="1" t="n">
        <v>1112180.79</v>
      </c>
      <c r="G160" s="1" t="n">
        <v>92681.73249999998</v>
      </c>
      <c r="H160" s="2" t="n">
        <v>0.004071931090879697</v>
      </c>
      <c r="I160" s="1" t="inlineStr"/>
      <c r="J160" s="1" t="n"/>
      <c r="L160" s="1" t="n"/>
      <c r="M160" s="1" t="n"/>
      <c r="N160" s="1" t="n"/>
      <c r="O160" s="1" t="n"/>
    </row>
    <row r="161">
      <c r="C161" t="inlineStr">
        <is>
          <t>47N2</t>
        </is>
      </c>
      <c r="D161" t="inlineStr">
        <is>
          <t>WTC-CTF Dynamic Growth</t>
        </is>
      </c>
      <c r="E161" s="1" t="n">
        <v>238395062.98</v>
      </c>
      <c r="F161" s="1" t="n">
        <v>1177431.31</v>
      </c>
      <c r="G161" s="1" t="n">
        <v>98119.27583333333</v>
      </c>
      <c r="H161" s="2" t="n">
        <v>0.00493899200462377</v>
      </c>
      <c r="I161" s="1" t="inlineStr"/>
      <c r="J161" s="1" t="n"/>
      <c r="L161" s="1" t="n"/>
      <c r="M161" s="1" t="n"/>
      <c r="N161" s="1" t="n"/>
      <c r="O161" s="1" t="n"/>
    </row>
    <row r="162">
      <c r="C162" t="inlineStr">
        <is>
          <t>48C2</t>
        </is>
      </c>
      <c r="D162" t="inlineStr">
        <is>
          <t>WTC-CTF Enduring Assets Daily</t>
        </is>
      </c>
      <c r="E162" s="1" t="n">
        <v>10810394.07</v>
      </c>
      <c r="F162" s="1" t="n">
        <v>27025.99</v>
      </c>
      <c r="G162" s="1" t="n">
        <v>2252.165833333333</v>
      </c>
      <c r="H162" s="2" t="n">
        <v>0.002500000446329705</v>
      </c>
      <c r="I162" s="1" t="inlineStr"/>
      <c r="J162" s="1" t="n"/>
      <c r="L162" s="1" t="n"/>
      <c r="M162" s="1" t="n"/>
      <c r="N162" s="1" t="n"/>
      <c r="O162" s="1" t="n"/>
    </row>
    <row r="163">
      <c r="C163" t="inlineStr">
        <is>
          <t>49A7</t>
        </is>
      </c>
      <c r="D163" t="inlineStr">
        <is>
          <t>WTC-CIF II Commodities</t>
        </is>
      </c>
      <c r="E163" s="1" t="n">
        <v>464397299.3</v>
      </c>
      <c r="F163" s="1" t="n">
        <v>3326437.31</v>
      </c>
      <c r="G163" s="1" t="n">
        <v>277203.1091666666</v>
      </c>
      <c r="H163" s="2" t="n">
        <v>0.007162912693536416</v>
      </c>
      <c r="I163" s="1" t="inlineStr"/>
      <c r="J163" s="1" t="n"/>
      <c r="L163" s="1" t="n"/>
      <c r="M163" s="1" t="n"/>
      <c r="N163" s="1" t="n"/>
      <c r="O163" s="1" t="n"/>
    </row>
    <row r="164">
      <c r="C164" t="inlineStr">
        <is>
          <t>4M77</t>
        </is>
      </c>
      <c r="D164" t="inlineStr">
        <is>
          <t>WTC-CTF Select Opp Commodities</t>
        </is>
      </c>
      <c r="E164" s="1" t="n">
        <v>171213653.22</v>
      </c>
      <c r="F164" s="1" t="n">
        <v>428034.14</v>
      </c>
      <c r="G164" s="1" t="n">
        <v>35669.51166666667</v>
      </c>
      <c r="H164" s="2" t="n">
        <v>0.002500000040592557</v>
      </c>
      <c r="I164" s="1" t="inlineStr"/>
      <c r="J164" s="1" t="n"/>
      <c r="L164" s="1" t="n"/>
      <c r="M164" s="1" t="n"/>
      <c r="N164" s="1" t="n"/>
      <c r="O164" s="1" t="n"/>
    </row>
    <row r="165">
      <c r="C165" t="inlineStr">
        <is>
          <t>5599</t>
        </is>
      </c>
      <c r="D165" t="inlineStr">
        <is>
          <t>WTC-CTF Opportunistic Growth</t>
        </is>
      </c>
      <c r="E165" s="1" t="n">
        <v>74953076.84999999</v>
      </c>
      <c r="F165" s="1" t="n">
        <v>518378.67</v>
      </c>
      <c r="G165" s="1" t="n">
        <v>43198.2225</v>
      </c>
      <c r="H165" s="2" t="n">
        <v>0.006916042566703519</v>
      </c>
      <c r="I165" s="1" t="inlineStr"/>
      <c r="J165" s="1" t="n"/>
      <c r="L165" s="1" t="n"/>
      <c r="M165" s="1" t="n"/>
      <c r="N165" s="1" t="n"/>
      <c r="O165" s="1" t="n"/>
    </row>
    <row r="166">
      <c r="C166" t="inlineStr">
        <is>
          <t>5883</t>
        </is>
      </c>
      <c r="D166" t="inlineStr">
        <is>
          <t>WTC-CIF Opportunistic Growth</t>
        </is>
      </c>
      <c r="E166" s="1" t="n">
        <v>84319475</v>
      </c>
      <c r="F166" s="1" t="n">
        <v>572132.1799999999</v>
      </c>
      <c r="G166" s="1" t="n">
        <v>47677.68166666666</v>
      </c>
      <c r="H166" s="2" t="n">
        <v>0.006785291061169438</v>
      </c>
      <c r="I166" s="1" t="inlineStr"/>
      <c r="J166" s="1" t="n"/>
      <c r="L166" s="1" t="n"/>
      <c r="M166" s="1" t="n"/>
      <c r="N166" s="1" t="n"/>
      <c r="O166" s="1" t="n"/>
    </row>
    <row r="167">
      <c r="C167" t="inlineStr">
        <is>
          <t>5981</t>
        </is>
      </c>
      <c r="D167" t="inlineStr">
        <is>
          <t>WTC-CTF Mid Cap Opportunities</t>
        </is>
      </c>
      <c r="E167" s="1" t="n">
        <v>322670231.8</v>
      </c>
      <c r="F167" s="1" t="n">
        <v>2181686.02</v>
      </c>
      <c r="G167" s="1" t="n">
        <v>181807.1683333333</v>
      </c>
      <c r="H167" s="2" t="n">
        <v>0.006761348909781892</v>
      </c>
      <c r="I167" s="1" t="inlineStr"/>
      <c r="J167" s="1" t="n"/>
      <c r="L167" s="1" t="n"/>
      <c r="M167" s="1" t="n"/>
      <c r="N167" s="1" t="n"/>
      <c r="O167" s="1" t="n"/>
    </row>
    <row r="168">
      <c r="C168" t="inlineStr">
        <is>
          <t>65B7</t>
        </is>
      </c>
      <c r="D168" t="inlineStr">
        <is>
          <t>WTC-CTF Select Leaders</t>
        </is>
      </c>
      <c r="E168" s="1" t="n">
        <v>451206596.4999999</v>
      </c>
      <c r="F168" s="1" t="n">
        <v>3508826.87</v>
      </c>
      <c r="G168" s="1" t="n">
        <v>292402.2391666666</v>
      </c>
      <c r="H168" s="2" t="n">
        <v>0.007776541604705907</v>
      </c>
      <c r="I168" s="1" t="inlineStr"/>
      <c r="J168" s="1" t="n"/>
      <c r="L168" s="1" t="n"/>
      <c r="M168" s="1" t="n"/>
      <c r="N168" s="1" t="n"/>
      <c r="O168" s="1" t="n"/>
    </row>
    <row r="169">
      <c r="C169" t="inlineStr">
        <is>
          <t>6897</t>
        </is>
      </c>
      <c r="D169" t="inlineStr">
        <is>
          <t>WTC-CIF II MC Opportunities</t>
        </is>
      </c>
      <c r="E169" s="1" t="n">
        <v>1582992413.07</v>
      </c>
      <c r="F169" s="1" t="n">
        <v>8567115.430000003</v>
      </c>
      <c r="G169" s="1" t="n">
        <v>713926.285833333</v>
      </c>
      <c r="H169" s="2" t="n">
        <v>0.005411975041235503</v>
      </c>
      <c r="I169" s="1" t="inlineStr"/>
      <c r="J169" s="1" t="n"/>
      <c r="L169" s="1" t="n"/>
      <c r="M169" s="1" t="n"/>
      <c r="N169" s="1" t="n"/>
      <c r="O169" s="1" t="n"/>
    </row>
    <row r="170">
      <c r="C170" t="inlineStr">
        <is>
          <t>6X55</t>
        </is>
      </c>
      <c r="D170" t="inlineStr">
        <is>
          <t>WTC-CIF II Select Leaders</t>
        </is>
      </c>
      <c r="E170" s="1" t="n">
        <v>19408768.95</v>
      </c>
      <c r="F170" s="1" t="n">
        <v>120471.84</v>
      </c>
      <c r="G170" s="1" t="n">
        <v>10039.32</v>
      </c>
      <c r="H170" s="2" t="n">
        <v>0.006207083010280258</v>
      </c>
      <c r="I170" s="1" t="inlineStr"/>
      <c r="J170" s="1" t="n"/>
      <c r="L170" s="1" t="n"/>
      <c r="M170" s="1" t="n"/>
      <c r="N170" s="1" t="n"/>
      <c r="O170" s="1" t="n"/>
    </row>
    <row r="171">
      <c r="B171" t="inlineStr">
        <is>
          <t>RAD</t>
        </is>
      </c>
      <c r="C171" t="inlineStr">
        <is>
          <t>6020</t>
        </is>
      </c>
      <c r="D171" t="inlineStr">
        <is>
          <t>WTC-CIF II Mid Cap Value</t>
        </is>
      </c>
      <c r="E171" s="1" t="n">
        <v>32867387.11</v>
      </c>
      <c r="F171" s="1" t="n">
        <v>180770.63</v>
      </c>
      <c r="G171" s="1" t="n">
        <v>15064.21916666667</v>
      </c>
      <c r="H171" s="2" t="n">
        <v>0.005500000027230641</v>
      </c>
      <c r="I171" s="1" t="inlineStr"/>
      <c r="J171" s="1" t="n"/>
      <c r="L171" s="1" t="n"/>
      <c r="M171" s="1" t="n"/>
      <c r="N171" s="1" t="n"/>
      <c r="O171" s="1" t="n"/>
    </row>
    <row r="172">
      <c r="A172" t="inlineStr">
        <is>
          <t>Special Equity Total</t>
        </is>
      </c>
      <c r="E172" s="1" t="n">
        <v>4467783919.08</v>
      </c>
      <c r="F172" s="1" t="n">
        <v>26688889.39</v>
      </c>
      <c r="G172" s="1" t="n">
        <v>2224074.115833333</v>
      </c>
      <c r="H172" s="2" t="n">
        <v>0.00597363029935784</v>
      </c>
      <c r="I172" s="1">
        <f>WRPP!G20</f>
        <v/>
      </c>
      <c r="J172" s="1">
        <f>I172+G172</f>
        <v/>
      </c>
      <c r="L172" s="1" t="n"/>
      <c r="M172" s="1" t="n"/>
      <c r="N172" s="1" t="n"/>
      <c r="O172" s="1" t="n"/>
    </row>
    <row r="173">
      <c r="A173" t="inlineStr">
        <is>
          <t>Grand Total</t>
        </is>
      </c>
      <c r="E173" s="1" t="n">
        <v>65601011266.10004</v>
      </c>
      <c r="F173" s="1" t="n">
        <v>342539020.5799999</v>
      </c>
      <c r="G173" s="1" t="n">
        <v>28544918.38166666</v>
      </c>
      <c r="H173" s="2" t="n">
        <v>0.005221550917722061</v>
      </c>
      <c r="I173" s="1">
        <f>WRPP!G21</f>
        <v/>
      </c>
      <c r="J173" s="1">
        <f>I173+G173</f>
        <v/>
      </c>
      <c r="L173" s="1" t="n"/>
      <c r="M173" s="1" t="n"/>
      <c r="N173" s="1" t="n"/>
      <c r="O173" s="1" t="n"/>
    </row>
    <row r="174">
      <c r="E174" s="1" t="n"/>
      <c r="F174" s="1" t="n"/>
      <c r="G174" s="1" t="n"/>
      <c r="H174" s="2" t="n"/>
      <c r="I174" s="1" t="n"/>
      <c r="J174" s="1" t="n"/>
      <c r="L174" s="1" t="n"/>
      <c r="M174" s="1" t="n"/>
      <c r="N174" s="1" t="n"/>
      <c r="O174" s="1" t="n"/>
    </row>
    <row r="175">
      <c r="E175" s="1" t="n"/>
      <c r="F175" s="1" t="n"/>
      <c r="G175" s="1" t="n"/>
      <c r="H175" s="2" t="n"/>
      <c r="I175" s="1" t="n"/>
      <c r="J175" s="1" t="n"/>
      <c r="L175" s="1" t="n"/>
      <c r="M175" s="1" t="n"/>
      <c r="N175" s="1" t="n"/>
      <c r="O175" s="1" t="n"/>
    </row>
    <row r="176">
      <c r="E176" s="1" t="n"/>
      <c r="F176" s="1" t="n"/>
      <c r="G176" s="1" t="n"/>
      <c r="H176" s="2" t="n"/>
      <c r="I176" s="1" t="n"/>
      <c r="J176" s="1" t="n"/>
      <c r="L176" s="1" t="n"/>
      <c r="M176" s="1" t="n"/>
      <c r="N176" s="1" t="n"/>
      <c r="O176" s="1" t="n"/>
    </row>
    <row r="177">
      <c r="E177" s="1" t="n"/>
      <c r="F177" s="1" t="n"/>
      <c r="G177" s="1" t="n"/>
      <c r="H177" s="2" t="n"/>
      <c r="I177" s="1" t="n"/>
      <c r="J177" s="1" t="n"/>
      <c r="L177" s="1" t="n"/>
      <c r="M177" s="1" t="n"/>
      <c r="N177" s="1" t="n"/>
      <c r="O177" s="1" t="n"/>
    </row>
    <row r="178">
      <c r="E178" s="1" t="n"/>
      <c r="F178" s="1" t="n"/>
      <c r="G178" s="1" t="n"/>
      <c r="H178" s="2" t="n"/>
      <c r="I178" s="1" t="n"/>
      <c r="J178" s="1" t="n"/>
      <c r="L178" s="1" t="n"/>
      <c r="M178" s="1" t="n"/>
      <c r="N178" s="1" t="n"/>
      <c r="O178" s="1" t="n"/>
    </row>
    <row r="179">
      <c r="E179" s="1" t="n"/>
      <c r="F179" s="1" t="n"/>
      <c r="G179" s="1" t="n"/>
      <c r="H179" s="2" t="n"/>
      <c r="I179" s="1" t="n"/>
      <c r="J179" s="1" t="n"/>
      <c r="L179" s="1" t="n"/>
      <c r="M179" s="1" t="n"/>
      <c r="N179" s="1" t="n"/>
      <c r="O179" s="1" t="n"/>
    </row>
    <row r="180">
      <c r="E180" s="1" t="n"/>
      <c r="F180" s="1" t="n"/>
      <c r="G180" s="1" t="n"/>
      <c r="H180" s="2" t="n"/>
      <c r="I180" s="1" t="n"/>
      <c r="J180" s="1" t="n"/>
      <c r="L180" s="1" t="n"/>
      <c r="M180" s="1" t="n"/>
      <c r="N180" s="1" t="n"/>
      <c r="O180" s="1" t="n"/>
    </row>
    <row r="181">
      <c r="E181" s="1" t="n"/>
      <c r="F181" s="1" t="n"/>
      <c r="G181" s="1" t="n"/>
      <c r="H181" s="2" t="n"/>
      <c r="I181" s="1" t="n"/>
      <c r="J181" s="1" t="n"/>
      <c r="L181" s="1" t="n"/>
      <c r="M181" s="1" t="n"/>
      <c r="N181" s="1" t="n"/>
      <c r="O181" s="1" t="n"/>
    </row>
    <row r="182">
      <c r="E182" s="1" t="n"/>
      <c r="F182" s="1" t="n"/>
      <c r="G182" s="1" t="n"/>
      <c r="H182" s="2" t="n"/>
      <c r="I182" s="1" t="n"/>
      <c r="J182" s="1" t="n"/>
      <c r="L182" s="1" t="n"/>
      <c r="M182" s="1" t="n"/>
      <c r="N182" s="1" t="n"/>
      <c r="O182" s="1" t="n"/>
    </row>
    <row r="183">
      <c r="E183" s="1" t="n"/>
      <c r="F183" s="1" t="n"/>
      <c r="G183" s="1" t="n"/>
      <c r="H183" s="2" t="n"/>
      <c r="I183" s="1" t="n"/>
      <c r="J183" s="1" t="n"/>
      <c r="L183" s="1" t="n"/>
      <c r="M183" s="1" t="n"/>
      <c r="N183" s="1" t="n"/>
      <c r="O183" s="1" t="n"/>
    </row>
    <row r="184">
      <c r="E184" s="1" t="n"/>
      <c r="F184" s="1" t="n"/>
      <c r="G184" s="1" t="n"/>
      <c r="H184" s="2" t="n"/>
      <c r="I184" s="1" t="n"/>
      <c r="J184" s="1" t="n"/>
      <c r="L184" s="1" t="n"/>
      <c r="M184" s="1" t="n"/>
      <c r="N184" s="1" t="n"/>
      <c r="O184" s="1" t="n"/>
    </row>
    <row r="185">
      <c r="E185" s="1" t="n"/>
      <c r="F185" s="1" t="n"/>
      <c r="G185" s="1" t="n"/>
      <c r="H185" s="2" t="n"/>
      <c r="I185" s="1" t="n"/>
      <c r="J185" s="1" t="n"/>
      <c r="L185" s="1" t="n"/>
      <c r="M185" s="1" t="n"/>
      <c r="N185" s="1" t="n"/>
      <c r="O185" s="1" t="n"/>
    </row>
    <row r="186">
      <c r="E186" s="1" t="n"/>
      <c r="F186" s="1" t="n"/>
      <c r="G186" s="1" t="n"/>
      <c r="H186" s="2" t="n"/>
      <c r="I186" s="1" t="n"/>
      <c r="J186" s="1" t="n"/>
      <c r="L186" s="1" t="n"/>
      <c r="M186" s="1" t="n"/>
      <c r="N186" s="1" t="n"/>
      <c r="O186" s="1" t="n"/>
    </row>
    <row r="187">
      <c r="E187" s="1" t="n"/>
      <c r="F187" s="1" t="n"/>
      <c r="G187" s="1" t="n"/>
      <c r="H187" s="2" t="n"/>
      <c r="I187" s="1" t="n"/>
      <c r="J187" s="1" t="n"/>
      <c r="L187" s="1" t="n"/>
      <c r="M187" s="1" t="n"/>
      <c r="N187" s="1" t="n"/>
      <c r="O187" s="1" t="n"/>
    </row>
    <row r="188">
      <c r="E188" s="1" t="n"/>
      <c r="F188" s="1" t="n"/>
      <c r="G188" s="1" t="n"/>
      <c r="H188" s="2" t="n"/>
      <c r="I188" s="1" t="n"/>
      <c r="J188" s="1" t="n"/>
      <c r="L188" s="1" t="n"/>
      <c r="M188" s="1" t="n"/>
      <c r="N188" s="1" t="n"/>
      <c r="O188" s="1" t="n"/>
    </row>
    <row r="189">
      <c r="E189" s="1" t="n"/>
      <c r="F189" s="1" t="n"/>
      <c r="G189" s="1" t="n"/>
      <c r="H189" s="2" t="n"/>
      <c r="I189" s="1" t="n"/>
      <c r="J189" s="1" t="n"/>
      <c r="L189" s="1" t="n"/>
      <c r="M189" s="1" t="n"/>
      <c r="N189" s="1" t="n"/>
      <c r="O189" s="1" t="n"/>
    </row>
    <row r="190">
      <c r="E190" s="1" t="n"/>
      <c r="F190" s="1" t="n"/>
      <c r="G190" s="1" t="n"/>
      <c r="H190" s="2" t="n"/>
      <c r="I190" s="1" t="n"/>
      <c r="J190" s="1" t="n"/>
      <c r="L190" s="1" t="n"/>
      <c r="M190" s="1" t="n"/>
      <c r="N190" s="1" t="n"/>
      <c r="O190" s="1" t="n"/>
    </row>
    <row r="191">
      <c r="E191" s="1" t="n"/>
      <c r="F191" s="1" t="n"/>
      <c r="G191" s="1" t="n"/>
      <c r="H191" s="2" t="n"/>
      <c r="I191" s="1" t="n"/>
      <c r="J191" s="1" t="n"/>
      <c r="L191" s="1" t="n"/>
      <c r="M191" s="1" t="n"/>
      <c r="N191" s="1" t="n"/>
      <c r="O191" s="1" t="n"/>
    </row>
    <row r="192">
      <c r="E192" s="1" t="n"/>
      <c r="F192" s="1" t="n"/>
      <c r="G192" s="1" t="n"/>
      <c r="H192" s="2" t="n"/>
      <c r="I192" s="1" t="n"/>
      <c r="J192" s="1" t="n"/>
      <c r="L192" s="1" t="n"/>
      <c r="M192" s="1" t="n"/>
      <c r="N192" s="1" t="n"/>
      <c r="O192" s="1" t="n"/>
    </row>
    <row r="193">
      <c r="E193" s="1" t="n"/>
      <c r="F193" s="1" t="n"/>
      <c r="G193" s="1" t="n"/>
      <c r="H193" s="2" t="n"/>
      <c r="I193" s="1" t="n"/>
      <c r="J193" s="1" t="n"/>
      <c r="L193" s="1" t="n"/>
      <c r="M193" s="1" t="n"/>
      <c r="N193" s="1" t="n"/>
      <c r="O193" s="1" t="n"/>
    </row>
    <row r="194">
      <c r="E194" s="1" t="n"/>
      <c r="F194" s="1" t="n"/>
      <c r="G194" s="1" t="n"/>
      <c r="H194" s="2" t="n"/>
      <c r="I194" s="1" t="n"/>
      <c r="J194" s="1" t="n"/>
      <c r="L194" s="1" t="n"/>
      <c r="M194" s="1" t="n"/>
      <c r="N194" s="1" t="n"/>
      <c r="O194" s="1" t="n"/>
    </row>
    <row r="195">
      <c r="E195" s="1" t="n"/>
      <c r="F195" s="1" t="n"/>
      <c r="G195" s="1" t="n"/>
      <c r="H195" s="2" t="n"/>
      <c r="I195" s="1" t="n"/>
      <c r="J195" s="1" t="n"/>
      <c r="L195" s="1" t="n"/>
      <c r="M195" s="1" t="n"/>
      <c r="N195" s="1" t="n"/>
      <c r="O195" s="1" t="n"/>
    </row>
    <row r="196">
      <c r="E196" s="1" t="n"/>
      <c r="F196" s="1" t="n"/>
      <c r="G196" s="1" t="n"/>
      <c r="H196" s="2" t="n"/>
      <c r="I196" s="1" t="n"/>
      <c r="J196" s="1" t="n"/>
      <c r="L196" s="1" t="n"/>
      <c r="M196" s="1" t="n"/>
      <c r="N196" s="1" t="n"/>
      <c r="O196" s="1" t="n"/>
    </row>
    <row r="197">
      <c r="E197" s="1" t="n"/>
      <c r="F197" s="1" t="n"/>
      <c r="G197" s="1" t="n"/>
      <c r="H197" s="2" t="n"/>
      <c r="I197" s="1" t="n"/>
      <c r="J197" s="1" t="n"/>
      <c r="L197" s="1" t="n"/>
      <c r="M197" s="1" t="n"/>
      <c r="N197" s="1" t="n"/>
      <c r="O197" s="1" t="n"/>
    </row>
    <row r="198">
      <c r="E198" s="1" t="n"/>
      <c r="F198" s="1" t="n"/>
      <c r="G198" s="1" t="n"/>
      <c r="H198" s="2" t="n"/>
      <c r="I198" s="1" t="n"/>
      <c r="J198" s="1" t="n"/>
      <c r="L198" s="1" t="n"/>
      <c r="M198" s="1" t="n"/>
      <c r="N198" s="1" t="n"/>
      <c r="O198" s="1" t="n"/>
    </row>
    <row r="199">
      <c r="E199" s="1" t="n"/>
      <c r="F199" s="1" t="n"/>
      <c r="G199" s="1" t="n"/>
      <c r="H199" s="2" t="n"/>
      <c r="I199" s="1" t="n"/>
      <c r="J199" s="1" t="n"/>
      <c r="L199" s="1" t="n"/>
      <c r="M199" s="1" t="n"/>
      <c r="N199" s="1" t="n"/>
      <c r="O199" s="1" t="n"/>
    </row>
    <row r="200">
      <c r="E200" s="1" t="n"/>
      <c r="F200" s="1" t="n"/>
      <c r="G200" s="1" t="n"/>
      <c r="H200" s="2" t="n"/>
      <c r="I200" s="1" t="n"/>
      <c r="J200" s="1" t="n"/>
      <c r="L200" s="1" t="n"/>
      <c r="M200" s="1" t="n"/>
      <c r="N200" s="1" t="n"/>
      <c r="O200" s="1" t="n"/>
    </row>
    <row r="201">
      <c r="E201" s="1" t="n"/>
      <c r="F201" s="1" t="n"/>
      <c r="G201" s="1" t="n"/>
      <c r="H201" s="2" t="n"/>
      <c r="I201" s="1" t="n"/>
      <c r="J201" s="1" t="n"/>
      <c r="L201" s="1" t="n"/>
      <c r="M201" s="1" t="n"/>
      <c r="N201" s="1" t="n"/>
      <c r="O201" s="1" t="n"/>
    </row>
    <row r="202">
      <c r="E202" s="1" t="n"/>
      <c r="F202" s="1" t="n"/>
      <c r="G202" s="1" t="n"/>
      <c r="H202" s="2" t="n"/>
      <c r="I202" s="1" t="n"/>
      <c r="J202" s="1" t="n"/>
      <c r="L202" s="1" t="n"/>
      <c r="M202" s="1" t="n"/>
      <c r="N202" s="1" t="n"/>
      <c r="O202" s="1" t="n"/>
    </row>
    <row r="203">
      <c r="E203" s="1" t="n"/>
      <c r="F203" s="1" t="n"/>
      <c r="G203" s="1" t="n"/>
      <c r="H203" s="2" t="n"/>
      <c r="I203" s="1" t="n"/>
      <c r="J203" s="1" t="n"/>
      <c r="L203" s="1" t="n"/>
      <c r="M203" s="1" t="n"/>
      <c r="N203" s="1" t="n"/>
      <c r="O203" s="1" t="n"/>
    </row>
    <row r="204">
      <c r="E204" s="1" t="n"/>
      <c r="F204" s="1" t="n"/>
      <c r="G204" s="1" t="n"/>
      <c r="H204" s="2" t="n"/>
      <c r="I204" s="1" t="n"/>
      <c r="J204" s="1" t="n"/>
      <c r="L204" s="1" t="n"/>
      <c r="M204" s="1" t="n"/>
      <c r="N204" s="1" t="n"/>
      <c r="O204" s="1" t="n"/>
    </row>
    <row r="205">
      <c r="E205" s="1" t="n"/>
      <c r="F205" s="1" t="n"/>
      <c r="G205" s="1" t="n"/>
      <c r="H205" s="2" t="n"/>
      <c r="I205" s="1" t="n"/>
      <c r="J205" s="1" t="n"/>
      <c r="L205" s="1" t="n"/>
      <c r="M205" s="1" t="n"/>
      <c r="N205" s="1" t="n"/>
      <c r="O205" s="1" t="n"/>
    </row>
    <row r="206">
      <c r="E206" s="1" t="n"/>
      <c r="F206" s="1" t="n"/>
      <c r="G206" s="1" t="n"/>
      <c r="H206" s="2" t="n"/>
      <c r="I206" s="1" t="n"/>
      <c r="J206" s="1" t="n"/>
      <c r="L206" s="1" t="n"/>
      <c r="M206" s="1" t="n"/>
      <c r="N206" s="1" t="n"/>
      <c r="O206" s="1" t="n"/>
    </row>
    <row r="207">
      <c r="E207" s="1" t="n"/>
      <c r="F207" s="1" t="n"/>
      <c r="G207" s="1" t="n"/>
      <c r="H207" s="2" t="n"/>
      <c r="I207" s="1" t="n"/>
      <c r="J207" s="1" t="n"/>
      <c r="L207" s="1" t="n"/>
      <c r="M207" s="1" t="n"/>
      <c r="N207" s="1" t="n"/>
      <c r="O207" s="1" t="n"/>
    </row>
    <row r="208">
      <c r="E208" s="1" t="n"/>
      <c r="F208" s="1" t="n"/>
      <c r="G208" s="1" t="n"/>
      <c r="H208" s="2" t="n"/>
      <c r="I208" s="1" t="n"/>
      <c r="J208" s="1" t="n"/>
      <c r="L208" s="1" t="n"/>
      <c r="M208" s="1" t="n"/>
      <c r="N208" s="1" t="n"/>
      <c r="O208" s="1" t="n"/>
    </row>
    <row r="209">
      <c r="E209" s="1" t="n"/>
      <c r="F209" s="1" t="n"/>
      <c r="G209" s="1" t="n"/>
      <c r="H209" s="2" t="n"/>
      <c r="I209" s="1" t="n"/>
      <c r="J209" s="1" t="n"/>
      <c r="L209" s="1" t="n"/>
      <c r="M209" s="1" t="n"/>
      <c r="N209" s="1" t="n"/>
      <c r="O209" s="1" t="n"/>
    </row>
    <row r="210">
      <c r="E210" s="1" t="n"/>
      <c r="F210" s="1" t="n"/>
      <c r="G210" s="1" t="n"/>
      <c r="H210" s="2" t="n"/>
      <c r="I210" s="1" t="n"/>
      <c r="J210" s="1" t="n"/>
      <c r="L210" s="1" t="n"/>
      <c r="M210" s="1" t="n"/>
      <c r="N210" s="1" t="n"/>
      <c r="O210" s="1" t="n"/>
    </row>
    <row r="211">
      <c r="E211" s="1" t="n"/>
      <c r="F211" s="1" t="n"/>
      <c r="G211" s="1" t="n"/>
      <c r="H211" s="2" t="n"/>
      <c r="I211" s="1" t="n"/>
      <c r="J211" s="1" t="n"/>
      <c r="L211" s="1" t="n"/>
      <c r="M211" s="1" t="n"/>
      <c r="N211" s="1" t="n"/>
      <c r="O211" s="1" t="n"/>
    </row>
    <row r="212">
      <c r="E212" s="1" t="n"/>
      <c r="F212" s="1" t="n"/>
      <c r="G212" s="1" t="n"/>
      <c r="H212" s="2" t="n"/>
      <c r="I212" s="1" t="n"/>
      <c r="J212" s="1" t="n"/>
      <c r="L212" s="1" t="n"/>
      <c r="M212" s="1" t="n"/>
      <c r="N212" s="1" t="n"/>
      <c r="O212" s="1" t="n"/>
    </row>
    <row r="213">
      <c r="E213" s="1" t="n"/>
      <c r="F213" s="1" t="n"/>
      <c r="G213" s="1" t="n"/>
      <c r="H213" s="2" t="n"/>
      <c r="I213" s="1" t="n"/>
      <c r="J213" s="1" t="n"/>
      <c r="L213" s="1" t="n"/>
      <c r="M213" s="1" t="n"/>
      <c r="N213" s="1" t="n"/>
      <c r="O213" s="1" t="n"/>
    </row>
    <row r="214">
      <c r="E214" s="1" t="n"/>
      <c r="F214" s="1" t="n"/>
      <c r="G214" s="1" t="n"/>
      <c r="H214" s="2" t="n"/>
      <c r="I214" s="1" t="n"/>
      <c r="J214" s="1" t="n"/>
      <c r="L214" s="1" t="n"/>
      <c r="M214" s="1" t="n"/>
      <c r="N214" s="1" t="n"/>
      <c r="O214" s="1" t="n"/>
    </row>
    <row r="215">
      <c r="E215" s="1" t="n"/>
      <c r="F215" s="1" t="n"/>
      <c r="G215" s="1" t="n"/>
      <c r="H215" s="2" t="n"/>
      <c r="I215" s="1" t="n"/>
      <c r="J215" s="1" t="n"/>
      <c r="L215" s="1" t="n"/>
      <c r="M215" s="1" t="n"/>
      <c r="N215" s="1" t="n"/>
      <c r="O215" s="1" t="n"/>
    </row>
    <row r="216">
      <c r="E216" s="1" t="n"/>
      <c r="F216" s="1" t="n"/>
      <c r="G216" s="1" t="n"/>
      <c r="H216" s="2" t="n"/>
      <c r="I216" s="1" t="n"/>
      <c r="J216" s="1" t="n"/>
      <c r="L216" s="1" t="n"/>
      <c r="M216" s="1" t="n"/>
      <c r="N216" s="1" t="n"/>
      <c r="O216" s="1" t="n"/>
    </row>
    <row r="217">
      <c r="E217" s="1" t="n"/>
      <c r="F217" s="1" t="n"/>
      <c r="G217" s="1" t="n"/>
      <c r="H217" s="2" t="n"/>
      <c r="I217" s="1" t="n"/>
      <c r="J217" s="1" t="n"/>
      <c r="L217" s="1" t="n"/>
      <c r="M217" s="1" t="n"/>
      <c r="N217" s="1" t="n"/>
      <c r="O217" s="1" t="n"/>
    </row>
    <row r="218">
      <c r="E218" s="1" t="n"/>
      <c r="F218" s="1" t="n"/>
      <c r="G218" s="1" t="n"/>
      <c r="H218" s="2" t="n"/>
      <c r="I218" s="1" t="n"/>
      <c r="J218" s="1" t="n"/>
      <c r="L218" s="1" t="n"/>
      <c r="M218" s="1" t="n"/>
      <c r="N218" s="1" t="n"/>
      <c r="O218" s="1" t="n"/>
    </row>
    <row r="219">
      <c r="E219" s="1" t="n"/>
      <c r="F219" s="1" t="n"/>
      <c r="G219" s="1" t="n"/>
      <c r="H219" s="2" t="n"/>
      <c r="I219" s="1" t="n"/>
      <c r="J219" s="1" t="n"/>
      <c r="L219" s="1" t="n"/>
      <c r="M219" s="1" t="n"/>
      <c r="N219" s="1" t="n"/>
      <c r="O219" s="1" t="n"/>
    </row>
    <row r="220">
      <c r="E220" s="1" t="n"/>
      <c r="F220" s="1" t="n"/>
      <c r="G220" s="1" t="n"/>
      <c r="H220" s="2" t="n"/>
      <c r="I220" s="1" t="n"/>
      <c r="J220" s="1" t="n"/>
      <c r="L220" s="1" t="n"/>
      <c r="M220" s="1" t="n"/>
      <c r="N220" s="1" t="n"/>
      <c r="O220" s="1" t="n"/>
    </row>
    <row r="221">
      <c r="E221" s="1" t="n"/>
      <c r="F221" s="1" t="n"/>
      <c r="G221" s="1" t="n"/>
      <c r="H221" s="2" t="n"/>
      <c r="I221" s="1" t="n"/>
      <c r="J221" s="1" t="n"/>
      <c r="L221" s="1" t="n"/>
      <c r="M221" s="1" t="n"/>
      <c r="N221" s="1" t="n"/>
      <c r="O221" s="1" t="n"/>
    </row>
    <row r="222">
      <c r="E222" s="1" t="n"/>
      <c r="F222" s="1" t="n"/>
      <c r="G222" s="1" t="n"/>
      <c r="H222" s="2" t="n"/>
      <c r="I222" s="1" t="n"/>
      <c r="J222" s="1" t="n"/>
      <c r="L222" s="1" t="n"/>
      <c r="M222" s="1" t="n"/>
      <c r="N222" s="1" t="n"/>
      <c r="O222" s="1" t="n"/>
    </row>
    <row r="223">
      <c r="E223" s="1" t="n"/>
      <c r="F223" s="1" t="n"/>
      <c r="G223" s="1" t="n"/>
      <c r="H223" s="2" t="n"/>
      <c r="I223" s="1" t="n"/>
      <c r="J223" s="1" t="n"/>
      <c r="L223" s="1" t="n"/>
      <c r="M223" s="1" t="n"/>
      <c r="N223" s="1" t="n"/>
      <c r="O223" s="1" t="n"/>
    </row>
    <row r="224">
      <c r="E224" s="1" t="n"/>
      <c r="F224" s="1" t="n"/>
      <c r="G224" s="1" t="n"/>
      <c r="H224" s="2" t="n"/>
      <c r="I224" s="1" t="n"/>
      <c r="J224" s="1" t="n"/>
      <c r="L224" s="1" t="n"/>
      <c r="M224" s="1" t="n"/>
      <c r="N224" s="1" t="n"/>
      <c r="O224" s="1" t="n"/>
    </row>
    <row r="225">
      <c r="E225" s="1" t="n"/>
      <c r="F225" s="1" t="n"/>
      <c r="G225" s="1" t="n"/>
      <c r="H225" s="2" t="n"/>
      <c r="I225" s="1" t="n"/>
      <c r="J225" s="1" t="n"/>
      <c r="L225" s="1" t="n"/>
      <c r="M225" s="1" t="n"/>
      <c r="N225" s="1" t="n"/>
      <c r="O225" s="1" t="n"/>
    </row>
    <row r="226">
      <c r="E226" s="1" t="n"/>
      <c r="F226" s="1" t="n"/>
      <c r="G226" s="1" t="n"/>
      <c r="H226" s="2" t="n"/>
      <c r="I226" s="1" t="n"/>
      <c r="J226" s="1" t="n"/>
      <c r="L226" s="1" t="n"/>
      <c r="M226" s="1" t="n"/>
      <c r="N226" s="1" t="n"/>
      <c r="O226" s="1" t="n"/>
    </row>
    <row r="227">
      <c r="E227" s="1" t="n"/>
      <c r="F227" s="1" t="n"/>
      <c r="G227" s="1" t="n"/>
      <c r="H227" s="2" t="n"/>
      <c r="I227" s="1" t="n"/>
      <c r="J227" s="1" t="n"/>
      <c r="L227" s="1" t="n"/>
      <c r="M227" s="1" t="n"/>
      <c r="N227" s="1" t="n"/>
      <c r="O227" s="1" t="n"/>
    </row>
    <row r="228">
      <c r="E228" s="1" t="n"/>
      <c r="F228" s="1" t="n"/>
      <c r="G228" s="1" t="n"/>
      <c r="H228" s="2" t="n"/>
      <c r="I228" s="1" t="n"/>
      <c r="J228" s="1" t="n"/>
      <c r="L228" s="1" t="n"/>
      <c r="M228" s="1" t="n"/>
      <c r="N228" s="1" t="n"/>
      <c r="O228" s="1" t="n"/>
    </row>
    <row r="229">
      <c r="E229" s="1" t="n"/>
      <c r="F229" s="1" t="n"/>
      <c r="G229" s="1" t="n"/>
      <c r="H229" s="2" t="n"/>
      <c r="I229" s="1" t="n"/>
      <c r="J229" s="1" t="n"/>
      <c r="L229" s="1" t="n"/>
      <c r="M229" s="1" t="n"/>
      <c r="N229" s="1" t="n"/>
      <c r="O229" s="1" t="n"/>
    </row>
    <row r="230">
      <c r="E230" s="1" t="n"/>
      <c r="F230" s="1" t="n"/>
      <c r="G230" s="1" t="n"/>
      <c r="H230" s="2" t="n"/>
      <c r="I230" s="1" t="n"/>
      <c r="J230" s="1" t="n"/>
      <c r="L230" s="1" t="n"/>
      <c r="M230" s="1" t="n"/>
      <c r="N230" s="1" t="n"/>
      <c r="O230" s="1" t="n"/>
    </row>
    <row r="231">
      <c r="E231" s="1" t="n"/>
      <c r="F231" s="1" t="n"/>
      <c r="G231" s="1" t="n"/>
      <c r="H231" s="2" t="n"/>
      <c r="I231" s="1" t="n"/>
      <c r="J231" s="1" t="n"/>
      <c r="L231" s="1" t="n"/>
      <c r="M231" s="1" t="n"/>
      <c r="N231" s="1" t="n"/>
      <c r="O231" s="1" t="n"/>
    </row>
    <row r="232">
      <c r="E232" s="1" t="n"/>
      <c r="F232" s="1" t="n"/>
      <c r="G232" s="1" t="n"/>
      <c r="H232" s="2" t="n"/>
      <c r="I232" s="1" t="n"/>
      <c r="J232" s="1" t="n"/>
      <c r="L232" s="1" t="n"/>
      <c r="M232" s="1" t="n"/>
      <c r="N232" s="1" t="n"/>
      <c r="O232" s="1" t="n"/>
    </row>
    <row r="233">
      <c r="E233" s="1" t="n"/>
      <c r="F233" s="1" t="n"/>
      <c r="G233" s="1" t="n"/>
      <c r="H233" s="2" t="n"/>
      <c r="I233" s="1" t="n"/>
      <c r="J233" s="1" t="n"/>
      <c r="L233" s="1" t="n"/>
      <c r="M233" s="1" t="n"/>
      <c r="N233" s="1" t="n"/>
      <c r="O233" s="1" t="n"/>
    </row>
    <row r="234">
      <c r="E234" s="1" t="n"/>
      <c r="F234" s="1" t="n"/>
      <c r="G234" s="1" t="n"/>
      <c r="H234" s="2" t="n"/>
      <c r="I234" s="1" t="n"/>
      <c r="J234" s="1" t="n"/>
      <c r="L234" s="1" t="n"/>
      <c r="M234" s="1" t="n"/>
      <c r="N234" s="1" t="n"/>
      <c r="O234" s="1" t="n"/>
    </row>
    <row r="235">
      <c r="E235" s="1" t="n"/>
      <c r="F235" s="1" t="n"/>
      <c r="G235" s="1" t="n"/>
      <c r="H235" s="2" t="n"/>
      <c r="I235" s="1" t="n"/>
      <c r="J235" s="1" t="n"/>
      <c r="L235" s="1" t="n"/>
      <c r="M235" s="1" t="n"/>
      <c r="N235" s="1" t="n"/>
      <c r="O235" s="1" t="n"/>
    </row>
    <row r="236">
      <c r="E236" s="1" t="n"/>
      <c r="F236" s="1" t="n"/>
      <c r="G236" s="1" t="n"/>
      <c r="H236" s="2" t="n"/>
      <c r="I236" s="1" t="n"/>
      <c r="J236" s="1" t="n"/>
      <c r="L236" s="1" t="n"/>
      <c r="M236" s="1" t="n"/>
      <c r="N236" s="1" t="n"/>
      <c r="O236" s="1" t="n"/>
    </row>
    <row r="237">
      <c r="E237" s="1" t="n"/>
      <c r="F237" s="1" t="n"/>
      <c r="G237" s="1" t="n"/>
      <c r="H237" s="2" t="n"/>
      <c r="I237" s="1" t="n"/>
      <c r="J237" s="1" t="n"/>
      <c r="L237" s="1" t="n"/>
      <c r="M237" s="1" t="n"/>
      <c r="N237" s="1" t="n"/>
      <c r="O237" s="1" t="n"/>
    </row>
    <row r="238">
      <c r="E238" s="1" t="n"/>
      <c r="F238" s="1" t="n"/>
      <c r="G238" s="1" t="n"/>
      <c r="H238" s="2" t="n"/>
      <c r="I238" s="1" t="n"/>
      <c r="J238" s="1" t="n"/>
      <c r="L238" s="1" t="n"/>
      <c r="M238" s="1" t="n"/>
      <c r="N238" s="1" t="n"/>
      <c r="O238" s="1" t="n"/>
    </row>
    <row r="239">
      <c r="E239" s="1" t="n"/>
      <c r="F239" s="1" t="n"/>
      <c r="G239" s="1" t="n"/>
      <c r="H239" s="2" t="n"/>
      <c r="I239" s="1" t="n"/>
      <c r="J239" s="1" t="n"/>
      <c r="L239" s="1" t="n"/>
      <c r="M239" s="1" t="n"/>
      <c r="N239" s="1" t="n"/>
      <c r="O239" s="1" t="n"/>
    </row>
    <row r="240">
      <c r="E240" s="1" t="n"/>
      <c r="F240" s="1" t="n"/>
      <c r="G240" s="1" t="n"/>
      <c r="H240" s="2" t="n"/>
      <c r="I240" s="1" t="n"/>
      <c r="J240" s="1" t="n"/>
      <c r="L240" s="1" t="n"/>
      <c r="M240" s="1" t="n"/>
      <c r="N240" s="1" t="n"/>
      <c r="O240" s="1" t="n"/>
    </row>
    <row r="241">
      <c r="E241" s="1" t="n"/>
      <c r="F241" s="1" t="n"/>
      <c r="G241" s="1" t="n"/>
      <c r="H241" s="2" t="n"/>
      <c r="I241" s="1" t="n"/>
      <c r="J241" s="1" t="n"/>
      <c r="L241" s="1" t="n"/>
      <c r="M241" s="1" t="n"/>
      <c r="N241" s="1" t="n"/>
      <c r="O241" s="1" t="n"/>
    </row>
    <row r="242">
      <c r="E242" s="1" t="n"/>
      <c r="F242" s="1" t="n"/>
      <c r="G242" s="1" t="n"/>
      <c r="H242" s="2" t="n"/>
      <c r="I242" s="1" t="n"/>
      <c r="J242" s="1" t="n"/>
      <c r="L242" s="1" t="n"/>
      <c r="M242" s="1" t="n"/>
      <c r="N242" s="1" t="n"/>
      <c r="O242" s="1" t="n"/>
    </row>
    <row r="243">
      <c r="E243" s="1" t="n"/>
      <c r="F243" s="1" t="n"/>
      <c r="G243" s="1" t="n"/>
      <c r="H243" s="2" t="n"/>
      <c r="I243" s="1" t="n"/>
      <c r="J243" s="1" t="n"/>
      <c r="L243" s="1" t="n"/>
      <c r="M243" s="1" t="n"/>
      <c r="N243" s="1" t="n"/>
      <c r="O243" s="1" t="n"/>
    </row>
    <row r="244">
      <c r="E244" s="1" t="n"/>
      <c r="F244" s="1" t="n"/>
      <c r="G244" s="1" t="n"/>
      <c r="H244" s="2" t="n"/>
      <c r="I244" s="1" t="n"/>
      <c r="J244" s="1" t="n"/>
      <c r="L244" s="1" t="n"/>
      <c r="M244" s="1" t="n"/>
      <c r="N244" s="1" t="n"/>
      <c r="O244" s="1" t="n"/>
    </row>
    <row r="245">
      <c r="E245" s="1" t="n"/>
      <c r="F245" s="1" t="n"/>
      <c r="G245" s="1" t="n"/>
      <c r="H245" s="2" t="n"/>
      <c r="I245" s="1" t="n"/>
      <c r="J245" s="1" t="n"/>
      <c r="L245" s="1" t="n"/>
      <c r="M245" s="1" t="n"/>
      <c r="N245" s="1" t="n"/>
      <c r="O245" s="1" t="n"/>
    </row>
    <row r="246">
      <c r="E246" s="1" t="n"/>
      <c r="F246" s="1" t="n"/>
      <c r="G246" s="1" t="n"/>
      <c r="H246" s="2" t="n"/>
      <c r="I246" s="1" t="n"/>
      <c r="J246" s="1" t="n"/>
      <c r="L246" s="1" t="n"/>
      <c r="M246" s="1" t="n"/>
      <c r="N246" s="1" t="n"/>
      <c r="O246" s="1" t="n"/>
    </row>
    <row r="247">
      <c r="E247" s="1" t="n"/>
      <c r="F247" s="1" t="n"/>
      <c r="G247" s="1" t="n"/>
      <c r="H247" s="2" t="n"/>
      <c r="I247" s="1" t="n"/>
      <c r="J247" s="1" t="n"/>
      <c r="L247" s="1" t="n"/>
      <c r="M247" s="1" t="n"/>
      <c r="N247" s="1" t="n"/>
      <c r="O247" s="1" t="n"/>
    </row>
    <row r="248">
      <c r="E248" s="1" t="n"/>
      <c r="F248" s="1" t="n"/>
      <c r="G248" s="1" t="n"/>
      <c r="H248" s="2" t="n"/>
      <c r="I248" s="1" t="n"/>
      <c r="J248" s="1" t="n"/>
      <c r="L248" s="1" t="n"/>
      <c r="M248" s="1" t="n"/>
      <c r="N248" s="1" t="n"/>
      <c r="O248" s="1" t="n"/>
    </row>
    <row r="249">
      <c r="E249" s="1" t="n"/>
      <c r="F249" s="1" t="n"/>
      <c r="G249" s="1" t="n"/>
      <c r="H249" s="2" t="n"/>
      <c r="I249" s="1" t="n"/>
      <c r="J249" s="1" t="n"/>
      <c r="L249" s="1" t="n"/>
      <c r="M249" s="1" t="n"/>
      <c r="N249" s="1" t="n"/>
      <c r="O249" s="1" t="n"/>
    </row>
    <row r="250">
      <c r="E250" s="1" t="n"/>
      <c r="F250" s="1" t="n"/>
      <c r="G250" s="1" t="n"/>
      <c r="H250" s="2" t="n"/>
      <c r="I250" s="1" t="n"/>
      <c r="J250" s="1" t="n"/>
      <c r="L250" s="1" t="n"/>
      <c r="M250" s="1" t="n"/>
      <c r="N250" s="1" t="n"/>
      <c r="O250" s="1" t="n"/>
    </row>
    <row r="251">
      <c r="E251" s="1" t="n"/>
      <c r="F251" s="1" t="n"/>
      <c r="G251" s="1" t="n"/>
      <c r="H251" s="2" t="n"/>
      <c r="I251" s="1" t="n"/>
      <c r="J251" s="1" t="n"/>
      <c r="L251" s="1" t="n"/>
      <c r="M251" s="1" t="n"/>
      <c r="N251" s="1" t="n"/>
      <c r="O251" s="1" t="n"/>
    </row>
    <row r="252">
      <c r="E252" s="1" t="n"/>
      <c r="F252" s="1" t="n"/>
      <c r="G252" s="1" t="n"/>
      <c r="H252" s="2" t="n"/>
      <c r="I252" s="1" t="n"/>
      <c r="J252" s="1" t="n"/>
      <c r="L252" s="1" t="n"/>
      <c r="M252" s="1" t="n"/>
      <c r="N252" s="1" t="n"/>
      <c r="O252" s="1" t="n"/>
    </row>
    <row r="253">
      <c r="E253" s="1" t="n"/>
      <c r="F253" s="1" t="n"/>
      <c r="G253" s="1" t="n"/>
      <c r="H253" s="2" t="n"/>
      <c r="I253" s="1" t="n"/>
      <c r="J253" s="1" t="n"/>
      <c r="L253" s="1" t="n"/>
      <c r="M253" s="1" t="n"/>
      <c r="N253" s="1" t="n"/>
      <c r="O253" s="1" t="n"/>
    </row>
    <row r="254">
      <c r="E254" s="1" t="n"/>
      <c r="F254" s="1" t="n"/>
      <c r="G254" s="1" t="n"/>
      <c r="H254" s="2" t="n"/>
      <c r="I254" s="1" t="n"/>
      <c r="J254" s="1" t="n"/>
      <c r="L254" s="1" t="n"/>
      <c r="M254" s="1" t="n"/>
      <c r="N254" s="1" t="n"/>
      <c r="O254" s="1" t="n"/>
    </row>
    <row r="255">
      <c r="E255" s="1" t="n"/>
      <c r="F255" s="1" t="n"/>
      <c r="G255" s="1" t="n"/>
      <c r="H255" s="2" t="n"/>
      <c r="I255" s="1" t="n"/>
      <c r="J255" s="1" t="n"/>
      <c r="L255" s="1" t="n"/>
      <c r="M255" s="1" t="n"/>
      <c r="N255" s="1" t="n"/>
      <c r="O255" s="1" t="n"/>
    </row>
    <row r="256">
      <c r="E256" s="1" t="n"/>
      <c r="F256" s="1" t="n"/>
      <c r="G256" s="1" t="n"/>
      <c r="H256" s="2" t="n"/>
      <c r="I256" s="1" t="n"/>
      <c r="J256" s="1" t="n"/>
      <c r="L256" s="1" t="n"/>
      <c r="M256" s="1" t="n"/>
      <c r="N256" s="1" t="n"/>
      <c r="O256" s="1" t="n"/>
    </row>
    <row r="257">
      <c r="E257" s="1" t="n"/>
      <c r="F257" s="1" t="n"/>
      <c r="G257" s="1" t="n"/>
      <c r="H257" s="2" t="n"/>
      <c r="I257" s="1" t="n"/>
      <c r="J257" s="1" t="n"/>
      <c r="L257" s="1" t="n"/>
      <c r="M257" s="1" t="n"/>
      <c r="N257" s="1" t="n"/>
      <c r="O257" s="1" t="n"/>
    </row>
    <row r="258">
      <c r="E258" s="1" t="n"/>
      <c r="F258" s="1" t="n"/>
      <c r="G258" s="1" t="n"/>
      <c r="H258" s="2" t="n"/>
      <c r="I258" s="1" t="n"/>
      <c r="J258" s="1" t="n"/>
      <c r="L258" s="1" t="n"/>
      <c r="M258" s="1" t="n"/>
      <c r="N258" s="1" t="n"/>
      <c r="O258" s="1" t="n"/>
    </row>
    <row r="259">
      <c r="E259" s="1" t="n"/>
      <c r="F259" s="1" t="n"/>
      <c r="G259" s="1" t="n"/>
      <c r="H259" s="2" t="n"/>
      <c r="I259" s="1" t="n"/>
      <c r="J259" s="1" t="n"/>
      <c r="L259" s="1" t="n"/>
      <c r="M259" s="1" t="n"/>
      <c r="N259" s="1" t="n"/>
      <c r="O259" s="1" t="n"/>
    </row>
    <row r="260">
      <c r="E260" s="1" t="n"/>
      <c r="F260" s="1" t="n"/>
      <c r="G260" s="1" t="n"/>
      <c r="H260" s="2" t="n"/>
      <c r="I260" s="1" t="n"/>
      <c r="J260" s="1" t="n"/>
      <c r="L260" s="1" t="n"/>
      <c r="M260" s="1" t="n"/>
      <c r="N260" s="1" t="n"/>
      <c r="O260" s="1" t="n"/>
    </row>
    <row r="261">
      <c r="E261" s="1" t="n"/>
      <c r="F261" s="1" t="n"/>
      <c r="G261" s="1" t="n"/>
      <c r="H261" s="2" t="n"/>
      <c r="I261" s="1" t="n"/>
      <c r="J261" s="1" t="n"/>
      <c r="L261" s="1" t="n"/>
      <c r="M261" s="1" t="n"/>
      <c r="N261" s="1" t="n"/>
      <c r="O261" s="1" t="n"/>
    </row>
    <row r="262">
      <c r="E262" s="1" t="n"/>
      <c r="F262" s="1" t="n"/>
      <c r="G262" s="1" t="n"/>
      <c r="H262" s="2" t="n"/>
      <c r="I262" s="1" t="n"/>
      <c r="J262" s="1" t="n"/>
      <c r="L262" s="1" t="n"/>
      <c r="M262" s="1" t="n"/>
      <c r="N262" s="1" t="n"/>
      <c r="O262" s="1" t="n"/>
    </row>
    <row r="263">
      <c r="E263" s="1" t="n"/>
      <c r="F263" s="1" t="n"/>
      <c r="G263" s="1" t="n"/>
      <c r="H263" s="2" t="n"/>
      <c r="I263" s="1" t="n"/>
      <c r="J263" s="1" t="n"/>
      <c r="L263" s="1" t="n"/>
      <c r="M263" s="1" t="n"/>
      <c r="N263" s="1" t="n"/>
      <c r="O263" s="1" t="n"/>
    </row>
    <row r="264">
      <c r="E264" s="1" t="n"/>
      <c r="F264" s="1" t="n"/>
      <c r="G264" s="1" t="n"/>
      <c r="H264" s="2" t="n"/>
      <c r="I264" s="1" t="n"/>
      <c r="J264" s="1" t="n"/>
      <c r="L264" s="1" t="n"/>
      <c r="M264" s="1" t="n"/>
      <c r="N264" s="1" t="n"/>
      <c r="O264" s="1" t="n"/>
    </row>
    <row r="265">
      <c r="E265" s="1" t="n"/>
      <c r="F265" s="1" t="n"/>
      <c r="G265" s="1" t="n"/>
      <c r="H265" s="2" t="n"/>
      <c r="I265" s="1" t="n"/>
      <c r="J265" s="1" t="n"/>
      <c r="L265" s="1" t="n"/>
      <c r="M265" s="1" t="n"/>
      <c r="N265" s="1" t="n"/>
      <c r="O265" s="1" t="n"/>
    </row>
    <row r="266">
      <c r="E266" s="1" t="n"/>
      <c r="F266" s="1" t="n"/>
      <c r="G266" s="1" t="n"/>
      <c r="H266" s="2" t="n"/>
      <c r="I266" s="1" t="n"/>
      <c r="J266" s="1" t="n"/>
      <c r="L266" s="1" t="n"/>
      <c r="M266" s="1" t="n"/>
      <c r="N266" s="1" t="n"/>
      <c r="O266" s="1" t="n"/>
    </row>
    <row r="267">
      <c r="E267" s="1" t="n"/>
      <c r="F267" s="1" t="n"/>
      <c r="G267" s="1" t="n"/>
      <c r="H267" s="2" t="n"/>
      <c r="I267" s="1" t="n"/>
      <c r="J267" s="1" t="n"/>
      <c r="L267" s="1" t="n"/>
      <c r="M267" s="1" t="n"/>
      <c r="N267" s="1" t="n"/>
      <c r="O267" s="1" t="n"/>
    </row>
    <row r="268">
      <c r="E268" s="1" t="n"/>
      <c r="F268" s="1" t="n"/>
      <c r="G268" s="1" t="n"/>
      <c r="H268" s="2" t="n"/>
      <c r="I268" s="1" t="n"/>
      <c r="J268" s="1" t="n"/>
      <c r="L268" s="1" t="n"/>
      <c r="M268" s="1" t="n"/>
      <c r="N268" s="1" t="n"/>
      <c r="O268" s="1" t="n"/>
    </row>
    <row r="269">
      <c r="E269" s="1" t="n"/>
      <c r="F269" s="1" t="n"/>
      <c r="G269" s="1" t="n"/>
      <c r="H269" s="2" t="n"/>
      <c r="I269" s="1" t="n"/>
      <c r="J269" s="1" t="n"/>
      <c r="L269" s="1" t="n"/>
      <c r="M269" s="1" t="n"/>
      <c r="N269" s="1" t="n"/>
      <c r="O269" s="1" t="n"/>
    </row>
    <row r="270">
      <c r="E270" s="1" t="n"/>
      <c r="F270" s="1" t="n"/>
      <c r="G270" s="1" t="n"/>
      <c r="H270" s="2" t="n"/>
      <c r="I270" s="1" t="n"/>
      <c r="J270" s="1" t="n"/>
      <c r="L270" s="1" t="n"/>
      <c r="M270" s="1" t="n"/>
      <c r="N270" s="1" t="n"/>
      <c r="O270" s="1" t="n"/>
    </row>
    <row r="271">
      <c r="E271" s="1" t="n"/>
      <c r="F271" s="1" t="n"/>
      <c r="G271" s="1" t="n"/>
      <c r="H271" s="2" t="n"/>
      <c r="I271" s="1" t="n"/>
      <c r="J271" s="1" t="n"/>
      <c r="L271" s="1" t="n"/>
      <c r="M271" s="1" t="n"/>
      <c r="N271" s="1" t="n"/>
      <c r="O271" s="1" t="n"/>
    </row>
    <row r="272">
      <c r="E272" s="1" t="n"/>
      <c r="F272" s="1" t="n"/>
      <c r="G272" s="1" t="n"/>
      <c r="H272" s="2" t="n"/>
      <c r="I272" s="1" t="n"/>
      <c r="J272" s="1" t="n"/>
      <c r="L272" s="1" t="n"/>
      <c r="M272" s="1" t="n"/>
      <c r="N272" s="1" t="n"/>
      <c r="O272" s="1" t="n"/>
    </row>
    <row r="273">
      <c r="E273" s="1" t="n"/>
      <c r="F273" s="1" t="n"/>
      <c r="G273" s="1" t="n"/>
      <c r="H273" s="2" t="n"/>
      <c r="I273" s="1" t="n"/>
      <c r="J273" s="1" t="n"/>
      <c r="L273" s="1" t="n"/>
      <c r="M273" s="1" t="n"/>
      <c r="N273" s="1" t="n"/>
      <c r="O273" s="1" t="n"/>
    </row>
    <row r="274">
      <c r="E274" s="1" t="n"/>
      <c r="F274" s="1" t="n"/>
      <c r="G274" s="1" t="n"/>
      <c r="H274" s="2" t="n"/>
      <c r="I274" s="1" t="n"/>
      <c r="J274" s="1" t="n"/>
      <c r="L274" s="1" t="n"/>
      <c r="M274" s="1" t="n"/>
      <c r="N274" s="1" t="n"/>
      <c r="O274" s="1" t="n"/>
    </row>
    <row r="275">
      <c r="E275" s="1" t="n"/>
      <c r="F275" s="1" t="n"/>
      <c r="G275" s="1" t="n"/>
      <c r="H275" s="2" t="n"/>
      <c r="I275" s="1" t="n"/>
      <c r="J275" s="1" t="n"/>
      <c r="L275" s="1" t="n"/>
      <c r="M275" s="1" t="n"/>
      <c r="N275" s="1" t="n"/>
      <c r="O275" s="1" t="n"/>
    </row>
    <row r="276">
      <c r="E276" s="1" t="n"/>
      <c r="F276" s="1" t="n"/>
      <c r="G276" s="1" t="n"/>
      <c r="H276" s="2" t="n"/>
      <c r="I276" s="1" t="n"/>
      <c r="J276" s="1" t="n"/>
      <c r="L276" s="1" t="n"/>
      <c r="M276" s="1" t="n"/>
      <c r="N276" s="1" t="n"/>
      <c r="O276" s="1" t="n"/>
    </row>
    <row r="277">
      <c r="E277" s="1" t="n"/>
      <c r="F277" s="1" t="n"/>
      <c r="G277" s="1" t="n"/>
      <c r="H277" s="2" t="n"/>
      <c r="I277" s="1" t="n"/>
      <c r="J277" s="1" t="n"/>
      <c r="L277" s="1" t="n"/>
      <c r="M277" s="1" t="n"/>
      <c r="N277" s="1" t="n"/>
      <c r="O277" s="1" t="n"/>
    </row>
    <row r="278">
      <c r="E278" s="1" t="n"/>
      <c r="F278" s="1" t="n"/>
      <c r="G278" s="1" t="n"/>
      <c r="H278" s="2" t="n"/>
      <c r="I278" s="1" t="n"/>
      <c r="J278" s="1" t="n"/>
      <c r="L278" s="1" t="n"/>
      <c r="M278" s="1" t="n"/>
      <c r="N278" s="1" t="n"/>
      <c r="O278" s="1" t="n"/>
    </row>
    <row r="279">
      <c r="E279" s="1" t="n"/>
      <c r="F279" s="1" t="n"/>
      <c r="G279" s="1" t="n"/>
      <c r="H279" s="2" t="n"/>
      <c r="I279" s="1" t="n"/>
      <c r="J279" s="1" t="n"/>
      <c r="L279" s="1" t="n"/>
      <c r="M279" s="1" t="n"/>
      <c r="N279" s="1" t="n"/>
      <c r="O279" s="1" t="n"/>
    </row>
    <row r="280">
      <c r="E280" s="1" t="n"/>
      <c r="F280" s="1" t="n"/>
      <c r="G280" s="1" t="n"/>
      <c r="H280" s="2" t="n"/>
      <c r="I280" s="1" t="n"/>
      <c r="J280" s="1" t="n"/>
      <c r="L280" s="1" t="n"/>
      <c r="M280" s="1" t="n"/>
      <c r="N280" s="1" t="n"/>
      <c r="O280" s="1" t="n"/>
    </row>
    <row r="281">
      <c r="E281" s="1" t="n"/>
      <c r="F281" s="1" t="n"/>
      <c r="G281" s="1" t="n"/>
      <c r="H281" s="2" t="n"/>
      <c r="I281" s="1" t="n"/>
      <c r="J281" s="1" t="n"/>
      <c r="L281" s="1" t="n"/>
      <c r="M281" s="1" t="n"/>
      <c r="N281" s="1" t="n"/>
      <c r="O281" s="1" t="n"/>
    </row>
    <row r="282">
      <c r="E282" s="1" t="n"/>
      <c r="F282" s="1" t="n"/>
      <c r="G282" s="1" t="n"/>
      <c r="H282" s="2" t="n"/>
      <c r="I282" s="1" t="n"/>
      <c r="J282" s="1" t="n"/>
      <c r="L282" s="1" t="n"/>
      <c r="M282" s="1" t="n"/>
      <c r="N282" s="1" t="n"/>
      <c r="O282" s="1" t="n"/>
    </row>
    <row r="283">
      <c r="E283" s="1" t="n"/>
      <c r="F283" s="1" t="n"/>
      <c r="G283" s="1" t="n"/>
      <c r="H283" s="2" t="n"/>
      <c r="I283" s="1" t="n"/>
      <c r="J283" s="1" t="n"/>
      <c r="L283" s="1" t="n"/>
      <c r="M283" s="1" t="n"/>
      <c r="N283" s="1" t="n"/>
      <c r="O283" s="1" t="n"/>
    </row>
    <row r="284">
      <c r="E284" s="1" t="n"/>
      <c r="F284" s="1" t="n"/>
      <c r="G284" s="1" t="n"/>
      <c r="H284" s="2" t="n"/>
      <c r="I284" s="1" t="n"/>
      <c r="J284" s="1" t="n"/>
      <c r="L284" s="1" t="n"/>
      <c r="M284" s="1" t="n"/>
      <c r="N284" s="1" t="n"/>
      <c r="O284" s="1" t="n"/>
    </row>
    <row r="285">
      <c r="E285" s="1" t="n"/>
      <c r="F285" s="1" t="n"/>
      <c r="G285" s="1" t="n"/>
      <c r="H285" s="2" t="n"/>
      <c r="I285" s="1" t="n"/>
      <c r="J285" s="1" t="n"/>
      <c r="L285" s="1" t="n"/>
      <c r="M285" s="1" t="n"/>
      <c r="N285" s="1" t="n"/>
      <c r="O285" s="1" t="n"/>
    </row>
    <row r="286">
      <c r="E286" s="1" t="n"/>
      <c r="F286" s="1" t="n"/>
      <c r="G286" s="1" t="n"/>
      <c r="H286" s="2" t="n"/>
      <c r="I286" s="1" t="n"/>
      <c r="J286" s="1" t="n"/>
      <c r="L286" s="1" t="n"/>
      <c r="M286" s="1" t="n"/>
      <c r="N286" s="1" t="n"/>
      <c r="O286" s="1" t="n"/>
    </row>
    <row r="287">
      <c r="E287" s="1" t="n"/>
      <c r="F287" s="1" t="n"/>
      <c r="G287" s="1" t="n"/>
      <c r="H287" s="2" t="n"/>
      <c r="I287" s="1" t="n"/>
      <c r="J287" s="1" t="n"/>
      <c r="L287" s="1" t="n"/>
      <c r="M287" s="1" t="n"/>
      <c r="N287" s="1" t="n"/>
      <c r="O287" s="1" t="n"/>
    </row>
    <row r="288">
      <c r="E288" s="1" t="n"/>
      <c r="F288" s="1" t="n"/>
      <c r="G288" s="1" t="n"/>
      <c r="H288" s="2" t="n"/>
      <c r="I288" s="1" t="n"/>
      <c r="J288" s="1" t="n"/>
      <c r="L288" s="1" t="n"/>
      <c r="M288" s="1" t="n"/>
      <c r="N288" s="1" t="n"/>
      <c r="O288" s="1" t="n"/>
    </row>
    <row r="289">
      <c r="E289" s="1" t="n"/>
      <c r="F289" s="1" t="n"/>
      <c r="G289" s="1" t="n"/>
      <c r="H289" s="2" t="n"/>
      <c r="I289" s="1" t="n"/>
      <c r="J289" s="1" t="n"/>
      <c r="L289" s="1" t="n"/>
      <c r="M289" s="1" t="n"/>
      <c r="N289" s="1" t="n"/>
      <c r="O289" s="1" t="n"/>
    </row>
    <row r="290">
      <c r="E290" s="1" t="n"/>
      <c r="F290" s="1" t="n"/>
      <c r="G290" s="1" t="n"/>
      <c r="H290" s="2" t="n"/>
      <c r="I290" s="1" t="n"/>
      <c r="J290" s="1" t="n"/>
      <c r="L290" s="1" t="n"/>
      <c r="M290" s="1" t="n"/>
      <c r="N290" s="1" t="n"/>
      <c r="O290" s="1" t="n"/>
    </row>
    <row r="291">
      <c r="E291" s="1" t="n"/>
      <c r="F291" s="1" t="n"/>
      <c r="G291" s="1" t="n"/>
      <c r="H291" s="2" t="n"/>
      <c r="I291" s="1" t="n"/>
      <c r="J291" s="1" t="n"/>
      <c r="L291" s="1" t="n"/>
      <c r="M291" s="1" t="n"/>
      <c r="N291" s="1" t="n"/>
      <c r="O291" s="1" t="n"/>
    </row>
    <row r="292">
      <c r="E292" s="1" t="n"/>
      <c r="F292" s="1" t="n"/>
      <c r="G292" s="1" t="n"/>
      <c r="H292" s="2" t="n"/>
      <c r="I292" s="1" t="n"/>
      <c r="J292" s="1" t="n"/>
      <c r="L292" s="1" t="n"/>
      <c r="M292" s="1" t="n"/>
      <c r="N292" s="1" t="n"/>
      <c r="O292" s="1" t="n"/>
    </row>
    <row r="293">
      <c r="E293" s="1" t="n"/>
      <c r="F293" s="1" t="n"/>
      <c r="G293" s="1" t="n"/>
      <c r="H293" s="2" t="n"/>
      <c r="I293" s="1" t="n"/>
      <c r="J293" s="1" t="n"/>
      <c r="L293" s="1" t="n"/>
      <c r="M293" s="1" t="n"/>
      <c r="N293" s="1" t="n"/>
      <c r="O293" s="1" t="n"/>
    </row>
    <row r="294">
      <c r="E294" s="1" t="n"/>
      <c r="F294" s="1" t="n"/>
      <c r="G294" s="1" t="n"/>
      <c r="H294" s="2" t="n"/>
      <c r="I294" s="1" t="n"/>
      <c r="J294" s="1" t="n"/>
      <c r="L294" s="1" t="n"/>
      <c r="M294" s="1" t="n"/>
      <c r="N294" s="1" t="n"/>
      <c r="O294" s="1" t="n"/>
    </row>
    <row r="295">
      <c r="E295" s="1" t="n"/>
      <c r="F295" s="1" t="n"/>
      <c r="G295" s="1" t="n"/>
      <c r="H295" s="2" t="n"/>
      <c r="I295" s="1" t="n"/>
      <c r="J295" s="1" t="n"/>
      <c r="L295" s="1" t="n"/>
      <c r="M295" s="1" t="n"/>
      <c r="N295" s="1" t="n"/>
      <c r="O295" s="1" t="n"/>
    </row>
    <row r="296">
      <c r="E296" s="1" t="n"/>
      <c r="F296" s="1" t="n"/>
      <c r="G296" s="1" t="n"/>
      <c r="H296" s="2" t="n"/>
      <c r="I296" s="1" t="n"/>
      <c r="J296" s="1" t="n"/>
      <c r="L296" s="1" t="n"/>
      <c r="M296" s="1" t="n"/>
      <c r="N296" s="1" t="n"/>
      <c r="O296" s="1" t="n"/>
    </row>
    <row r="297">
      <c r="E297" s="1" t="n"/>
      <c r="F297" s="1" t="n"/>
      <c r="G297" s="1" t="n"/>
      <c r="H297" s="2" t="n"/>
      <c r="I297" s="1" t="n"/>
      <c r="J297" s="1" t="n"/>
      <c r="L297" s="1" t="n"/>
      <c r="M297" s="1" t="n"/>
      <c r="N297" s="1" t="n"/>
      <c r="O297" s="1" t="n"/>
    </row>
    <row r="298">
      <c r="E298" s="1" t="n"/>
      <c r="F298" s="1" t="n"/>
      <c r="G298" s="1" t="n"/>
      <c r="H298" s="2" t="n"/>
      <c r="I298" s="1" t="n"/>
      <c r="J298" s="1" t="n"/>
      <c r="L298" s="1" t="n"/>
      <c r="M298" s="1" t="n"/>
      <c r="N298" s="1" t="n"/>
      <c r="O298" s="1" t="n"/>
    </row>
    <row r="299">
      <c r="E299" s="1" t="n"/>
      <c r="F299" s="1" t="n"/>
      <c r="G299" s="1" t="n"/>
      <c r="H299" s="2" t="n"/>
      <c r="I299" s="1" t="n"/>
      <c r="J299" s="1" t="n"/>
      <c r="L299" s="1" t="n"/>
      <c r="M299" s="1" t="n"/>
      <c r="N299" s="1" t="n"/>
      <c r="O299" s="1" t="n"/>
    </row>
    <row r="300">
      <c r="E300" s="1" t="n"/>
      <c r="F300" s="1" t="n"/>
      <c r="G300" s="1" t="n"/>
      <c r="H300" s="2" t="n"/>
      <c r="I300" s="1" t="n"/>
      <c r="J300" s="1" t="n"/>
      <c r="L300" s="1" t="n"/>
      <c r="M300" s="1" t="n"/>
      <c r="N300" s="1" t="n"/>
      <c r="O300" s="1" t="n"/>
    </row>
    <row r="301">
      <c r="E301" s="1" t="n"/>
      <c r="F301" s="1" t="n"/>
      <c r="G301" s="1" t="n"/>
      <c r="H301" s="2" t="n"/>
      <c r="I301" s="1" t="n"/>
      <c r="J301" s="1" t="n"/>
      <c r="L301" s="1" t="n"/>
      <c r="M301" s="1" t="n"/>
      <c r="N301" s="1" t="n"/>
      <c r="O301" s="1" t="n"/>
    </row>
    <row r="302">
      <c r="E302" s="1" t="n"/>
      <c r="F302" s="1" t="n"/>
      <c r="G302" s="1" t="n"/>
      <c r="H302" s="2" t="n"/>
      <c r="I302" s="1" t="n"/>
      <c r="J302" s="1" t="n"/>
      <c r="L302" s="1" t="n"/>
      <c r="M302" s="1" t="n"/>
      <c r="N302" s="1" t="n"/>
      <c r="O302" s="1" t="n"/>
    </row>
    <row r="303">
      <c r="E303" s="1" t="n"/>
      <c r="F303" s="1" t="n"/>
      <c r="G303" s="1" t="n"/>
      <c r="H303" s="2" t="n"/>
      <c r="I303" s="1" t="n"/>
      <c r="J303" s="1" t="n"/>
      <c r="L303" s="1" t="n"/>
      <c r="M303" s="1" t="n"/>
      <c r="N303" s="1" t="n"/>
      <c r="O303" s="1" t="n"/>
    </row>
    <row r="304">
      <c r="E304" s="1" t="n"/>
      <c r="F304" s="1" t="n"/>
      <c r="G304" s="1" t="n"/>
      <c r="H304" s="2" t="n"/>
      <c r="I304" s="1" t="n"/>
      <c r="J304" s="1" t="n"/>
      <c r="L304" s="1" t="n"/>
      <c r="M304" s="1" t="n"/>
      <c r="N304" s="1" t="n"/>
      <c r="O304" s="1" t="n"/>
    </row>
    <row r="305">
      <c r="E305" s="1" t="n"/>
      <c r="F305" s="1" t="n"/>
      <c r="G305" s="1" t="n"/>
      <c r="H305" s="2" t="n"/>
      <c r="I305" s="1" t="n"/>
      <c r="J305" s="1" t="n"/>
      <c r="L305" s="1" t="n"/>
      <c r="M305" s="1" t="n"/>
      <c r="N305" s="1" t="n"/>
      <c r="O305" s="1" t="n"/>
    </row>
    <row r="306">
      <c r="E306" s="1" t="n"/>
      <c r="F306" s="1" t="n"/>
      <c r="G306" s="1" t="n"/>
      <c r="H306" s="2" t="n"/>
      <c r="I306" s="1" t="n"/>
      <c r="J306" s="1" t="n"/>
      <c r="L306" s="1" t="n"/>
      <c r="M306" s="1" t="n"/>
      <c r="N306" s="1" t="n"/>
      <c r="O306" s="1" t="n"/>
    </row>
    <row r="307">
      <c r="E307" s="1" t="n"/>
      <c r="F307" s="1" t="n"/>
      <c r="G307" s="1" t="n"/>
      <c r="H307" s="2" t="n"/>
      <c r="I307" s="1" t="n"/>
      <c r="J307" s="1" t="n"/>
      <c r="L307" s="1" t="n"/>
      <c r="M307" s="1" t="n"/>
      <c r="N307" s="1" t="n"/>
      <c r="O307" s="1" t="n"/>
    </row>
    <row r="308">
      <c r="E308" s="1" t="n"/>
      <c r="F308" s="1" t="n"/>
      <c r="G308" s="1" t="n"/>
      <c r="H308" s="2" t="n"/>
      <c r="I308" s="1" t="n"/>
      <c r="J308" s="1" t="n"/>
      <c r="L308" s="1" t="n"/>
      <c r="M308" s="1" t="n"/>
      <c r="N308" s="1" t="n"/>
      <c r="O308" s="1" t="n"/>
    </row>
    <row r="309">
      <c r="E309" s="1" t="n"/>
      <c r="F309" s="1" t="n"/>
      <c r="G309" s="1" t="n"/>
      <c r="H309" s="2" t="n"/>
      <c r="I309" s="1" t="n"/>
      <c r="J309" s="1" t="n"/>
      <c r="L309" s="1" t="n"/>
      <c r="M309" s="1" t="n"/>
      <c r="N309" s="1" t="n"/>
      <c r="O309" s="1" t="n"/>
    </row>
    <row r="310">
      <c r="E310" s="1" t="n"/>
      <c r="F310" s="1" t="n"/>
      <c r="G310" s="1" t="n"/>
      <c r="H310" s="2" t="n"/>
      <c r="I310" s="1" t="n"/>
      <c r="J310" s="1" t="n"/>
      <c r="L310" s="1" t="n"/>
      <c r="M310" s="1" t="n"/>
      <c r="N310" s="1" t="n"/>
      <c r="O310" s="1" t="n"/>
    </row>
    <row r="311">
      <c r="E311" s="1" t="n"/>
      <c r="F311" s="1" t="n"/>
      <c r="G311" s="1" t="n"/>
      <c r="H311" s="2" t="n"/>
      <c r="I311" s="1" t="n"/>
      <c r="J311" s="1" t="n"/>
      <c r="L311" s="1" t="n"/>
      <c r="M311" s="1" t="n"/>
      <c r="N311" s="1" t="n"/>
      <c r="O311" s="1" t="n"/>
    </row>
    <row r="312">
      <c r="E312" s="1" t="n"/>
      <c r="F312" s="1" t="n"/>
      <c r="G312" s="1" t="n"/>
      <c r="H312" s="2" t="n"/>
      <c r="I312" s="1" t="n"/>
      <c r="J312" s="1" t="n"/>
      <c r="L312" s="1" t="n"/>
      <c r="M312" s="1" t="n"/>
      <c r="N312" s="1" t="n"/>
      <c r="O312" s="1" t="n"/>
    </row>
    <row r="313">
      <c r="E313" s="1" t="n"/>
      <c r="F313" s="1" t="n"/>
      <c r="G313" s="1" t="n"/>
      <c r="H313" s="2" t="n"/>
      <c r="I313" s="1" t="n"/>
      <c r="J313" s="1" t="n"/>
      <c r="L313" s="1" t="n"/>
      <c r="M313" s="1" t="n"/>
      <c r="N313" s="1" t="n"/>
      <c r="O313" s="1" t="n"/>
    </row>
    <row r="314">
      <c r="E314" s="1" t="n"/>
      <c r="F314" s="1" t="n"/>
      <c r="G314" s="1" t="n"/>
      <c r="H314" s="2" t="n"/>
      <c r="I314" s="1" t="n"/>
      <c r="J314" s="1" t="n"/>
      <c r="L314" s="1" t="n"/>
      <c r="M314" s="1" t="n"/>
      <c r="N314" s="1" t="n"/>
      <c r="O314" s="1" t="n"/>
    </row>
    <row r="315">
      <c r="E315" s="1" t="n"/>
      <c r="F315" s="1" t="n"/>
      <c r="G315" s="1" t="n"/>
      <c r="H315" s="2" t="n"/>
      <c r="I315" s="1" t="n"/>
      <c r="J315" s="1" t="n"/>
      <c r="L315" s="1" t="n"/>
      <c r="M315" s="1" t="n"/>
      <c r="N315" s="1" t="n"/>
      <c r="O315" s="1" t="n"/>
    </row>
    <row r="316">
      <c r="E316" s="1" t="n"/>
      <c r="F316" s="1" t="n"/>
      <c r="G316" s="1" t="n"/>
      <c r="H316" s="2" t="n"/>
      <c r="I316" s="1" t="n"/>
      <c r="J316" s="1" t="n"/>
      <c r="L316" s="1" t="n"/>
      <c r="M316" s="1" t="n"/>
      <c r="N316" s="1" t="n"/>
      <c r="O316" s="1" t="n"/>
    </row>
    <row r="317">
      <c r="E317" s="1" t="n"/>
      <c r="F317" s="1" t="n"/>
      <c r="G317" s="1" t="n"/>
      <c r="H317" s="2" t="n"/>
      <c r="I317" s="1" t="n"/>
      <c r="J317" s="1" t="n"/>
      <c r="L317" s="1" t="n"/>
      <c r="M317" s="1" t="n"/>
      <c r="N317" s="1" t="n"/>
      <c r="O317" s="1" t="n"/>
    </row>
    <row r="318">
      <c r="E318" s="1" t="n"/>
      <c r="F318" s="1" t="n"/>
      <c r="G318" s="1" t="n"/>
      <c r="H318" s="2" t="n"/>
      <c r="I318" s="1" t="n"/>
      <c r="J318" s="1" t="n"/>
      <c r="L318" s="1" t="n"/>
      <c r="M318" s="1" t="n"/>
      <c r="N318" s="1" t="n"/>
      <c r="O318" s="1" t="n"/>
    </row>
    <row r="319">
      <c r="E319" s="1" t="n"/>
      <c r="F319" s="1" t="n"/>
      <c r="G319" s="1" t="n"/>
      <c r="H319" s="2" t="n"/>
      <c r="I319" s="1" t="n"/>
      <c r="J319" s="1" t="n"/>
      <c r="L319" s="1" t="n"/>
      <c r="M319" s="1" t="n"/>
      <c r="N319" s="1" t="n"/>
      <c r="O319" s="1" t="n"/>
    </row>
    <row r="320">
      <c r="E320" s="1" t="n"/>
      <c r="F320" s="1" t="n"/>
      <c r="G320" s="1" t="n"/>
      <c r="H320" s="2" t="n"/>
      <c r="I320" s="1" t="n"/>
      <c r="J320" s="1" t="n"/>
      <c r="L320" s="1" t="n"/>
      <c r="M320" s="1" t="n"/>
      <c r="N320" s="1" t="n"/>
      <c r="O320" s="1" t="n"/>
    </row>
    <row r="321">
      <c r="E321" s="1" t="n"/>
      <c r="F321" s="1" t="n"/>
      <c r="G321" s="1" t="n"/>
      <c r="H321" s="2" t="n"/>
      <c r="I321" s="1" t="n"/>
      <c r="J321" s="1" t="n"/>
      <c r="L321" s="1" t="n"/>
      <c r="M321" s="1" t="n"/>
      <c r="N321" s="1" t="n"/>
      <c r="O321" s="1" t="n"/>
    </row>
    <row r="322">
      <c r="E322" s="1" t="n"/>
      <c r="F322" s="1" t="n"/>
      <c r="G322" s="1" t="n"/>
      <c r="H322" s="2" t="n"/>
      <c r="I322" s="1" t="n"/>
      <c r="J322" s="1" t="n"/>
      <c r="L322" s="1" t="n"/>
      <c r="M322" s="1" t="n"/>
      <c r="N322" s="1" t="n"/>
      <c r="O322" s="1" t="n"/>
    </row>
    <row r="323">
      <c r="E323" s="1" t="n"/>
      <c r="F323" s="1" t="n"/>
      <c r="G323" s="1" t="n"/>
      <c r="H323" s="2" t="n"/>
      <c r="I323" s="1" t="n"/>
      <c r="J323" s="1" t="n"/>
      <c r="L323" s="1" t="n"/>
      <c r="M323" s="1" t="n"/>
      <c r="N323" s="1" t="n"/>
      <c r="O323" s="1" t="n"/>
    </row>
    <row r="324">
      <c r="E324" s="1" t="n"/>
      <c r="F324" s="1" t="n"/>
      <c r="G324" s="1" t="n"/>
      <c r="H324" s="2" t="n"/>
      <c r="I324" s="1" t="n"/>
      <c r="J324" s="1" t="n"/>
      <c r="L324" s="1" t="n"/>
      <c r="M324" s="1" t="n"/>
      <c r="N324" s="1" t="n"/>
      <c r="O324" s="1" t="n"/>
    </row>
    <row r="325">
      <c r="E325" s="1" t="n"/>
      <c r="F325" s="1" t="n"/>
      <c r="G325" s="1" t="n"/>
      <c r="H325" s="2" t="n"/>
      <c r="I325" s="1" t="n"/>
      <c r="J325" s="1" t="n"/>
      <c r="L325" s="1" t="n"/>
      <c r="M325" s="1" t="n"/>
      <c r="N325" s="1" t="n"/>
      <c r="O325" s="1" t="n"/>
    </row>
    <row r="326">
      <c r="E326" s="1" t="n"/>
      <c r="F326" s="1" t="n"/>
      <c r="G326" s="1" t="n"/>
      <c r="H326" s="2" t="n"/>
      <c r="I326" s="1" t="n"/>
      <c r="J326" s="1" t="n"/>
      <c r="L326" s="1" t="n"/>
      <c r="M326" s="1" t="n"/>
      <c r="N326" s="1" t="n"/>
      <c r="O326" s="1" t="n"/>
    </row>
    <row r="327">
      <c r="E327" s="1" t="n"/>
      <c r="F327" s="1" t="n"/>
      <c r="G327" s="1" t="n"/>
      <c r="H327" s="2" t="n"/>
      <c r="I327" s="1" t="n"/>
      <c r="J327" s="1" t="n"/>
      <c r="L327" s="1" t="n"/>
      <c r="M327" s="1" t="n"/>
      <c r="N327" s="1" t="n"/>
      <c r="O327" s="1" t="n"/>
    </row>
    <row r="328">
      <c r="E328" s="1" t="n"/>
      <c r="F328" s="1" t="n"/>
      <c r="G328" s="1" t="n"/>
      <c r="H328" s="2" t="n"/>
      <c r="I328" s="1" t="n"/>
      <c r="J328" s="1" t="n"/>
      <c r="L328" s="1" t="n"/>
      <c r="M328" s="1" t="n"/>
      <c r="N328" s="1" t="n"/>
      <c r="O328" s="1" t="n"/>
    </row>
    <row r="329">
      <c r="E329" s="1" t="n"/>
      <c r="F329" s="1" t="n"/>
      <c r="G329" s="1" t="n"/>
      <c r="H329" s="2" t="n"/>
      <c r="I329" s="1" t="n"/>
      <c r="J329" s="1" t="n"/>
      <c r="L329" s="1" t="n"/>
      <c r="M329" s="1" t="n"/>
      <c r="N329" s="1" t="n"/>
      <c r="O329" s="1" t="n"/>
    </row>
    <row r="330">
      <c r="E330" s="1" t="n"/>
      <c r="F330" s="1" t="n"/>
      <c r="G330" s="1" t="n"/>
      <c r="H330" s="2" t="n"/>
      <c r="I330" s="1" t="n"/>
      <c r="J330" s="1" t="n"/>
      <c r="L330" s="1" t="n"/>
      <c r="M330" s="1" t="n"/>
      <c r="N330" s="1" t="n"/>
      <c r="O330" s="1" t="n"/>
    </row>
    <row r="331">
      <c r="E331" s="1" t="n"/>
      <c r="F331" s="1" t="n"/>
      <c r="G331" s="1" t="n"/>
      <c r="H331" s="2" t="n"/>
      <c r="I331" s="1" t="n"/>
      <c r="J331" s="1" t="n"/>
      <c r="L331" s="1" t="n"/>
      <c r="M331" s="1" t="n"/>
      <c r="N331" s="1" t="n"/>
      <c r="O331" s="1" t="n"/>
    </row>
    <row r="332">
      <c r="E332" s="1" t="n"/>
      <c r="F332" s="1" t="n"/>
      <c r="G332" s="1" t="n"/>
      <c r="H332" s="2" t="n"/>
      <c r="I332" s="1" t="n"/>
      <c r="J332" s="1" t="n"/>
      <c r="L332" s="1" t="n"/>
      <c r="M332" s="1" t="n"/>
      <c r="N332" s="1" t="n"/>
      <c r="O332" s="1" t="n"/>
    </row>
    <row r="333">
      <c r="E333" s="1" t="n"/>
      <c r="F333" s="1" t="n"/>
      <c r="G333" s="1" t="n"/>
      <c r="H333" s="2" t="n"/>
      <c r="I333" s="1" t="n"/>
      <c r="J333" s="1" t="n"/>
      <c r="L333" s="1" t="n"/>
      <c r="M333" s="1" t="n"/>
      <c r="N333" s="1" t="n"/>
      <c r="O333" s="1" t="n"/>
    </row>
    <row r="334">
      <c r="E334" s="1" t="n"/>
      <c r="F334" s="1" t="n"/>
      <c r="G334" s="1" t="n"/>
      <c r="H334" s="2" t="n"/>
      <c r="I334" s="1" t="n"/>
      <c r="J334" s="1" t="n"/>
      <c r="L334" s="1" t="n"/>
      <c r="M334" s="1" t="n"/>
      <c r="N334" s="1" t="n"/>
      <c r="O334" s="1" t="n"/>
    </row>
    <row r="335">
      <c r="E335" s="1" t="n"/>
      <c r="F335" s="1" t="n"/>
      <c r="G335" s="1" t="n"/>
      <c r="H335" s="2" t="n"/>
      <c r="I335" s="1" t="n"/>
      <c r="J335" s="1" t="n"/>
      <c r="L335" s="1" t="n"/>
      <c r="M335" s="1" t="n"/>
      <c r="N335" s="1" t="n"/>
      <c r="O335" s="1" t="n"/>
    </row>
    <row r="336">
      <c r="E336" s="1" t="n"/>
      <c r="F336" s="1" t="n"/>
      <c r="G336" s="1" t="n"/>
      <c r="H336" s="2" t="n"/>
      <c r="I336" s="1" t="n"/>
      <c r="J336" s="1" t="n"/>
      <c r="L336" s="1" t="n"/>
      <c r="M336" s="1" t="n"/>
      <c r="N336" s="1" t="n"/>
      <c r="O336" s="1" t="n"/>
    </row>
    <row r="337">
      <c r="E337" s="1" t="n"/>
      <c r="F337" s="1" t="n"/>
      <c r="G337" s="1" t="n"/>
      <c r="H337" s="2" t="n"/>
      <c r="I337" s="1" t="n"/>
      <c r="J337" s="1" t="n"/>
      <c r="L337" s="1" t="n"/>
      <c r="M337" s="1" t="n"/>
      <c r="N337" s="1" t="n"/>
      <c r="O337" s="1" t="n"/>
    </row>
    <row r="338">
      <c r="E338" s="1" t="n"/>
      <c r="F338" s="1" t="n"/>
      <c r="G338" s="1" t="n"/>
      <c r="H338" s="2" t="n"/>
      <c r="I338" s="1" t="n"/>
      <c r="J338" s="1" t="n"/>
      <c r="L338" s="1" t="n"/>
      <c r="M338" s="1" t="n"/>
      <c r="N338" s="1" t="n"/>
      <c r="O338" s="1" t="n"/>
    </row>
    <row r="339">
      <c r="E339" s="1" t="n"/>
      <c r="F339" s="1" t="n"/>
      <c r="G339" s="1" t="n"/>
      <c r="H339" s="2" t="n"/>
      <c r="I339" s="1" t="n"/>
      <c r="J339" s="1" t="n"/>
      <c r="L339" s="1" t="n"/>
      <c r="M339" s="1" t="n"/>
      <c r="N339" s="1" t="n"/>
      <c r="O339" s="1" t="n"/>
    </row>
    <row r="340">
      <c r="E340" s="1" t="n"/>
      <c r="F340" s="1" t="n"/>
      <c r="G340" s="1" t="n"/>
      <c r="H340" s="2" t="n"/>
      <c r="I340" s="1" t="n"/>
      <c r="J340" s="1" t="n"/>
      <c r="L340" s="1" t="n"/>
      <c r="M340" s="1" t="n"/>
      <c r="N340" s="1" t="n"/>
      <c r="O340" s="1" t="n"/>
    </row>
    <row r="341">
      <c r="E341" s="1" t="n"/>
      <c r="F341" s="1" t="n"/>
      <c r="G341" s="1" t="n"/>
      <c r="H341" s="2" t="n"/>
      <c r="I341" s="1" t="n"/>
      <c r="J341" s="1" t="n"/>
      <c r="L341" s="1" t="n"/>
      <c r="M341" s="1" t="n"/>
      <c r="N341" s="1" t="n"/>
      <c r="O341" s="1" t="n"/>
    </row>
    <row r="342">
      <c r="E342" s="1" t="n"/>
      <c r="F342" s="1" t="n"/>
      <c r="G342" s="1" t="n"/>
      <c r="H342" s="2" t="n"/>
      <c r="I342" s="1" t="n"/>
      <c r="J342" s="1" t="n"/>
      <c r="L342" s="1" t="n"/>
      <c r="M342" s="1" t="n"/>
      <c r="N342" s="1" t="n"/>
      <c r="O342" s="1" t="n"/>
    </row>
    <row r="343">
      <c r="E343" s="1" t="n"/>
      <c r="F343" s="1" t="n"/>
      <c r="G343" s="1" t="n"/>
      <c r="H343" s="2" t="n"/>
      <c r="I343" s="1" t="n"/>
      <c r="J343" s="1" t="n"/>
      <c r="L343" s="1" t="n"/>
      <c r="M343" s="1" t="n"/>
      <c r="N343" s="1" t="n"/>
      <c r="O343" s="1" t="n"/>
    </row>
    <row r="344">
      <c r="E344" s="1" t="n"/>
      <c r="F344" s="1" t="n"/>
      <c r="G344" s="1" t="n"/>
      <c r="H344" s="2" t="n"/>
      <c r="I344" s="1" t="n"/>
      <c r="J344" s="1" t="n"/>
      <c r="L344" s="1" t="n"/>
      <c r="M344" s="1" t="n"/>
      <c r="N344" s="1" t="n"/>
      <c r="O344" s="1" t="n"/>
    </row>
    <row r="345">
      <c r="E345" s="1" t="n"/>
      <c r="F345" s="1" t="n"/>
      <c r="G345" s="1" t="n"/>
      <c r="H345" s="2" t="n"/>
      <c r="I345" s="1" t="n"/>
      <c r="J345" s="1" t="n"/>
      <c r="L345" s="1" t="n"/>
      <c r="M345" s="1" t="n"/>
      <c r="N345" s="1" t="n"/>
      <c r="O345" s="1" t="n"/>
    </row>
    <row r="346">
      <c r="E346" s="1" t="n"/>
      <c r="F346" s="1" t="n"/>
      <c r="G346" s="1" t="n"/>
      <c r="H346" s="2" t="n"/>
      <c r="I346" s="1" t="n"/>
      <c r="J346" s="1" t="n"/>
      <c r="L346" s="1" t="n"/>
      <c r="M346" s="1" t="n"/>
      <c r="N346" s="1" t="n"/>
      <c r="O346" s="1" t="n"/>
    </row>
    <row r="347">
      <c r="E347" s="1" t="n"/>
      <c r="F347" s="1" t="n"/>
      <c r="G347" s="1" t="n"/>
      <c r="H347" s="2" t="n"/>
      <c r="I347" s="1" t="n"/>
      <c r="J347" s="1" t="n"/>
      <c r="L347" s="1" t="n"/>
      <c r="M347" s="1" t="n"/>
      <c r="N347" s="1" t="n"/>
      <c r="O347" s="1" t="n"/>
    </row>
    <row r="348">
      <c r="E348" s="1" t="n"/>
      <c r="F348" s="1" t="n"/>
      <c r="G348" s="1" t="n"/>
      <c r="H348" s="2" t="n"/>
      <c r="I348" s="1" t="n"/>
      <c r="J348" s="1" t="n"/>
      <c r="L348" s="1" t="n"/>
      <c r="M348" s="1" t="n"/>
      <c r="N348" s="1" t="n"/>
      <c r="O348" s="1" t="n"/>
    </row>
    <row r="349">
      <c r="E349" s="1" t="n"/>
      <c r="F349" s="1" t="n"/>
      <c r="G349" s="1" t="n"/>
      <c r="H349" s="2" t="n"/>
      <c r="I349" s="1" t="n"/>
      <c r="J349" s="1" t="n"/>
      <c r="L349" s="1" t="n"/>
      <c r="M349" s="1" t="n"/>
      <c r="N349" s="1" t="n"/>
      <c r="O349" s="1" t="n"/>
    </row>
    <row r="350">
      <c r="E350" s="1" t="n"/>
      <c r="F350" s="1" t="n"/>
      <c r="G350" s="1" t="n"/>
      <c r="H350" s="2" t="n"/>
      <c r="I350" s="1" t="n"/>
      <c r="J350" s="1" t="n"/>
      <c r="L350" s="1" t="n"/>
      <c r="M350" s="1" t="n"/>
      <c r="N350" s="1" t="n"/>
      <c r="O350" s="1" t="n"/>
    </row>
    <row r="351">
      <c r="E351" s="1" t="n"/>
      <c r="F351" s="1" t="n"/>
      <c r="G351" s="1" t="n"/>
      <c r="H351" s="2" t="n"/>
      <c r="I351" s="1" t="n"/>
      <c r="J351" s="1" t="n"/>
      <c r="L351" s="1" t="n"/>
      <c r="M351" s="1" t="n"/>
      <c r="N351" s="1" t="n"/>
      <c r="O351" s="1" t="n"/>
    </row>
    <row r="352">
      <c r="E352" s="1" t="n"/>
      <c r="F352" s="1" t="n"/>
      <c r="G352" s="1" t="n"/>
      <c r="H352" s="2" t="n"/>
      <c r="I352" s="1" t="n"/>
      <c r="J352" s="1" t="n"/>
      <c r="L352" s="1" t="n"/>
      <c r="M352" s="1" t="n"/>
      <c r="N352" s="1" t="n"/>
      <c r="O352" s="1" t="n"/>
    </row>
    <row r="353">
      <c r="E353" s="1" t="n"/>
      <c r="F353" s="1" t="n"/>
      <c r="G353" s="1" t="n"/>
      <c r="H353" s="2" t="n"/>
      <c r="I353" s="1" t="n"/>
      <c r="J353" s="1" t="n"/>
      <c r="L353" s="1" t="n"/>
      <c r="M353" s="1" t="n"/>
      <c r="N353" s="1" t="n"/>
      <c r="O353" s="1" t="n"/>
    </row>
    <row r="354">
      <c r="E354" s="1" t="n"/>
      <c r="F354" s="1" t="n"/>
      <c r="G354" s="1" t="n"/>
      <c r="H354" s="2" t="n"/>
      <c r="I354" s="1" t="n"/>
      <c r="J354" s="1" t="n"/>
      <c r="L354" s="1" t="n"/>
      <c r="M354" s="1" t="n"/>
      <c r="N354" s="1" t="n"/>
      <c r="O354" s="1" t="n"/>
    </row>
    <row r="355">
      <c r="E355" s="1" t="n"/>
      <c r="F355" s="1" t="n"/>
      <c r="G355" s="1" t="n"/>
      <c r="H355" s="2" t="n"/>
      <c r="I355" s="1" t="n"/>
      <c r="J355" s="1" t="n"/>
      <c r="L355" s="1" t="n"/>
      <c r="M355" s="1" t="n"/>
      <c r="N355" s="1" t="n"/>
      <c r="O355" s="1" t="n"/>
    </row>
    <row r="356">
      <c r="E356" s="1" t="n"/>
      <c r="F356" s="1" t="n"/>
      <c r="G356" s="1" t="n"/>
      <c r="H356" s="2" t="n"/>
      <c r="I356" s="1" t="n"/>
      <c r="J356" s="1" t="n"/>
      <c r="L356" s="1" t="n"/>
      <c r="M356" s="1" t="n"/>
      <c r="N356" s="1" t="n"/>
      <c r="O356" s="1" t="n"/>
    </row>
    <row r="357">
      <c r="E357" s="1" t="n"/>
      <c r="F357" s="1" t="n"/>
      <c r="G357" s="1" t="n"/>
      <c r="H357" s="2" t="n"/>
      <c r="I357" s="1" t="n"/>
      <c r="J357" s="1" t="n"/>
      <c r="L357" s="1" t="n"/>
      <c r="M357" s="1" t="n"/>
      <c r="N357" s="1" t="n"/>
      <c r="O357" s="1" t="n"/>
    </row>
    <row r="358">
      <c r="E358" s="1" t="n"/>
      <c r="F358" s="1" t="n"/>
      <c r="G358" s="1" t="n"/>
      <c r="H358" s="2" t="n"/>
      <c r="I358" s="1" t="n"/>
      <c r="J358" s="1" t="n"/>
      <c r="L358" s="1" t="n"/>
      <c r="M358" s="1" t="n"/>
      <c r="N358" s="1" t="n"/>
      <c r="O358" s="1" t="n"/>
    </row>
    <row r="359">
      <c r="E359" s="1" t="n"/>
      <c r="F359" s="1" t="n"/>
      <c r="G359" s="1" t="n"/>
      <c r="H359" s="2" t="n"/>
      <c r="I359" s="1" t="n"/>
      <c r="J359" s="1" t="n"/>
      <c r="L359" s="1" t="n"/>
      <c r="M359" s="1" t="n"/>
      <c r="N359" s="1" t="n"/>
      <c r="O359" s="1" t="n"/>
    </row>
    <row r="360">
      <c r="E360" s="1" t="n"/>
      <c r="F360" s="1" t="n"/>
      <c r="G360" s="1" t="n"/>
      <c r="H360" s="2" t="n"/>
      <c r="I360" s="1" t="n"/>
      <c r="J360" s="1" t="n"/>
      <c r="L360" s="1" t="n"/>
      <c r="M360" s="1" t="n"/>
      <c r="N360" s="1" t="n"/>
      <c r="O360" s="1" t="n"/>
    </row>
    <row r="361">
      <c r="E361" s="1" t="n"/>
      <c r="F361" s="1" t="n"/>
      <c r="G361" s="1" t="n"/>
      <c r="H361" s="2" t="n"/>
      <c r="I361" s="1" t="n"/>
      <c r="J361" s="1" t="n"/>
      <c r="L361" s="1" t="n"/>
      <c r="M361" s="1" t="n"/>
      <c r="N361" s="1" t="n"/>
      <c r="O361" s="1" t="n"/>
    </row>
    <row r="362">
      <c r="E362" s="1" t="n"/>
      <c r="F362" s="1" t="n"/>
      <c r="G362" s="1" t="n"/>
      <c r="H362" s="2" t="n"/>
      <c r="I362" s="1" t="n"/>
      <c r="J362" s="1" t="n"/>
      <c r="L362" s="1" t="n"/>
      <c r="M362" s="1" t="n"/>
      <c r="N362" s="1" t="n"/>
      <c r="O362" s="1" t="n"/>
    </row>
    <row r="363">
      <c r="E363" s="1" t="n"/>
      <c r="F363" s="1" t="n"/>
      <c r="G363" s="1" t="n"/>
      <c r="H363" s="2" t="n"/>
      <c r="I363" s="1" t="n"/>
      <c r="J363" s="1" t="n"/>
      <c r="L363" s="1" t="n"/>
      <c r="M363" s="1" t="n"/>
      <c r="N363" s="1" t="n"/>
      <c r="O363" s="1" t="n"/>
    </row>
    <row r="364">
      <c r="E364" s="1" t="n"/>
      <c r="F364" s="1" t="n"/>
      <c r="G364" s="1" t="n"/>
      <c r="H364" s="2" t="n"/>
      <c r="I364" s="1" t="n"/>
      <c r="J364" s="1" t="n"/>
      <c r="L364" s="1" t="n"/>
      <c r="M364" s="1" t="n"/>
      <c r="N364" s="1" t="n"/>
      <c r="O364" s="1" t="n"/>
    </row>
    <row r="365">
      <c r="E365" s="1" t="n"/>
      <c r="F365" s="1" t="n"/>
      <c r="G365" s="1" t="n"/>
      <c r="H365" s="2" t="n"/>
      <c r="I365" s="1" t="n"/>
      <c r="J365" s="1" t="n"/>
      <c r="L365" s="1" t="n"/>
      <c r="M365" s="1" t="n"/>
      <c r="N365" s="1" t="n"/>
      <c r="O365" s="1" t="n"/>
    </row>
    <row r="366">
      <c r="E366" s="1" t="n"/>
      <c r="F366" s="1" t="n"/>
      <c r="G366" s="1" t="n"/>
      <c r="H366" s="2" t="n"/>
      <c r="I366" s="1" t="n"/>
      <c r="J366" s="1" t="n"/>
      <c r="L366" s="1" t="n"/>
      <c r="M366" s="1" t="n"/>
      <c r="N366" s="1" t="n"/>
      <c r="O366" s="1" t="n"/>
    </row>
    <row r="367">
      <c r="E367" s="1" t="n"/>
      <c r="F367" s="1" t="n"/>
      <c r="G367" s="1" t="n"/>
      <c r="H367" s="2" t="n"/>
      <c r="I367" s="1" t="n"/>
      <c r="J367" s="1" t="n"/>
      <c r="L367" s="1" t="n"/>
      <c r="M367" s="1" t="n"/>
      <c r="N367" s="1" t="n"/>
      <c r="O367" s="1" t="n"/>
    </row>
    <row r="368">
      <c r="E368" s="1" t="n"/>
      <c r="F368" s="1" t="n"/>
      <c r="G368" s="1" t="n"/>
      <c r="H368" s="2" t="n"/>
      <c r="I368" s="1" t="n"/>
      <c r="J368" s="1" t="n"/>
      <c r="L368" s="1" t="n"/>
      <c r="M368" s="1" t="n"/>
      <c r="N368" s="1" t="n"/>
      <c r="O368" s="1" t="n"/>
    </row>
    <row r="369">
      <c r="E369" s="1" t="n"/>
      <c r="F369" s="1" t="n"/>
      <c r="G369" s="1" t="n"/>
      <c r="H369" s="2" t="n"/>
      <c r="I369" s="1" t="n"/>
      <c r="J369" s="1" t="n"/>
      <c r="L369" s="1" t="n"/>
      <c r="M369" s="1" t="n"/>
      <c r="N369" s="1" t="n"/>
      <c r="O369" s="1" t="n"/>
    </row>
    <row r="370">
      <c r="E370" s="1" t="n"/>
      <c r="F370" s="1" t="n"/>
      <c r="G370" s="1" t="n"/>
      <c r="H370" s="2" t="n"/>
      <c r="I370" s="1" t="n"/>
      <c r="J370" s="1" t="n"/>
      <c r="L370" s="1" t="n"/>
      <c r="M370" s="1" t="n"/>
      <c r="N370" s="1" t="n"/>
      <c r="O370" s="1" t="n"/>
    </row>
    <row r="371">
      <c r="E371" s="1" t="n"/>
      <c r="F371" s="1" t="n"/>
      <c r="G371" s="1" t="n"/>
      <c r="H371" s="2" t="n"/>
      <c r="I371" s="1" t="n"/>
      <c r="J371" s="1" t="n"/>
      <c r="L371" s="1" t="n"/>
      <c r="M371" s="1" t="n"/>
      <c r="N371" s="1" t="n"/>
      <c r="O371" s="1" t="n"/>
    </row>
    <row r="372">
      <c r="E372" s="1" t="n"/>
      <c r="F372" s="1" t="n"/>
      <c r="G372" s="1" t="n"/>
      <c r="H372" s="2" t="n"/>
      <c r="I372" s="1" t="n"/>
      <c r="J372" s="1" t="n"/>
      <c r="L372" s="1" t="n"/>
      <c r="M372" s="1" t="n"/>
      <c r="N372" s="1" t="n"/>
      <c r="O372" s="1" t="n"/>
    </row>
    <row r="373">
      <c r="E373" s="1" t="n"/>
      <c r="F373" s="1" t="n"/>
      <c r="G373" s="1" t="n"/>
      <c r="H373" s="2" t="n"/>
      <c r="I373" s="1" t="n"/>
      <c r="J373" s="1" t="n"/>
      <c r="L373" s="1" t="n"/>
      <c r="M373" s="1" t="n"/>
      <c r="N373" s="1" t="n"/>
      <c r="O373" s="1" t="n"/>
    </row>
    <row r="374">
      <c r="E374" s="1" t="n"/>
      <c r="F374" s="1" t="n"/>
      <c r="G374" s="1" t="n"/>
      <c r="H374" s="2" t="n"/>
      <c r="I374" s="1" t="n"/>
      <c r="J374" s="1" t="n"/>
      <c r="L374" s="1" t="n"/>
      <c r="M374" s="1" t="n"/>
      <c r="N374" s="1" t="n"/>
      <c r="O374" s="1" t="n"/>
    </row>
    <row r="375">
      <c r="E375" s="1" t="n"/>
      <c r="F375" s="1" t="n"/>
      <c r="G375" s="1" t="n"/>
      <c r="H375" s="2" t="n"/>
      <c r="I375" s="1" t="n"/>
      <c r="J375" s="1" t="n"/>
      <c r="L375" s="1" t="n"/>
      <c r="M375" s="1" t="n"/>
      <c r="N375" s="1" t="n"/>
      <c r="O375" s="1" t="n"/>
    </row>
    <row r="376">
      <c r="E376" s="1" t="n"/>
      <c r="F376" s="1" t="n"/>
      <c r="G376" s="1" t="n"/>
      <c r="H376" s="2" t="n"/>
      <c r="I376" s="1" t="n"/>
      <c r="J376" s="1" t="n"/>
      <c r="L376" s="1" t="n"/>
      <c r="M376" s="1" t="n"/>
      <c r="N376" s="1" t="n"/>
      <c r="O376" s="1" t="n"/>
    </row>
    <row r="377">
      <c r="E377" s="1" t="n"/>
      <c r="F377" s="1" t="n"/>
      <c r="G377" s="1" t="n"/>
      <c r="H377" s="2" t="n"/>
      <c r="I377" s="1" t="n"/>
      <c r="J377" s="1" t="n"/>
      <c r="L377" s="1" t="n"/>
      <c r="M377" s="1" t="n"/>
      <c r="N377" s="1" t="n"/>
      <c r="O377" s="1" t="n"/>
    </row>
    <row r="378">
      <c r="E378" s="1" t="n"/>
      <c r="F378" s="1" t="n"/>
      <c r="G378" s="1" t="n"/>
      <c r="H378" s="2" t="n"/>
      <c r="I378" s="1" t="n"/>
      <c r="J378" s="1" t="n"/>
      <c r="L378" s="1" t="n"/>
      <c r="M378" s="1" t="n"/>
      <c r="N378" s="1" t="n"/>
      <c r="O378" s="1" t="n"/>
    </row>
    <row r="379">
      <c r="E379" s="1" t="n"/>
      <c r="F379" s="1" t="n"/>
      <c r="G379" s="1" t="n"/>
      <c r="H379" s="2" t="n"/>
      <c r="I379" s="1" t="n"/>
      <c r="J379" s="1" t="n"/>
      <c r="L379" s="1" t="n"/>
      <c r="M379" s="1" t="n"/>
      <c r="N379" s="1" t="n"/>
      <c r="O379" s="1" t="n"/>
    </row>
    <row r="380">
      <c r="E380" s="1" t="n"/>
      <c r="F380" s="1" t="n"/>
      <c r="G380" s="1" t="n"/>
      <c r="H380" s="2" t="n"/>
      <c r="I380" s="1" t="n"/>
      <c r="J380" s="1" t="n"/>
      <c r="L380" s="1" t="n"/>
      <c r="M380" s="1" t="n"/>
      <c r="N380" s="1" t="n"/>
      <c r="O380" s="1" t="n"/>
    </row>
    <row r="381">
      <c r="E381" s="1" t="n"/>
      <c r="F381" s="1" t="n"/>
      <c r="G381" s="1" t="n"/>
      <c r="H381" s="2" t="n"/>
      <c r="I381" s="1" t="n"/>
      <c r="J381" s="1" t="n"/>
      <c r="L381" s="1" t="n"/>
      <c r="M381" s="1" t="n"/>
      <c r="N381" s="1" t="n"/>
      <c r="O381" s="1" t="n"/>
    </row>
    <row r="382">
      <c r="E382" s="1" t="n"/>
      <c r="F382" s="1" t="n"/>
      <c r="G382" s="1" t="n"/>
      <c r="H382" s="2" t="n"/>
      <c r="I382" s="1" t="n"/>
      <c r="J382" s="1" t="n"/>
      <c r="L382" s="1" t="n"/>
      <c r="M382" s="1" t="n"/>
      <c r="N382" s="1" t="n"/>
      <c r="O382" s="1" t="n"/>
    </row>
    <row r="383">
      <c r="E383" s="1" t="n"/>
      <c r="F383" s="1" t="n"/>
      <c r="G383" s="1" t="n"/>
      <c r="H383" s="2" t="n"/>
      <c r="I383" s="1" t="n"/>
      <c r="J383" s="1" t="n"/>
      <c r="L383" s="1" t="n"/>
      <c r="M383" s="1" t="n"/>
      <c r="N383" s="1" t="n"/>
      <c r="O383" s="1" t="n"/>
    </row>
    <row r="384">
      <c r="E384" s="1" t="n"/>
      <c r="F384" s="1" t="n"/>
      <c r="G384" s="1" t="n"/>
      <c r="H384" s="2" t="n"/>
      <c r="I384" s="1" t="n"/>
      <c r="J384" s="1" t="n"/>
      <c r="L384" s="1" t="n"/>
      <c r="M384" s="1" t="n"/>
      <c r="N384" s="1" t="n"/>
      <c r="O384" s="1" t="n"/>
    </row>
    <row r="385">
      <c r="E385" s="1" t="n"/>
      <c r="F385" s="1" t="n"/>
      <c r="G385" s="1" t="n"/>
      <c r="H385" s="2" t="n"/>
      <c r="I385" s="1" t="n"/>
      <c r="J385" s="1" t="n"/>
      <c r="L385" s="1" t="n"/>
      <c r="M385" s="1" t="n"/>
      <c r="N385" s="1" t="n"/>
      <c r="O385" s="1" t="n"/>
    </row>
    <row r="386">
      <c r="E386" s="1" t="n"/>
      <c r="F386" s="1" t="n"/>
      <c r="G386" s="1" t="n"/>
      <c r="H386" s="2" t="n"/>
      <c r="I386" s="1" t="n"/>
      <c r="J386" s="1" t="n"/>
      <c r="L386" s="1" t="n"/>
      <c r="M386" s="1" t="n"/>
      <c r="N386" s="1" t="n"/>
      <c r="O386" s="1" t="n"/>
    </row>
    <row r="387">
      <c r="E387" s="1" t="n"/>
      <c r="F387" s="1" t="n"/>
      <c r="G387" s="1" t="n"/>
      <c r="H387" s="2" t="n"/>
      <c r="I387" s="1" t="n"/>
      <c r="J387" s="1" t="n"/>
      <c r="L387" s="1" t="n"/>
      <c r="M387" s="1" t="n"/>
      <c r="N387" s="1" t="n"/>
      <c r="O387" s="1" t="n"/>
    </row>
    <row r="388">
      <c r="E388" s="1" t="n"/>
      <c r="F388" s="1" t="n"/>
      <c r="G388" s="1" t="n"/>
      <c r="H388" s="2" t="n"/>
      <c r="I388" s="1" t="n"/>
      <c r="J388" s="1" t="n"/>
      <c r="L388" s="1" t="n"/>
      <c r="M388" s="1" t="n"/>
      <c r="N388" s="1" t="n"/>
      <c r="O388" s="1" t="n"/>
    </row>
    <row r="389">
      <c r="E389" s="1" t="n"/>
      <c r="F389" s="1" t="n"/>
      <c r="G389" s="1" t="n"/>
      <c r="H389" s="2" t="n"/>
      <c r="I389" s="1" t="n"/>
      <c r="J389" s="1" t="n"/>
      <c r="L389" s="1" t="n"/>
      <c r="M389" s="1" t="n"/>
      <c r="N389" s="1" t="n"/>
      <c r="O389" s="1" t="n"/>
    </row>
    <row r="390">
      <c r="E390" s="1" t="n"/>
      <c r="F390" s="1" t="n"/>
      <c r="G390" s="1" t="n"/>
      <c r="H390" s="2" t="n"/>
      <c r="I390" s="1" t="n"/>
      <c r="J390" s="1" t="n"/>
      <c r="L390" s="1" t="n"/>
      <c r="M390" s="1" t="n"/>
      <c r="N390" s="1" t="n"/>
      <c r="O390" s="1" t="n"/>
    </row>
    <row r="391">
      <c r="E391" s="1" t="n"/>
      <c r="F391" s="1" t="n"/>
      <c r="G391" s="1" t="n"/>
      <c r="H391" s="2" t="n"/>
      <c r="I391" s="1" t="n"/>
      <c r="J391" s="1" t="n"/>
      <c r="L391" s="1" t="n"/>
      <c r="M391" s="1" t="n"/>
      <c r="N391" s="1" t="n"/>
      <c r="O391" s="1" t="n"/>
    </row>
    <row r="392">
      <c r="E392" s="1" t="n"/>
      <c r="F392" s="1" t="n"/>
      <c r="G392" s="1" t="n"/>
      <c r="H392" s="2" t="n"/>
      <c r="I392" s="1" t="n"/>
      <c r="J392" s="1" t="n"/>
      <c r="L392" s="1" t="n"/>
      <c r="M392" s="1" t="n"/>
      <c r="N392" s="1" t="n"/>
      <c r="O392" s="1" t="n"/>
    </row>
    <row r="393">
      <c r="E393" s="1" t="n"/>
      <c r="F393" s="1" t="n"/>
      <c r="G393" s="1" t="n"/>
      <c r="H393" s="2" t="n"/>
      <c r="I393" s="1" t="n"/>
      <c r="J393" s="1" t="n"/>
      <c r="L393" s="1" t="n"/>
      <c r="M393" s="1" t="n"/>
      <c r="N393" s="1" t="n"/>
      <c r="O393" s="1" t="n"/>
    </row>
    <row r="394">
      <c r="E394" s="1" t="n"/>
      <c r="F394" s="1" t="n"/>
      <c r="G394" s="1" t="n"/>
      <c r="H394" s="2" t="n"/>
      <c r="I394" s="1" t="n"/>
      <c r="J394" s="1" t="n"/>
      <c r="L394" s="1" t="n"/>
      <c r="M394" s="1" t="n"/>
      <c r="N394" s="1" t="n"/>
      <c r="O394" s="1" t="n"/>
    </row>
    <row r="395">
      <c r="E395" s="1" t="n"/>
      <c r="F395" s="1" t="n"/>
      <c r="G395" s="1" t="n"/>
      <c r="H395" s="2" t="n"/>
      <c r="I395" s="1" t="n"/>
      <c r="J395" s="1" t="n"/>
      <c r="L395" s="1" t="n"/>
      <c r="M395" s="1" t="n"/>
      <c r="N395" s="1" t="n"/>
      <c r="O395" s="1" t="n"/>
    </row>
    <row r="396">
      <c r="E396" s="1" t="n"/>
      <c r="F396" s="1" t="n"/>
      <c r="G396" s="1" t="n"/>
      <c r="H396" s="2" t="n"/>
      <c r="I396" s="1" t="n"/>
      <c r="J396" s="1" t="n"/>
      <c r="L396" s="1" t="n"/>
      <c r="M396" s="1" t="n"/>
      <c r="N396" s="1" t="n"/>
      <c r="O396" s="1" t="n"/>
    </row>
    <row r="397">
      <c r="E397" s="1" t="n"/>
      <c r="F397" s="1" t="n"/>
      <c r="G397" s="1" t="n"/>
      <c r="H397" s="2" t="n"/>
      <c r="I397" s="1" t="n"/>
      <c r="J397" s="1" t="n"/>
      <c r="L397" s="1" t="n"/>
      <c r="M397" s="1" t="n"/>
      <c r="N397" s="1" t="n"/>
      <c r="O397" s="1" t="n"/>
    </row>
    <row r="398">
      <c r="E398" s="1" t="n"/>
      <c r="F398" s="1" t="n"/>
      <c r="G398" s="1" t="n"/>
      <c r="H398" s="2" t="n"/>
      <c r="I398" s="1" t="n"/>
      <c r="J398" s="1" t="n"/>
      <c r="L398" s="1" t="n"/>
      <c r="M398" s="1" t="n"/>
      <c r="N398" s="1" t="n"/>
      <c r="O398" s="1" t="n"/>
    </row>
    <row r="399">
      <c r="E399" s="1" t="n"/>
      <c r="F399" s="1" t="n"/>
      <c r="G399" s="1" t="n"/>
      <c r="H399" s="2" t="n"/>
      <c r="I399" s="1" t="n"/>
      <c r="J399" s="1" t="n"/>
      <c r="L399" s="1" t="n"/>
      <c r="M399" s="1" t="n"/>
      <c r="N399" s="1" t="n"/>
      <c r="O39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  <col width="20" customWidth="1" min="103" max="103"/>
    <col width="20" customWidth="1" min="104" max="104"/>
    <col width="20" customWidth="1" min="105" max="105"/>
    <col width="20" customWidth="1" min="106" max="106"/>
    <col width="20" customWidth="1" min="107" max="107"/>
    <col width="20" customWidth="1" min="108" max="108"/>
    <col width="20" customWidth="1" min="109" max="109"/>
    <col width="20" customWidth="1" min="110" max="110"/>
    <col width="20" customWidth="1" min="111" max="111"/>
    <col width="20" customWidth="1" min="112" max="112"/>
    <col width="20" customWidth="1" min="113" max="113"/>
    <col width="20" customWidth="1" min="114" max="114"/>
    <col width="20" customWidth="1" min="115" max="115"/>
    <col width="20" customWidth="1" min="116" max="116"/>
    <col width="20" customWidth="1" min="117" max="117"/>
    <col width="20" customWidth="1" min="118" max="118"/>
    <col width="20" customWidth="1" min="119" max="119"/>
    <col width="20" customWidth="1" min="120" max="120"/>
    <col width="20" customWidth="1" min="121" max="121"/>
    <col width="20" customWidth="1" min="122" max="122"/>
    <col width="20" customWidth="1" min="123" max="123"/>
    <col width="20" customWidth="1" min="124" max="124"/>
    <col width="20" customWidth="1" min="125" max="125"/>
    <col width="20" customWidth="1" min="126" max="126"/>
    <col width="20" customWidth="1" min="127" max="127"/>
    <col width="20" customWidth="1" min="128" max="128"/>
    <col width="20" customWidth="1" min="129" max="129"/>
    <col width="20" customWidth="1" min="130" max="130"/>
    <col width="20" customWidth="1" min="131" max="131"/>
    <col width="20" customWidth="1" min="132" max="132"/>
    <col width="20" customWidth="1" min="133" max="133"/>
    <col width="20" customWidth="1" min="134" max="134"/>
    <col width="20" customWidth="1" min="135" max="135"/>
    <col width="20" customWidth="1" min="136" max="136"/>
    <col width="20" customWidth="1" min="137" max="137"/>
    <col width="20" customWidth="1" min="138" max="138"/>
    <col width="20" customWidth="1" min="139" max="139"/>
    <col width="20" customWidth="1" min="140" max="140"/>
    <col width="20" customWidth="1" min="141" max="141"/>
    <col width="20" customWidth="1" min="142" max="142"/>
    <col width="20" customWidth="1" min="143" max="143"/>
    <col width="20" customWidth="1" min="144" max="144"/>
    <col width="20" customWidth="1" min="145" max="145"/>
    <col width="20" customWidth="1" min="146" max="146"/>
    <col width="20" customWidth="1" min="147" max="147"/>
    <col width="20" customWidth="1" min="148" max="148"/>
    <col width="20" customWidth="1" min="149" max="149"/>
    <col width="20" customWidth="1" min="150" max="150"/>
    <col width="20" customWidth="1" min="151" max="151"/>
    <col width="20" customWidth="1" min="152" max="152"/>
    <col width="20" customWidth="1" min="153" max="153"/>
    <col width="20" customWidth="1" min="154" max="154"/>
    <col width="20" customWidth="1" min="155" max="155"/>
    <col width="20" customWidth="1" min="156" max="156"/>
    <col width="20" customWidth="1" min="157" max="157"/>
    <col width="20" customWidth="1" min="158" max="158"/>
    <col width="20" customWidth="1" min="159" max="159"/>
    <col width="20" customWidth="1" min="160" max="160"/>
    <col width="20" customWidth="1" min="161" max="161"/>
    <col width="20" customWidth="1" min="162" max="162"/>
    <col width="20" customWidth="1" min="163" max="163"/>
    <col width="20" customWidth="1" min="164" max="164"/>
    <col width="20" customWidth="1" min="165" max="165"/>
    <col width="20" customWidth="1" min="166" max="166"/>
    <col width="20" customWidth="1" min="167" max="167"/>
    <col width="20" customWidth="1" min="168" max="168"/>
    <col width="20" customWidth="1" min="169" max="169"/>
    <col width="20" customWidth="1" min="170" max="170"/>
    <col width="20" customWidth="1" min="171" max="171"/>
    <col width="20" customWidth="1" min="172" max="172"/>
    <col width="20" customWidth="1" min="173" max="173"/>
    <col width="20" customWidth="1" min="174" max="174"/>
    <col width="20" customWidth="1" min="175" max="175"/>
    <col width="20" customWidth="1" min="176" max="176"/>
    <col width="20" customWidth="1" min="177" max="177"/>
    <col width="20" customWidth="1" min="178" max="178"/>
    <col width="20" customWidth="1" min="179" max="179"/>
    <col width="20" customWidth="1" min="180" max="180"/>
    <col width="20" customWidth="1" min="181" max="181"/>
    <col width="20" customWidth="1" min="182" max="182"/>
    <col width="20" customWidth="1" min="183" max="183"/>
    <col width="20" customWidth="1" min="184" max="184"/>
    <col width="20" customWidth="1" min="185" max="185"/>
    <col width="20" customWidth="1" min="186" max="186"/>
    <col width="20" customWidth="1" min="187" max="187"/>
    <col width="20" customWidth="1" min="188" max="188"/>
    <col width="20" customWidth="1" min="189" max="189"/>
    <col width="20" customWidth="1" min="190" max="190"/>
    <col width="20" customWidth="1" min="191" max="191"/>
    <col width="20" customWidth="1" min="192" max="192"/>
    <col width="20" customWidth="1" min="193" max="193"/>
    <col width="20" customWidth="1" min="194" max="194"/>
    <col width="20" customWidth="1" min="195" max="195"/>
    <col width="20" customWidth="1" min="196" max="196"/>
    <col width="20" customWidth="1" min="197" max="197"/>
    <col width="20" customWidth="1" min="198" max="198"/>
    <col width="20" customWidth="1" min="199" max="199"/>
    <col width="20" customWidth="1" min="200" max="200"/>
    <col width="20" customWidth="1" min="201" max="201"/>
    <col width="20" customWidth="1" min="202" max="202"/>
    <col width="20" customWidth="1" min="203" max="203"/>
    <col width="20" customWidth="1" min="204" max="204"/>
    <col width="20" customWidth="1" min="205" max="205"/>
    <col width="20" customWidth="1" min="206" max="206"/>
    <col width="20" customWidth="1" min="207" max="207"/>
    <col width="20" customWidth="1" min="208" max="208"/>
    <col width="20" customWidth="1" min="209" max="209"/>
    <col width="20" customWidth="1" min="210" max="210"/>
    <col width="20" customWidth="1" min="211" max="211"/>
    <col width="20" customWidth="1" min="212" max="212"/>
    <col width="20" customWidth="1" min="213" max="213"/>
    <col width="20" customWidth="1" min="214" max="214"/>
    <col width="20" customWidth="1" min="215" max="215"/>
    <col width="20" customWidth="1" min="216" max="216"/>
    <col width="20" customWidth="1" min="217" max="217"/>
    <col width="20" customWidth="1" min="218" max="218"/>
    <col width="20" customWidth="1" min="219" max="219"/>
    <col width="20" customWidth="1" min="220" max="220"/>
    <col width="20" customWidth="1" min="221" max="221"/>
    <col width="20" customWidth="1" min="222" max="222"/>
    <col width="20" customWidth="1" min="223" max="223"/>
    <col width="20" customWidth="1" min="224" max="224"/>
    <col width="20" customWidth="1" min="225" max="225"/>
    <col width="20" customWidth="1" min="226" max="226"/>
    <col width="20" customWidth="1" min="227" max="227"/>
    <col width="20" customWidth="1" min="228" max="228"/>
    <col width="20" customWidth="1" min="229" max="229"/>
    <col width="20" customWidth="1" min="230" max="230"/>
    <col width="20" customWidth="1" min="231" max="231"/>
    <col width="20" customWidth="1" min="232" max="232"/>
    <col width="20" customWidth="1" min="233" max="233"/>
    <col width="20" customWidth="1" min="234" max="234"/>
    <col width="20" customWidth="1" min="235" max="235"/>
    <col width="20" customWidth="1" min="236" max="236"/>
    <col width="20" customWidth="1" min="237" max="237"/>
    <col width="20" customWidth="1" min="238" max="238"/>
    <col width="20" customWidth="1" min="239" max="239"/>
    <col width="20" customWidth="1" min="240" max="240"/>
    <col width="20" customWidth="1" min="241" max="241"/>
    <col width="20" customWidth="1" min="242" max="242"/>
    <col width="20" customWidth="1" min="243" max="243"/>
    <col width="20" customWidth="1" min="244" max="244"/>
    <col width="20" customWidth="1" min="245" max="245"/>
    <col width="20" customWidth="1" min="246" max="246"/>
    <col width="20" customWidth="1" min="247" max="247"/>
    <col width="20" customWidth="1" min="248" max="248"/>
    <col width="20" customWidth="1" min="249" max="249"/>
    <col width="20" customWidth="1" min="250" max="250"/>
    <col width="20" customWidth="1" min="251" max="251"/>
    <col width="20" customWidth="1" min="252" max="252"/>
    <col width="20" customWidth="1" min="253" max="253"/>
    <col width="20" customWidth="1" min="254" max="254"/>
    <col width="20" customWidth="1" min="255" max="255"/>
    <col width="20" customWidth="1" min="256" max="256"/>
    <col width="20" customWidth="1" min="257" max="257"/>
    <col width="20" customWidth="1" min="258" max="258"/>
    <col width="20" customWidth="1" min="259" max="259"/>
    <col width="20" customWidth="1" min="260" max="260"/>
    <col width="20" customWidth="1" min="261" max="261"/>
    <col width="20" customWidth="1" min="262" max="262"/>
    <col width="20" customWidth="1" min="263" max="263"/>
    <col width="20" customWidth="1" min="264" max="264"/>
    <col width="20" customWidth="1" min="265" max="265"/>
    <col width="20" customWidth="1" min="266" max="266"/>
    <col width="20" customWidth="1" min="267" max="267"/>
    <col width="20" customWidth="1" min="268" max="268"/>
    <col width="20" customWidth="1" min="269" max="269"/>
    <col width="20" customWidth="1" min="270" max="270"/>
    <col width="20" customWidth="1" min="271" max="271"/>
    <col width="20" customWidth="1" min="272" max="272"/>
    <col width="20" customWidth="1" min="273" max="273"/>
    <col width="20" customWidth="1" min="274" max="274"/>
    <col width="20" customWidth="1" min="275" max="275"/>
    <col width="20" customWidth="1" min="276" max="276"/>
    <col width="20" customWidth="1" min="277" max="277"/>
    <col width="20" customWidth="1" min="278" max="278"/>
    <col width="20" customWidth="1" min="279" max="279"/>
    <col width="20" customWidth="1" min="280" max="280"/>
    <col width="20" customWidth="1" min="281" max="281"/>
    <col width="20" customWidth="1" min="282" max="282"/>
    <col width="20" customWidth="1" min="283" max="283"/>
    <col width="20" customWidth="1" min="284" max="284"/>
    <col width="20" customWidth="1" min="285" max="285"/>
    <col width="20" customWidth="1" min="286" max="286"/>
    <col width="20" customWidth="1" min="287" max="287"/>
    <col width="20" customWidth="1" min="288" max="288"/>
    <col width="20" customWidth="1" min="289" max="289"/>
    <col width="20" customWidth="1" min="290" max="290"/>
    <col width="20" customWidth="1" min="291" max="291"/>
    <col width="20" customWidth="1" min="292" max="292"/>
    <col width="20" customWidth="1" min="293" max="293"/>
    <col width="20" customWidth="1" min="294" max="294"/>
    <col width="20" customWidth="1" min="295" max="295"/>
    <col width="20" customWidth="1" min="296" max="296"/>
    <col width="20" customWidth="1" min="297" max="297"/>
    <col width="20" customWidth="1" min="298" max="298"/>
    <col width="20" customWidth="1" min="299" max="299"/>
    <col width="20" customWidth="1" min="300" max="300"/>
    <col width="20" customWidth="1" min="301" max="301"/>
    <col width="20" customWidth="1" min="302" max="302"/>
    <col width="20" customWidth="1" min="303" max="303"/>
    <col width="20" customWidth="1" min="304" max="304"/>
    <col width="20" customWidth="1" min="305" max="305"/>
    <col width="20" customWidth="1" min="306" max="306"/>
    <col width="20" customWidth="1" min="307" max="307"/>
    <col width="20" customWidth="1" min="308" max="308"/>
    <col width="20" customWidth="1" min="309" max="309"/>
    <col width="20" customWidth="1" min="310" max="310"/>
    <col width="20" customWidth="1" min="311" max="311"/>
    <col width="20" customWidth="1" min="312" max="312"/>
    <col width="20" customWidth="1" min="313" max="313"/>
    <col width="20" customWidth="1" min="314" max="314"/>
    <col width="20" customWidth="1" min="315" max="315"/>
    <col width="20" customWidth="1" min="316" max="316"/>
    <col width="20" customWidth="1" min="317" max="317"/>
    <col width="20" customWidth="1" min="318" max="318"/>
    <col width="20" customWidth="1" min="319" max="319"/>
    <col width="20" customWidth="1" min="320" max="320"/>
    <col width="20" customWidth="1" min="321" max="321"/>
    <col width="20" customWidth="1" min="322" max="322"/>
    <col width="20" customWidth="1" min="323" max="323"/>
    <col width="20" customWidth="1" min="324" max="324"/>
    <col width="20" customWidth="1" min="325" max="325"/>
    <col width="20" customWidth="1" min="326" max="326"/>
    <col width="20" customWidth="1" min="327" max="327"/>
    <col width="20" customWidth="1" min="328" max="328"/>
    <col width="20" customWidth="1" min="329" max="329"/>
    <col width="20" customWidth="1" min="330" max="330"/>
    <col width="20" customWidth="1" min="331" max="331"/>
    <col width="20" customWidth="1" min="332" max="332"/>
    <col width="20" customWidth="1" min="333" max="333"/>
    <col width="20" customWidth="1" min="334" max="334"/>
    <col width="20" customWidth="1" min="335" max="335"/>
    <col width="20" customWidth="1" min="336" max="336"/>
    <col width="20" customWidth="1" min="337" max="337"/>
    <col width="20" customWidth="1" min="338" max="338"/>
    <col width="20" customWidth="1" min="339" max="339"/>
    <col width="20" customWidth="1" min="340" max="340"/>
    <col width="20" customWidth="1" min="341" max="341"/>
    <col width="20" customWidth="1" min="342" max="342"/>
    <col width="20" customWidth="1" min="343" max="343"/>
    <col width="20" customWidth="1" min="344" max="344"/>
    <col width="20" customWidth="1" min="345" max="345"/>
    <col width="20" customWidth="1" min="346" max="346"/>
    <col width="20" customWidth="1" min="347" max="347"/>
    <col width="20" customWidth="1" min="348" max="348"/>
    <col width="20" customWidth="1" min="349" max="349"/>
    <col width="20" customWidth="1" min="350" max="350"/>
    <col width="20" customWidth="1" min="351" max="351"/>
    <col width="20" customWidth="1" min="352" max="352"/>
    <col width="20" customWidth="1" min="353" max="353"/>
    <col width="20" customWidth="1" min="354" max="354"/>
    <col width="20" customWidth="1" min="355" max="355"/>
    <col width="20" customWidth="1" min="356" max="356"/>
    <col width="20" customWidth="1" min="357" max="357"/>
    <col width="20" customWidth="1" min="358" max="358"/>
    <col width="20" customWidth="1" min="359" max="359"/>
    <col width="20" customWidth="1" min="360" max="360"/>
    <col width="20" customWidth="1" min="361" max="361"/>
    <col width="20" customWidth="1" min="362" max="362"/>
    <col width="20" customWidth="1" min="363" max="363"/>
    <col width="20" customWidth="1" min="364" max="364"/>
    <col width="20" customWidth="1" min="365" max="365"/>
    <col width="20" customWidth="1" min="366" max="366"/>
    <col width="20" customWidth="1" min="367" max="367"/>
    <col width="20" customWidth="1" min="368" max="368"/>
    <col width="20" customWidth="1" min="369" max="369"/>
    <col width="20" customWidth="1" min="370" max="370"/>
    <col width="20" customWidth="1" min="371" max="371"/>
    <col width="20" customWidth="1" min="372" max="372"/>
    <col width="20" customWidth="1" min="373" max="373"/>
    <col width="20" customWidth="1" min="374" max="374"/>
    <col width="20" customWidth="1" min="375" max="375"/>
    <col width="20" customWidth="1" min="376" max="376"/>
    <col width="20" customWidth="1" min="377" max="377"/>
    <col width="20" customWidth="1" min="378" max="378"/>
    <col width="20" customWidth="1" min="379" max="379"/>
    <col width="20" customWidth="1" min="380" max="380"/>
    <col width="20" customWidth="1" min="381" max="381"/>
    <col width="20" customWidth="1" min="382" max="382"/>
    <col width="20" customWidth="1" min="383" max="383"/>
    <col width="20" customWidth="1" min="384" max="384"/>
    <col width="20" customWidth="1" min="385" max="385"/>
    <col width="20" customWidth="1" min="386" max="386"/>
    <col width="20" customWidth="1" min="387" max="387"/>
    <col width="20" customWidth="1" min="388" max="388"/>
    <col width="20" customWidth="1" min="389" max="389"/>
    <col width="20" customWidth="1" min="390" max="390"/>
    <col width="20" customWidth="1" min="391" max="391"/>
    <col width="20" customWidth="1" min="392" max="392"/>
    <col width="20" customWidth="1" min="393" max="393"/>
    <col width="20" customWidth="1" min="394" max="394"/>
    <col width="20" customWidth="1" min="395" max="395"/>
    <col width="20" customWidth="1" min="396" max="396"/>
    <col width="20" customWidth="1" min="397" max="397"/>
    <col width="20" customWidth="1" min="398" max="398"/>
    <col width="20" customWidth="1" min="399" max="399"/>
    <col width="20" customWidth="1" min="400" max="400"/>
    <col width="20" customWidth="1" min="401" max="401"/>
    <col width="20" customWidth="1" min="402" max="402"/>
    <col width="20" customWidth="1" min="403" max="403"/>
    <col width="20" customWidth="1" min="404" max="404"/>
    <col width="20" customWidth="1" min="405" max="405"/>
    <col width="20" customWidth="1" min="406" max="406"/>
    <col width="20" customWidth="1" min="407" max="407"/>
    <col width="20" customWidth="1" min="408" max="408"/>
    <col width="20" customWidth="1" min="409" max="409"/>
    <col width="20" customWidth="1" min="410" max="410"/>
    <col width="20" customWidth="1" min="411" max="411"/>
    <col width="20" customWidth="1" min="412" max="412"/>
    <col width="20" customWidth="1" min="413" max="413"/>
    <col width="20" customWidth="1" min="414" max="414"/>
    <col width="20" customWidth="1" min="415" max="415"/>
    <col width="20" customWidth="1" min="416" max="416"/>
    <col width="20" customWidth="1" min="417" max="417"/>
    <col width="20" customWidth="1" min="418" max="418"/>
    <col width="20" customWidth="1" min="419" max="419"/>
    <col width="20" customWidth="1" min="420" max="420"/>
    <col width="20" customWidth="1" min="421" max="421"/>
    <col width="20" customWidth="1" min="422" max="422"/>
    <col width="20" customWidth="1" min="423" max="423"/>
    <col width="20" customWidth="1" min="424" max="424"/>
    <col width="20" customWidth="1" min="425" max="425"/>
    <col width="20" customWidth="1" min="426" max="426"/>
    <col width="20" customWidth="1" min="427" max="427"/>
    <col width="20" customWidth="1" min="428" max="428"/>
    <col width="20" customWidth="1" min="429" max="429"/>
    <col width="20" customWidth="1" min="430" max="430"/>
    <col width="20" customWidth="1" min="431" max="431"/>
    <col width="20" customWidth="1" min="432" max="432"/>
    <col width="20" customWidth="1" min="433" max="433"/>
    <col width="20" customWidth="1" min="434" max="434"/>
    <col width="20" customWidth="1" min="435" max="435"/>
    <col width="20" customWidth="1" min="436" max="436"/>
    <col width="20" customWidth="1" min="437" max="437"/>
    <col width="20" customWidth="1" min="438" max="438"/>
    <col width="20" customWidth="1" min="439" max="439"/>
    <col width="20" customWidth="1" min="440" max="440"/>
    <col width="20" customWidth="1" min="441" max="441"/>
    <col width="20" customWidth="1" min="442" max="442"/>
    <col width="20" customWidth="1" min="443" max="443"/>
    <col width="20" customWidth="1" min="444" max="444"/>
    <col width="20" customWidth="1" min="445" max="445"/>
    <col width="20" customWidth="1" min="446" max="446"/>
    <col width="20" customWidth="1" min="447" max="447"/>
    <col width="20" customWidth="1" min="448" max="448"/>
    <col width="20" customWidth="1" min="449" max="449"/>
    <col width="20" customWidth="1" min="450" max="450"/>
    <col width="20" customWidth="1" min="451" max="451"/>
    <col width="20" customWidth="1" min="452" max="452"/>
    <col width="20" customWidth="1" min="453" max="453"/>
    <col width="20" customWidth="1" min="454" max="454"/>
    <col width="20" customWidth="1" min="455" max="455"/>
    <col width="20" customWidth="1" min="456" max="456"/>
    <col width="20" customWidth="1" min="457" max="457"/>
    <col width="20" customWidth="1" min="458" max="458"/>
    <col width="20" customWidth="1" min="459" max="459"/>
    <col width="20" customWidth="1" min="460" max="460"/>
    <col width="20" customWidth="1" min="461" max="461"/>
    <col width="20" customWidth="1" min="462" max="462"/>
    <col width="20" customWidth="1" min="463" max="463"/>
    <col width="20" customWidth="1" min="464" max="464"/>
    <col width="20" customWidth="1" min="465" max="465"/>
    <col width="20" customWidth="1" min="466" max="466"/>
    <col width="20" customWidth="1" min="467" max="467"/>
    <col width="20" customWidth="1" min="468" max="468"/>
    <col width="20" customWidth="1" min="469" max="469"/>
    <col width="20" customWidth="1" min="470" max="470"/>
    <col width="20" customWidth="1" min="471" max="471"/>
    <col width="20" customWidth="1" min="472" max="472"/>
    <col width="20" customWidth="1" min="473" max="473"/>
    <col width="20" customWidth="1" min="474" max="474"/>
    <col width="20" customWidth="1" min="475" max="475"/>
    <col width="20" customWidth="1" min="476" max="476"/>
    <col width="20" customWidth="1" min="477" max="477"/>
    <col width="20" customWidth="1" min="478" max="478"/>
    <col width="20" customWidth="1" min="479" max="479"/>
    <col width="20" customWidth="1" min="480" max="480"/>
    <col width="20" customWidth="1" min="481" max="481"/>
    <col width="20" customWidth="1" min="482" max="482"/>
    <col width="20" customWidth="1" min="483" max="483"/>
    <col width="20" customWidth="1" min="484" max="484"/>
    <col width="20" customWidth="1" min="485" max="485"/>
    <col width="20" customWidth="1" min="486" max="486"/>
    <col width="20" customWidth="1" min="487" max="487"/>
    <col width="20" customWidth="1" min="488" max="488"/>
    <col width="20" customWidth="1" min="489" max="489"/>
    <col width="20" customWidth="1" min="490" max="490"/>
    <col width="20" customWidth="1" min="491" max="491"/>
    <col width="20" customWidth="1" min="492" max="492"/>
    <col width="20" customWidth="1" min="493" max="493"/>
    <col width="20" customWidth="1" min="494" max="494"/>
    <col width="20" customWidth="1" min="495" max="495"/>
    <col width="20" customWidth="1" min="496" max="496"/>
    <col width="20" customWidth="1" min="497" max="497"/>
    <col width="20" customWidth="1" min="498" max="498"/>
    <col width="20" customWidth="1" min="499" max="499"/>
    <col width="20" customWidth="1" min="500" max="500"/>
    <col width="20" customWidth="1" min="501" max="501"/>
    <col width="20" customWidth="1" min="502" max="502"/>
    <col width="20" customWidth="1" min="503" max="503"/>
    <col width="20" customWidth="1" min="504" max="504"/>
    <col width="20" customWidth="1" min="505" max="505"/>
    <col width="20" customWidth="1" min="506" max="506"/>
    <col width="20" customWidth="1" min="507" max="507"/>
    <col width="20" customWidth="1" min="508" max="508"/>
    <col width="20" customWidth="1" min="509" max="509"/>
    <col width="20" customWidth="1" min="510" max="510"/>
    <col width="20" customWidth="1" min="511" max="511"/>
    <col width="20" customWidth="1" min="512" max="512"/>
    <col width="20" customWidth="1" min="513" max="513"/>
    <col width="20" customWidth="1" min="514" max="514"/>
    <col width="20" customWidth="1" min="515" max="515"/>
    <col width="20" customWidth="1" min="516" max="516"/>
    <col width="20" customWidth="1" min="517" max="517"/>
    <col width="20" customWidth="1" min="518" max="518"/>
    <col width="20" customWidth="1" min="519" max="519"/>
    <col width="20" customWidth="1" min="520" max="520"/>
    <col width="20" customWidth="1" min="521" max="521"/>
    <col width="20" customWidth="1" min="522" max="522"/>
    <col width="20" customWidth="1" min="523" max="523"/>
    <col width="20" customWidth="1" min="524" max="524"/>
    <col width="20" customWidth="1" min="525" max="525"/>
    <col width="20" customWidth="1" min="526" max="526"/>
    <col width="20" customWidth="1" min="527" max="527"/>
    <col width="20" customWidth="1" min="528" max="528"/>
    <col width="20" customWidth="1" min="529" max="529"/>
    <col width="20" customWidth="1" min="530" max="530"/>
    <col width="20" customWidth="1" min="531" max="531"/>
    <col width="20" customWidth="1" min="532" max="532"/>
    <col width="20" customWidth="1" min="533" max="533"/>
    <col width="20" customWidth="1" min="534" max="534"/>
    <col width="20" customWidth="1" min="535" max="535"/>
    <col width="20" customWidth="1" min="536" max="536"/>
    <col width="20" customWidth="1" min="537" max="537"/>
    <col width="20" customWidth="1" min="538" max="538"/>
    <col width="20" customWidth="1" min="539" max="539"/>
    <col width="20" customWidth="1" min="540" max="540"/>
    <col width="20" customWidth="1" min="541" max="541"/>
    <col width="20" customWidth="1" min="542" max="542"/>
    <col width="20" customWidth="1" min="543" max="543"/>
    <col width="20" customWidth="1" min="544" max="544"/>
    <col width="20" customWidth="1" min="545" max="545"/>
    <col width="20" customWidth="1" min="546" max="546"/>
    <col width="20" customWidth="1" min="547" max="547"/>
    <col width="20" customWidth="1" min="548" max="548"/>
    <col width="20" customWidth="1" min="549" max="549"/>
    <col width="20" customWidth="1" min="550" max="550"/>
    <col width="20" customWidth="1" min="551" max="551"/>
    <col width="20" customWidth="1" min="552" max="552"/>
    <col width="20" customWidth="1" min="553" max="553"/>
    <col width="20" customWidth="1" min="554" max="554"/>
    <col width="20" customWidth="1" min="555" max="555"/>
    <col width="20" customWidth="1" min="556" max="556"/>
    <col width="20" customWidth="1" min="557" max="557"/>
    <col width="20" customWidth="1" min="558" max="558"/>
    <col width="20" customWidth="1" min="559" max="559"/>
    <col width="20" customWidth="1" min="560" max="560"/>
    <col width="20" customWidth="1" min="561" max="561"/>
    <col width="20" customWidth="1" min="562" max="562"/>
    <col width="20" customWidth="1" min="563" max="563"/>
    <col width="20" customWidth="1" min="564" max="564"/>
    <col width="20" customWidth="1" min="565" max="565"/>
    <col width="20" customWidth="1" min="566" max="566"/>
    <col width="20" customWidth="1" min="567" max="567"/>
    <col width="20" customWidth="1" min="568" max="568"/>
    <col width="20" customWidth="1" min="569" max="569"/>
    <col width="20" customWidth="1" min="570" max="570"/>
    <col width="20" customWidth="1" min="571" max="571"/>
    <col width="20" customWidth="1" min="572" max="572"/>
    <col width="20" customWidth="1" min="573" max="573"/>
    <col width="20" customWidth="1" min="574" max="574"/>
    <col width="20" customWidth="1" min="575" max="575"/>
    <col width="20" customWidth="1" min="576" max="576"/>
    <col width="20" customWidth="1" min="577" max="577"/>
    <col width="20" customWidth="1" min="578" max="578"/>
    <col width="20" customWidth="1" min="579" max="579"/>
    <col width="20" customWidth="1" min="580" max="580"/>
    <col width="20" customWidth="1" min="581" max="581"/>
    <col width="20" customWidth="1" min="582" max="582"/>
    <col width="20" customWidth="1" min="583" max="583"/>
    <col width="20" customWidth="1" min="584" max="584"/>
    <col width="20" customWidth="1" min="585" max="585"/>
    <col width="20" customWidth="1" min="586" max="586"/>
    <col width="20" customWidth="1" min="587" max="587"/>
    <col width="20" customWidth="1" min="588" max="588"/>
    <col width="20" customWidth="1" min="589" max="589"/>
    <col width="20" customWidth="1" min="590" max="590"/>
    <col width="20" customWidth="1" min="591" max="591"/>
    <col width="20" customWidth="1" min="592" max="592"/>
    <col width="20" customWidth="1" min="593" max="593"/>
    <col width="20" customWidth="1" min="594" max="594"/>
    <col width="20" customWidth="1" min="595" max="595"/>
    <col width="20" customWidth="1" min="596" max="596"/>
    <col width="20" customWidth="1" min="597" max="597"/>
    <col width="20" customWidth="1" min="598" max="598"/>
    <col width="20" customWidth="1" min="599" max="599"/>
    <col width="20" customWidth="1" min="600" max="600"/>
  </cols>
  <sheetData>
    <row r="1">
      <c r="A1" t="inlineStr">
        <is>
          <t>Wellington Trust Company</t>
        </is>
      </c>
      <c r="C1" s="1" t="inlineStr"/>
      <c r="F1" s="1" t="inlineStr"/>
      <c r="G1" s="1" t="inlineStr"/>
      <c r="H1" s="1" t="n"/>
    </row>
    <row r="2">
      <c r="A2" t="inlineStr">
        <is>
          <t xml:space="preserve">Assets and Annualized Base Revenue </t>
        </is>
      </c>
      <c r="C2" s="1" t="inlineStr"/>
      <c r="F2" s="1" t="inlineStr"/>
      <c r="G2" s="1" t="inlineStr"/>
      <c r="H2" s="1" t="n"/>
    </row>
    <row r="3">
      <c r="A3" t="inlineStr">
        <is>
          <t>Sorted by Model Classification</t>
        </is>
      </c>
      <c r="C3" s="1" t="inlineStr"/>
      <c r="F3" s="1" t="inlineStr"/>
      <c r="G3" s="1" t="inlineStr"/>
      <c r="H3" s="1" t="n"/>
    </row>
    <row r="4">
      <c r="A4" t="inlineStr">
        <is>
          <t>Bucket Report (WRPP) as of 12/30/2020</t>
        </is>
      </c>
      <c r="C4" s="1" t="inlineStr"/>
      <c r="F4" s="1" t="inlineStr"/>
      <c r="G4" s="1" t="inlineStr"/>
      <c r="H4" s="1" t="n"/>
    </row>
    <row r="5">
      <c r="A5" t="inlineStr">
        <is>
          <t>Include</t>
        </is>
      </c>
      <c r="B5" t="inlineStr">
        <is>
          <t>(blank)</t>
        </is>
      </c>
      <c r="C5" s="1" t="inlineStr"/>
      <c r="F5" s="1" t="inlineStr"/>
      <c r="G5" s="1" t="inlineStr"/>
      <c r="H5" s="1" t="n"/>
    </row>
    <row r="6">
      <c r="A6" t="inlineStr">
        <is>
          <t>REVDBO_WMC_REV_PARTICIPANT_RPT.ACCT_ID</t>
        </is>
      </c>
      <c r="B6" t="inlineStr">
        <is>
          <t>(Multiple Items)</t>
        </is>
      </c>
      <c r="C6" s="1" t="inlineStr"/>
      <c r="F6" s="1" t="inlineStr"/>
      <c r="G6" s="1" t="inlineStr"/>
      <c r="H6" s="1" t="n"/>
    </row>
    <row r="7">
      <c r="C7" s="1" t="inlineStr"/>
      <c r="F7" s="1" t="inlineStr"/>
      <c r="G7" s="1" t="inlineStr"/>
      <c r="H7" s="1" t="n"/>
    </row>
    <row r="8">
      <c r="C8" s="1" t="inlineStr">
        <is>
          <t>Values</t>
        </is>
      </c>
      <c r="F8" s="1" t="inlineStr"/>
      <c r="G8" s="1" t="inlineStr"/>
      <c r="H8" s="1" t="n"/>
    </row>
    <row r="9">
      <c r="A9" t="inlineStr">
        <is>
          <t>Pool Bucket</t>
        </is>
      </c>
      <c r="B9" t="inlineStr">
        <is>
          <t>Location</t>
        </is>
      </c>
      <c r="C9" s="1" t="inlineStr">
        <is>
          <t>Sum of Assets</t>
        </is>
      </c>
      <c r="D9" t="inlineStr">
        <is>
          <t>Sum of Total Base Fee</t>
        </is>
      </c>
      <c r="E9" t="inlineStr">
        <is>
          <t>Fee Rate</t>
        </is>
      </c>
      <c r="F9" s="1" t="inlineStr">
        <is>
          <t>Annualized Base Revenue</t>
        </is>
      </c>
      <c r="G9" s="1" t="inlineStr">
        <is>
          <t>Monthly Base Revenue</t>
        </is>
      </c>
      <c r="H9" s="1" t="n"/>
    </row>
    <row r="10">
      <c r="A10" t="inlineStr">
        <is>
          <t>Complex Alpha</t>
        </is>
      </c>
      <c r="B10" t="inlineStr">
        <is>
          <t>BOS</t>
        </is>
      </c>
      <c r="C10" s="1" t="n">
        <v>220164645.94</v>
      </c>
      <c r="D10" t="n">
        <v>0</v>
      </c>
      <c r="E10" t="n">
        <v>0.0064</v>
      </c>
      <c r="F10" s="1" t="n">
        <v>1409053.734016</v>
      </c>
      <c r="G10" s="1" t="n">
        <v>117421.1445013333</v>
      </c>
      <c r="H10" s="1" t="n"/>
    </row>
    <row r="11">
      <c r="A11" t="inlineStr">
        <is>
          <t>Complex Alpha Total</t>
        </is>
      </c>
      <c r="C11" s="1" t="n">
        <v>220164645.94</v>
      </c>
      <c r="D11" t="n">
        <v>0</v>
      </c>
      <c r="E11" t="n">
        <v>0.0064</v>
      </c>
      <c r="F11" s="1" t="n">
        <v>1409053.734016</v>
      </c>
      <c r="G11" s="1" t="n">
        <v>117421.1445013333</v>
      </c>
      <c r="H11" s="1" t="n"/>
    </row>
    <row r="12">
      <c r="A12" t="inlineStr">
        <is>
          <t>Core Equity</t>
        </is>
      </c>
      <c r="B12" t="inlineStr">
        <is>
          <t>BOS</t>
        </is>
      </c>
      <c r="C12" s="1" t="n">
        <v>176952176.31</v>
      </c>
      <c r="D12" t="n">
        <v>0</v>
      </c>
      <c r="E12" t="n">
        <v>0.0064</v>
      </c>
      <c r="F12" s="1" t="n">
        <v>1132493.928384</v>
      </c>
      <c r="G12" s="1" t="n">
        <v>94374.494032</v>
      </c>
      <c r="H12" s="1" t="n"/>
    </row>
    <row r="13">
      <c r="A13" t="inlineStr">
        <is>
          <t>Core Equity Total</t>
        </is>
      </c>
      <c r="C13" s="1" t="n">
        <v>176952176.31</v>
      </c>
      <c r="D13" t="n">
        <v>0</v>
      </c>
      <c r="E13" t="n">
        <v>0.0064</v>
      </c>
      <c r="F13" s="1" t="n">
        <v>1132493.928384</v>
      </c>
      <c r="G13" s="1" t="n">
        <v>94374.494032</v>
      </c>
      <c r="H13" s="1" t="n"/>
    </row>
    <row r="14">
      <c r="A14" t="inlineStr">
        <is>
          <t>Fixed Income</t>
        </is>
      </c>
      <c r="B14" t="inlineStr">
        <is>
          <t>BOS</t>
        </is>
      </c>
      <c r="C14" s="1" t="n">
        <v>73634390.22999999</v>
      </c>
      <c r="D14" t="n">
        <v>0</v>
      </c>
      <c r="E14" t="n">
        <v>0.0064</v>
      </c>
      <c r="F14" s="1" t="n">
        <v>471260.0974719999</v>
      </c>
      <c r="G14" s="1" t="n">
        <v>39271.67478933333</v>
      </c>
      <c r="H14" s="1" t="n"/>
    </row>
    <row r="15">
      <c r="A15" t="inlineStr">
        <is>
          <t>Fixed Income Total</t>
        </is>
      </c>
      <c r="C15" s="1" t="n">
        <v>73634390.22999999</v>
      </c>
      <c r="D15" t="n">
        <v>0</v>
      </c>
      <c r="E15" t="n">
        <v>0.0064</v>
      </c>
      <c r="F15" s="1" t="n">
        <v>471260.0974719999</v>
      </c>
      <c r="G15" s="1" t="n">
        <v>39271.67478933333</v>
      </c>
      <c r="H15" s="1" t="n"/>
    </row>
    <row r="16">
      <c r="A16" t="inlineStr">
        <is>
          <t>Global/International Equity</t>
        </is>
      </c>
      <c r="B16" t="inlineStr">
        <is>
          <t>BOS</t>
        </is>
      </c>
      <c r="C16" s="1" t="n">
        <v>521334364.16</v>
      </c>
      <c r="D16" t="n">
        <v>0</v>
      </c>
      <c r="E16" t="n">
        <v>0.0064</v>
      </c>
      <c r="F16" s="1" t="n">
        <v>3336539.930624</v>
      </c>
      <c r="G16" s="1" t="n">
        <v>278044.9942186666</v>
      </c>
      <c r="H16" s="1" t="n"/>
    </row>
    <row r="17">
      <c r="B17" t="inlineStr">
        <is>
          <t>HK</t>
        </is>
      </c>
      <c r="C17" s="1" t="n">
        <v>91760396.47</v>
      </c>
      <c r="D17" t="n">
        <v>0</v>
      </c>
      <c r="E17" t="n">
        <v>0.0064</v>
      </c>
      <c r="F17" s="1" t="n">
        <v>587266.537408</v>
      </c>
      <c r="G17" s="1" t="n">
        <v>48938.87811733333</v>
      </c>
      <c r="H17" s="1" t="n"/>
    </row>
    <row r="18">
      <c r="A18" t="inlineStr">
        <is>
          <t>Global/International Equity Total</t>
        </is>
      </c>
      <c r="C18" s="1" t="n">
        <v>613094760.63</v>
      </c>
      <c r="D18" t="n">
        <v>0</v>
      </c>
      <c r="E18" t="n">
        <v>0.0064</v>
      </c>
      <c r="F18" s="1" t="n">
        <v>3923806.468032</v>
      </c>
      <c r="G18" s="1" t="n">
        <v>326983.872336</v>
      </c>
      <c r="H18" s="1" t="n"/>
    </row>
    <row r="19">
      <c r="A19" t="inlineStr">
        <is>
          <t>Special Equity</t>
        </is>
      </c>
      <c r="B19" t="inlineStr">
        <is>
          <t>BOS</t>
        </is>
      </c>
      <c r="C19" s="1" t="n">
        <v>143966449.67</v>
      </c>
      <c r="D19" t="n">
        <v>0</v>
      </c>
      <c r="E19" t="n">
        <v>0.0064</v>
      </c>
      <c r="F19" s="1" t="n">
        <v>921385.277888</v>
      </c>
      <c r="G19" s="1" t="n">
        <v>76782.10649066667</v>
      </c>
      <c r="H19" s="1" t="n"/>
    </row>
    <row r="20">
      <c r="A20" t="inlineStr">
        <is>
          <t>Special Equity Total</t>
        </is>
      </c>
      <c r="C20" s="1" t="n">
        <v>143966449.67</v>
      </c>
      <c r="D20" t="n">
        <v>0</v>
      </c>
      <c r="E20" t="n">
        <v>0.0064</v>
      </c>
      <c r="F20" s="1" t="n">
        <v>921385.277888</v>
      </c>
      <c r="G20" s="1" t="n">
        <v>76782.10649066667</v>
      </c>
      <c r="H20" s="1" t="n"/>
    </row>
    <row r="21">
      <c r="A21" t="inlineStr">
        <is>
          <t>Grand Total</t>
        </is>
      </c>
      <c r="C21" s="1" t="n">
        <v>1227812422.78</v>
      </c>
      <c r="D21" t="n">
        <v>0</v>
      </c>
      <c r="E21" t="n">
        <v>0.0064</v>
      </c>
      <c r="F21" s="1" t="n">
        <v>7857999.505792</v>
      </c>
      <c r="G21" s="1" t="n">
        <v>654833.2921493334</v>
      </c>
      <c r="H21" s="1" t="n"/>
    </row>
    <row r="22">
      <c r="C22" s="1" t="n"/>
      <c r="F22" s="1" t="n"/>
      <c r="G22" s="1" t="n"/>
      <c r="H22" s="1" t="n"/>
    </row>
    <row r="23">
      <c r="C23" s="1" t="n"/>
      <c r="F23" s="1" t="n"/>
      <c r="G23" s="1" t="n"/>
      <c r="H23" s="1" t="n"/>
    </row>
    <row r="24">
      <c r="C24" s="1" t="n"/>
      <c r="F24" s="1" t="n"/>
      <c r="G24" s="1" t="n"/>
      <c r="H24" s="1" t="n"/>
    </row>
    <row r="25">
      <c r="C25" s="1" t="n"/>
      <c r="F25" s="1" t="n"/>
      <c r="G25" s="1" t="n"/>
      <c r="H25" s="1" t="n"/>
    </row>
    <row r="26">
      <c r="C26" s="1" t="n"/>
      <c r="F26" s="1" t="n"/>
      <c r="G26" s="1" t="n"/>
      <c r="H26" s="1" t="n"/>
    </row>
    <row r="27">
      <c r="C27" s="1" t="n"/>
      <c r="F27" s="1" t="n"/>
      <c r="G27" s="1" t="n"/>
      <c r="H27" s="1" t="n"/>
    </row>
    <row r="28">
      <c r="C28" s="1" t="n"/>
      <c r="F28" s="1" t="n"/>
      <c r="G28" s="1" t="n"/>
      <c r="H28" s="1" t="n"/>
    </row>
    <row r="29">
      <c r="C29" s="1" t="n"/>
      <c r="F29" s="1" t="n"/>
      <c r="G29" s="1" t="n"/>
      <c r="H29" s="1" t="n"/>
    </row>
    <row r="30">
      <c r="C30" s="1" t="n"/>
      <c r="F30" s="1" t="n"/>
      <c r="G30" s="1" t="n"/>
      <c r="H30" s="1" t="n"/>
    </row>
    <row r="31">
      <c r="C31" s="1" t="n"/>
      <c r="F31" s="1" t="n"/>
      <c r="G31" s="1" t="n"/>
      <c r="H31" s="1" t="n"/>
    </row>
    <row r="32">
      <c r="C32" s="1" t="n"/>
      <c r="F32" s="1" t="n"/>
      <c r="G32" s="1" t="n"/>
      <c r="H32" s="1" t="n"/>
    </row>
    <row r="33">
      <c r="C33" s="1" t="n"/>
      <c r="F33" s="1" t="n"/>
      <c r="G33" s="1" t="n"/>
      <c r="H33" s="1" t="n"/>
    </row>
    <row r="34">
      <c r="C34" s="1" t="n"/>
      <c r="F34" s="1" t="n"/>
      <c r="G34" s="1" t="n"/>
      <c r="H34" s="1" t="n"/>
    </row>
    <row r="35">
      <c r="C35" s="1" t="n"/>
      <c r="F35" s="1" t="n"/>
      <c r="G35" s="1" t="n"/>
      <c r="H35" s="1" t="n"/>
    </row>
    <row r="36">
      <c r="C36" s="1" t="n"/>
      <c r="F36" s="1" t="n"/>
      <c r="G36" s="1" t="n"/>
      <c r="H36" s="1" t="n"/>
    </row>
    <row r="37">
      <c r="C37" s="1" t="n"/>
      <c r="F37" s="1" t="n"/>
      <c r="G37" s="1" t="n"/>
      <c r="H37" s="1" t="n"/>
    </row>
    <row r="38">
      <c r="C38" s="1" t="n"/>
      <c r="F38" s="1" t="n"/>
      <c r="G38" s="1" t="n"/>
      <c r="H38" s="1" t="n"/>
    </row>
    <row r="39">
      <c r="C39" s="1" t="n"/>
      <c r="F39" s="1" t="n"/>
      <c r="G39" s="1" t="n"/>
      <c r="H39" s="1" t="n"/>
    </row>
    <row r="40">
      <c r="C40" s="1" t="n"/>
      <c r="F40" s="1" t="n"/>
      <c r="G40" s="1" t="n"/>
      <c r="H40" s="1" t="n"/>
    </row>
    <row r="41">
      <c r="C41" s="1" t="n"/>
      <c r="F41" s="1" t="n"/>
      <c r="G41" s="1" t="n"/>
      <c r="H41" s="1" t="n"/>
    </row>
    <row r="42">
      <c r="C42" s="1" t="n"/>
      <c r="F42" s="1" t="n"/>
      <c r="G42" s="1" t="n"/>
      <c r="H42" s="1" t="n"/>
    </row>
    <row r="43">
      <c r="C43" s="1" t="n"/>
      <c r="F43" s="1" t="n"/>
      <c r="G43" s="1" t="n"/>
      <c r="H43" s="1" t="n"/>
    </row>
    <row r="44">
      <c r="C44" s="1" t="n"/>
      <c r="F44" s="1" t="n"/>
      <c r="G44" s="1" t="n"/>
      <c r="H44" s="1" t="n"/>
    </row>
    <row r="45">
      <c r="C45" s="1" t="n"/>
      <c r="F45" s="1" t="n"/>
      <c r="G45" s="1" t="n"/>
      <c r="H45" s="1" t="n"/>
    </row>
    <row r="46">
      <c r="C46" s="1" t="n"/>
      <c r="F46" s="1" t="n"/>
      <c r="G46" s="1" t="n"/>
      <c r="H46" s="1" t="n"/>
    </row>
    <row r="47">
      <c r="C47" s="1" t="n"/>
      <c r="F47" s="1" t="n"/>
      <c r="G47" s="1" t="n"/>
      <c r="H47" s="1" t="n"/>
    </row>
    <row r="48">
      <c r="C48" s="1" t="n"/>
      <c r="F48" s="1" t="n"/>
      <c r="G48" s="1" t="n"/>
      <c r="H48" s="1" t="n"/>
    </row>
    <row r="49">
      <c r="C49" s="1" t="n"/>
      <c r="F49" s="1" t="n"/>
      <c r="G49" s="1" t="n"/>
      <c r="H49" s="1" t="n"/>
    </row>
    <row r="50">
      <c r="C50" s="1" t="n"/>
      <c r="F50" s="1" t="n"/>
      <c r="G50" s="1" t="n"/>
      <c r="H50" s="1" t="n"/>
    </row>
    <row r="51">
      <c r="C51" s="1" t="n"/>
      <c r="F51" s="1" t="n"/>
      <c r="G51" s="1" t="n"/>
      <c r="H51" s="1" t="n"/>
    </row>
    <row r="52">
      <c r="C52" s="1" t="n"/>
      <c r="F52" s="1" t="n"/>
      <c r="G52" s="1" t="n"/>
      <c r="H52" s="1" t="n"/>
    </row>
    <row r="53">
      <c r="C53" s="1" t="n"/>
      <c r="F53" s="1" t="n"/>
      <c r="G53" s="1" t="n"/>
      <c r="H53" s="1" t="n"/>
    </row>
    <row r="54">
      <c r="C54" s="1" t="n"/>
      <c r="F54" s="1" t="n"/>
      <c r="G54" s="1" t="n"/>
      <c r="H54" s="1" t="n"/>
    </row>
    <row r="55">
      <c r="C55" s="1" t="n"/>
      <c r="F55" s="1" t="n"/>
      <c r="G55" s="1" t="n"/>
      <c r="H55" s="1" t="n"/>
    </row>
    <row r="56">
      <c r="C56" s="1" t="n"/>
      <c r="F56" s="1" t="n"/>
      <c r="G56" s="1" t="n"/>
      <c r="H56" s="1" t="n"/>
    </row>
    <row r="57">
      <c r="C57" s="1" t="n"/>
      <c r="F57" s="1" t="n"/>
      <c r="G57" s="1" t="n"/>
      <c r="H57" s="1" t="n"/>
    </row>
    <row r="58">
      <c r="C58" s="1" t="n"/>
      <c r="F58" s="1" t="n"/>
      <c r="G58" s="1" t="n"/>
      <c r="H58" s="1" t="n"/>
    </row>
    <row r="59">
      <c r="C59" s="1" t="n"/>
      <c r="F59" s="1" t="n"/>
      <c r="G59" s="1" t="n"/>
      <c r="H59" s="1" t="n"/>
    </row>
    <row r="60">
      <c r="C60" s="1" t="n"/>
      <c r="F60" s="1" t="n"/>
      <c r="G60" s="1" t="n"/>
      <c r="H60" s="1" t="n"/>
    </row>
    <row r="61">
      <c r="C61" s="1" t="n"/>
      <c r="F61" s="1" t="n"/>
      <c r="G61" s="1" t="n"/>
      <c r="H61" s="1" t="n"/>
    </row>
    <row r="62">
      <c r="C62" s="1" t="n"/>
      <c r="F62" s="1" t="n"/>
      <c r="G62" s="1" t="n"/>
      <c r="H62" s="1" t="n"/>
    </row>
    <row r="63">
      <c r="C63" s="1" t="n"/>
      <c r="F63" s="1" t="n"/>
      <c r="G63" s="1" t="n"/>
      <c r="H63" s="1" t="n"/>
    </row>
    <row r="64">
      <c r="C64" s="1" t="n"/>
      <c r="F64" s="1" t="n"/>
      <c r="G64" s="1" t="n"/>
      <c r="H64" s="1" t="n"/>
    </row>
    <row r="65">
      <c r="C65" s="1" t="n"/>
      <c r="F65" s="1" t="n"/>
      <c r="G65" s="1" t="n"/>
      <c r="H65" s="1" t="n"/>
    </row>
    <row r="66">
      <c r="C66" s="1" t="n"/>
      <c r="F66" s="1" t="n"/>
      <c r="G66" s="1" t="n"/>
      <c r="H66" s="1" t="n"/>
    </row>
    <row r="67">
      <c r="C67" s="1" t="n"/>
      <c r="F67" s="1" t="n"/>
      <c r="G67" s="1" t="n"/>
      <c r="H67" s="1" t="n"/>
    </row>
    <row r="68">
      <c r="C68" s="1" t="n"/>
      <c r="F68" s="1" t="n"/>
      <c r="G68" s="1" t="n"/>
      <c r="H68" s="1" t="n"/>
    </row>
    <row r="69">
      <c r="C69" s="1" t="n"/>
      <c r="F69" s="1" t="n"/>
      <c r="G69" s="1" t="n"/>
      <c r="H69" s="1" t="n"/>
    </row>
    <row r="70">
      <c r="C70" s="1" t="n"/>
      <c r="F70" s="1" t="n"/>
      <c r="G70" s="1" t="n"/>
      <c r="H70" s="1" t="n"/>
    </row>
    <row r="71">
      <c r="C71" s="1" t="n"/>
      <c r="F71" s="1" t="n"/>
      <c r="G71" s="1" t="n"/>
      <c r="H71" s="1" t="n"/>
    </row>
    <row r="72">
      <c r="C72" s="1" t="n"/>
      <c r="F72" s="1" t="n"/>
      <c r="G72" s="1" t="n"/>
      <c r="H72" s="1" t="n"/>
    </row>
    <row r="73">
      <c r="C73" s="1" t="n"/>
      <c r="F73" s="1" t="n"/>
      <c r="G73" s="1" t="n"/>
      <c r="H73" s="1" t="n"/>
    </row>
    <row r="74">
      <c r="C74" s="1" t="n"/>
      <c r="F74" s="1" t="n"/>
      <c r="G74" s="1" t="n"/>
      <c r="H74" s="1" t="n"/>
    </row>
    <row r="75">
      <c r="C75" s="1" t="n"/>
      <c r="F75" s="1" t="n"/>
      <c r="G75" s="1" t="n"/>
      <c r="H75" s="1" t="n"/>
    </row>
    <row r="76">
      <c r="C76" s="1" t="n"/>
      <c r="F76" s="1" t="n"/>
      <c r="G76" s="1" t="n"/>
      <c r="H76" s="1" t="n"/>
    </row>
    <row r="77">
      <c r="C77" s="1" t="n"/>
      <c r="F77" s="1" t="n"/>
      <c r="G77" s="1" t="n"/>
      <c r="H77" s="1" t="n"/>
    </row>
    <row r="78">
      <c r="C78" s="1" t="n"/>
      <c r="F78" s="1" t="n"/>
      <c r="G78" s="1" t="n"/>
      <c r="H78" s="1" t="n"/>
    </row>
    <row r="79">
      <c r="C79" s="1" t="n"/>
      <c r="F79" s="1" t="n"/>
      <c r="G79" s="1" t="n"/>
      <c r="H79" s="1" t="n"/>
    </row>
    <row r="80">
      <c r="C80" s="1" t="n"/>
      <c r="F80" s="1" t="n"/>
      <c r="G80" s="1" t="n"/>
      <c r="H80" s="1" t="n"/>
    </row>
    <row r="81">
      <c r="C81" s="1" t="n"/>
      <c r="F81" s="1" t="n"/>
      <c r="G81" s="1" t="n"/>
      <c r="H81" s="1" t="n"/>
    </row>
    <row r="82">
      <c r="C82" s="1" t="n"/>
      <c r="F82" s="1" t="n"/>
      <c r="G82" s="1" t="n"/>
      <c r="H82" s="1" t="n"/>
    </row>
    <row r="83">
      <c r="C83" s="1" t="n"/>
      <c r="F83" s="1" t="n"/>
      <c r="G83" s="1" t="n"/>
      <c r="H83" s="1" t="n"/>
    </row>
    <row r="84">
      <c r="C84" s="1" t="n"/>
      <c r="F84" s="1" t="n"/>
      <c r="G84" s="1" t="n"/>
      <c r="H84" s="1" t="n"/>
    </row>
    <row r="85">
      <c r="C85" s="1" t="n"/>
      <c r="F85" s="1" t="n"/>
      <c r="G85" s="1" t="n"/>
      <c r="H85" s="1" t="n"/>
    </row>
    <row r="86">
      <c r="C86" s="1" t="n"/>
      <c r="F86" s="1" t="n"/>
      <c r="G86" s="1" t="n"/>
      <c r="H86" s="1" t="n"/>
    </row>
    <row r="87">
      <c r="C87" s="1" t="n"/>
      <c r="F87" s="1" t="n"/>
      <c r="G87" s="1" t="n"/>
      <c r="H87" s="1" t="n"/>
    </row>
    <row r="88">
      <c r="C88" s="1" t="n"/>
      <c r="F88" s="1" t="n"/>
      <c r="G88" s="1" t="n"/>
      <c r="H88" s="1" t="n"/>
    </row>
    <row r="89">
      <c r="C89" s="1" t="n"/>
      <c r="F89" s="1" t="n"/>
      <c r="G89" s="1" t="n"/>
      <c r="H89" s="1" t="n"/>
    </row>
    <row r="90">
      <c r="C90" s="1" t="n"/>
      <c r="F90" s="1" t="n"/>
      <c r="G90" s="1" t="n"/>
      <c r="H90" s="1" t="n"/>
    </row>
    <row r="91">
      <c r="C91" s="1" t="n"/>
      <c r="F91" s="1" t="n"/>
      <c r="G91" s="1" t="n"/>
      <c r="H91" s="1" t="n"/>
    </row>
    <row r="92">
      <c r="C92" s="1" t="n"/>
      <c r="F92" s="1" t="n"/>
      <c r="G92" s="1" t="n"/>
      <c r="H92" s="1" t="n"/>
    </row>
    <row r="93">
      <c r="C93" s="1" t="n"/>
      <c r="F93" s="1" t="n"/>
      <c r="G93" s="1" t="n"/>
      <c r="H93" s="1" t="n"/>
    </row>
    <row r="94">
      <c r="C94" s="1" t="n"/>
      <c r="F94" s="1" t="n"/>
      <c r="G94" s="1" t="n"/>
      <c r="H94" s="1" t="n"/>
    </row>
    <row r="95">
      <c r="C95" s="1" t="n"/>
      <c r="F95" s="1" t="n"/>
      <c r="G95" s="1" t="n"/>
      <c r="H95" s="1" t="n"/>
    </row>
    <row r="96">
      <c r="C96" s="1" t="n"/>
      <c r="F96" s="1" t="n"/>
      <c r="G96" s="1" t="n"/>
      <c r="H96" s="1" t="n"/>
    </row>
    <row r="97">
      <c r="C97" s="1" t="n"/>
      <c r="F97" s="1" t="n"/>
      <c r="G97" s="1" t="n"/>
      <c r="H97" s="1" t="n"/>
    </row>
    <row r="98">
      <c r="C98" s="1" t="n"/>
      <c r="F98" s="1" t="n"/>
      <c r="G98" s="1" t="n"/>
      <c r="H98" s="1" t="n"/>
    </row>
    <row r="99">
      <c r="C99" s="1" t="n"/>
      <c r="F99" s="1" t="n"/>
      <c r="G99" s="1" t="n"/>
      <c r="H9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2021-03-10T21:03:10Z</dcterms:created>
  <dcterms:modified xsi:type="dcterms:W3CDTF">2021-03-10T21:03:10Z</dcterms:modified>
</cp:coreProperties>
</file>