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https://d.docs.live.net/ba02901a43213fc8/12 PLANNINK/"/>
    </mc:Choice>
  </mc:AlternateContent>
  <xr:revisionPtr revIDLastSave="0" documentId="8_{5D425363-1AB7-6C47-82BA-3C87BD594415}" xr6:coauthVersionLast="47" xr6:coauthVersionMax="47" xr10:uidLastSave="{00000000-0000-0000-0000-000000000000}"/>
  <bookViews>
    <workbookView xWindow="80" yWindow="760" windowWidth="27420" windowHeight="17020" xr2:uid="{9CF0F399-52F7-43AC-B800-CC92B24E8CD0}"/>
  </bookViews>
  <sheets>
    <sheet name="16ABR V2590" sheetId="1" r:id="rId1"/>
  </sheets>
  <definedNames>
    <definedName name="_xlnm._FilterDatabase" localSheetId="0" hidden="1">'16ABR V2590'!$A$3:$AD$7</definedName>
    <definedName name="a" localSheetId="0">'16ABR V2590'!$A:$A</definedName>
    <definedName name="a">#REF!</definedName>
    <definedName name="_xlnm.Print_Area" localSheetId="0">'16ABR V2590'!$A$3:$AC$7</definedName>
    <definedName name="b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</calcChain>
</file>

<file path=xl/sharedStrings.xml><?xml version="1.0" encoding="utf-8"?>
<sst xmlns="http://schemas.openxmlformats.org/spreadsheetml/2006/main" count="39" uniqueCount="39">
  <si>
    <t>min</t>
  </si>
  <si>
    <t>CODIGO</t>
  </si>
  <si>
    <t>DESCRIPCION</t>
  </si>
  <si>
    <t>UNID/CAJA</t>
  </si>
  <si>
    <t>STOCK  TOTAL</t>
  </si>
  <si>
    <t>CONS JUN
2023</t>
  </si>
  <si>
    <t>CONS JUL
2023</t>
  </si>
  <si>
    <t>CONS AGO
2023</t>
  </si>
  <si>
    <t>CONS SEP
2023</t>
  </si>
  <si>
    <t>CONS OCT
2023</t>
  </si>
  <si>
    <t>CONS NOV
2023</t>
  </si>
  <si>
    <t>CONS DIC
2023</t>
  </si>
  <si>
    <t>PROM CONSU</t>
  </si>
  <si>
    <t>UNIDADES EN TRANSITO</t>
  </si>
  <si>
    <t>CONS ENE 2024</t>
  </si>
  <si>
    <t>CONS FEB 2024</t>
  </si>
  <si>
    <t>CONS MAR 2024</t>
  </si>
  <si>
    <t>CONS ABR 2024</t>
  </si>
  <si>
    <t>CONS MAY 2024</t>
  </si>
  <si>
    <t>CONS JUN 2024</t>
  </si>
  <si>
    <t>CONS JUL 2024</t>
  </si>
  <si>
    <t>CONS AGO 2024</t>
  </si>
  <si>
    <t>CONS SEP 2024</t>
  </si>
  <si>
    <t>CONS OCT 2024</t>
  </si>
  <si>
    <t>CONS NOV 2024</t>
  </si>
  <si>
    <t>CONS DIC 2024</t>
  </si>
  <si>
    <t>CONS ENE 2025</t>
  </si>
  <si>
    <t>CONS FEB 2025</t>
  </si>
  <si>
    <t>CONS MAR 2025</t>
  </si>
  <si>
    <t>CONS ABR 2025</t>
  </si>
  <si>
    <t>CONS MAY 2025</t>
  </si>
  <si>
    <t>SKU-001</t>
  </si>
  <si>
    <t>Detergente Líquido</t>
  </si>
  <si>
    <t>SKU-002</t>
  </si>
  <si>
    <t>Suavizante Líquido</t>
  </si>
  <si>
    <t>SKU-003</t>
  </si>
  <si>
    <t>Desinfectante</t>
  </si>
  <si>
    <t>SKU-004</t>
  </si>
  <si>
    <t>Limpiapisos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</si>
</sst>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164" formatCode="_-* #,##0.00_-;\-* #,##0.00_-;_-* &quot;-&quot;??_-;_-@_-"/>
    <numFmt numFmtId="165" formatCode="0_);[Red]\(0\)"/>
    <numFmt numFmtId="166" formatCode="[$-1540A]dd/mmm/yy;@"/>
    <numFmt numFmtId="167" formatCode="0.00_);[Red]\(0.00\)"/>
    <numFmt numFmtId="168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" fontId="2" fillId="0" borderId="0" xfId="0" applyNumberFormat="1" applyFont="1" applyAlignment="1">
      <alignment horizontal="center" vertical="center"/>
    </xf>
    <xf numFmtId="15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5" fontId="4" fillId="0" borderId="0" xfId="0" applyNumberFormat="1" applyFont="1"/>
    <xf numFmtId="15" fontId="4" fillId="0" borderId="0" xfId="0" applyNumberFormat="1" applyFont="1" applyAlignment="1">
      <alignment horizontal="left" wrapText="1"/>
    </xf>
    <xf numFmtId="16" fontId="2" fillId="0" borderId="0" xfId="0" applyNumberFormat="1" applyFont="1"/>
    <xf numFmtId="0" fontId="2" fillId="0" borderId="0" xfId="0" applyFont="1" applyAlignment="1">
      <alignment horizontal="left"/>
    </xf>
    <xf numFmtId="166" fontId="5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5" fontId="2" fillId="0" borderId="0" xfId="0" applyNumberFormat="1" applyFont="1"/>
    <xf numFmtId="1" fontId="4" fillId="0" borderId="0" xfId="0" applyNumberFormat="1" applyFont="1" applyAlignment="1">
      <alignment horizontal="center" vertical="center"/>
    </xf>
    <xf numFmtId="1" fontId="2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textRotation="90"/>
    </xf>
    <xf numFmtId="167" fontId="4" fillId="4" borderId="2" xfId="0" applyNumberFormat="1" applyFont="1" applyFill="1" applyBorder="1" applyAlignment="1">
      <alignment horizontal="center" vertical="center" wrapText="1"/>
    </xf>
    <xf numFmtId="1" fontId="4" fillId="5" borderId="2" xfId="0" applyNumberFormat="1" applyFont="1" applyFill="1" applyBorder="1" applyAlignment="1">
      <alignment horizontal="center" vertical="center" wrapText="1"/>
    </xf>
    <xf numFmtId="1" fontId="4" fillId="6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168" fontId="2" fillId="6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 vertical="center"/>
    </xf>
    <xf numFmtId="168" fontId="0" fillId="0" borderId="0" xfId="0" applyNumberFormat="1"/>
  </cellXfs>
  <cellStyles count="4">
    <cellStyle name="Millares 2 6" xfId="3" xr:uid="{0B8E9425-D401-4CFD-BDB9-C70EAA41EF4E}"/>
    <cellStyle name="Moneda 3 3" xfId="2" xr:uid="{A7DF44DF-0AC1-4870-B2BF-9364A219F1D3}"/>
    <cellStyle name="Normal" xfId="0" builtinId="0"/>
    <cellStyle name="Normal 2" xfId="1" xr:uid="{E6ABD6D3-0C6F-4A7C-AF5D-34EEF567FB7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DA7C-7710-4C21-B848-4CC994CEDD80}">
  <sheetPr>
    <tabColor theme="3"/>
    <pageSetUpPr fitToPage="1"/>
  </sheetPr>
  <dimension ref="A1:AD85"/>
  <sheetViews>
    <sheetView tabSelected="1" zoomScaleNormal="100" workbookViewId="0">
      <selection activeCell="A3" sqref="A3"/>
    </sheetView>
  </sheetViews>
  <sheetFormatPr baseColWidth="10" defaultColWidth="11.5" defaultRowHeight="14" x14ac:dyDescent="0.2"/>
  <cols>
    <col min="1" max="1" width="12" style="1" customWidth="1"/>
    <col min="2" max="2" width="22.1640625" style="1" customWidth="1"/>
    <col min="3" max="3" width="4.83203125" style="4" customWidth="1"/>
    <col min="4" max="4" width="6.5" style="4" customWidth="1"/>
    <col min="5" max="28" width="6.5" style="13" customWidth="1"/>
    <col min="29" max="29" width="9.5" style="13" customWidth="1"/>
    <col min="30" max="30" width="8" style="1" customWidth="1"/>
    <col min="31" max="16384" width="11.5" style="1"/>
  </cols>
  <sheetData>
    <row r="1" spans="1:30" ht="11.25" customHeight="1" thickBot="1" x14ac:dyDescent="0.25">
      <c r="A1" s="2"/>
      <c r="B1" s="24"/>
      <c r="C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D1" s="7"/>
    </row>
    <row r="2" spans="1:30" ht="24.75" customHeight="1" thickBot="1" x14ac:dyDescent="0.25">
      <c r="A2" s="9">
        <v>45809</v>
      </c>
      <c r="B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 t="s">
        <v>0</v>
      </c>
      <c r="AD2" s="14"/>
    </row>
    <row r="3" spans="1:30" s="15" customFormat="1" ht="90" customHeight="1" x14ac:dyDescent="0.2">
      <c r="A3" s="16" t="s">
        <v>1</v>
      </c>
      <c r="B3" s="16" t="s">
        <v>2</v>
      </c>
      <c r="C3" s="17" t="s">
        <v>3</v>
      </c>
      <c r="D3" s="18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19" t="s">
        <v>9</v>
      </c>
      <c r="J3" s="19" t="s">
        <v>10</v>
      </c>
      <c r="K3" s="19" t="s">
        <v>11</v>
      </c>
      <c r="L3" s="19" t="s">
        <v>14</v>
      </c>
      <c r="M3" s="19" t="s">
        <v>15</v>
      </c>
      <c r="N3" s="19" t="s">
        <v>16</v>
      </c>
      <c r="O3" s="19" t="s">
        <v>17</v>
      </c>
      <c r="P3" s="19" t="s">
        <v>18</v>
      </c>
      <c r="Q3" s="19" t="s">
        <v>19</v>
      </c>
      <c r="R3" s="19" t="s">
        <v>20</v>
      </c>
      <c r="S3" s="19" t="s">
        <v>21</v>
      </c>
      <c r="T3" s="19" t="s">
        <v>22</v>
      </c>
      <c r="U3" s="19" t="s">
        <v>23</v>
      </c>
      <c r="V3" s="19" t="s">
        <v>24</v>
      </c>
      <c r="W3" s="19" t="s">
        <v>25</v>
      </c>
      <c r="X3" s="19" t="s">
        <v>26</v>
      </c>
      <c r="Y3" s="19" t="s">
        <v>27</v>
      </c>
      <c r="Z3" s="19" t="s">
        <v>28</v>
      </c>
      <c r="AA3" s="19" t="s">
        <v>29</v>
      </c>
      <c r="AB3" s="19" t="s">
        <v>30</v>
      </c>
      <c r="AC3" s="20" t="s">
        <v>12</v>
      </c>
      <c r="AD3" s="21" t="s">
        <v>13</v>
      </c>
    </row>
    <row r="4" spans="1:30" ht="12" customHeight="1" x14ac:dyDescent="0.2">
      <c r="A4" t="s">
        <v>31</v>
      </c>
      <c r="B4" t="s">
        <v>32</v>
      </c>
      <c r="C4" s="25">
        <v>12</v>
      </c>
      <c r="D4" s="25">
        <v>820.7</v>
      </c>
      <c r="E4" s="25">
        <v>899</v>
      </c>
      <c r="F4" s="25">
        <v>847</v>
      </c>
      <c r="G4" s="25">
        <v>1059</v>
      </c>
      <c r="H4" s="25">
        <v>1254</v>
      </c>
      <c r="I4" s="25">
        <v>883</v>
      </c>
      <c r="J4" s="25">
        <v>828</v>
      </c>
      <c r="K4" s="25">
        <v>1115</v>
      </c>
      <c r="L4" s="25">
        <v>878</v>
      </c>
      <c r="M4" s="25">
        <v>576</v>
      </c>
      <c r="N4" s="25">
        <v>758</v>
      </c>
      <c r="O4" s="25">
        <v>577</v>
      </c>
      <c r="P4" s="25">
        <v>631</v>
      </c>
      <c r="Q4" s="25">
        <v>848</v>
      </c>
      <c r="R4" s="25">
        <v>492</v>
      </c>
      <c r="S4" s="25">
        <v>584</v>
      </c>
      <c r="T4" s="25">
        <v>837</v>
      </c>
      <c r="U4" s="25">
        <v>727</v>
      </c>
      <c r="V4" s="25">
        <v>937</v>
      </c>
      <c r="W4" s="25">
        <v>618</v>
      </c>
      <c r="X4" s="25">
        <v>442</v>
      </c>
      <c r="Y4" s="25">
        <v>963</v>
      </c>
      <c r="Z4" s="25">
        <v>604</v>
      </c>
      <c r="AA4" s="25">
        <v>683</v>
      </c>
      <c r="AB4" s="25">
        <v>440</v>
      </c>
      <c r="AC4" s="22">
        <f>AVERAGE(E4:AB4)</f>
        <v>770</v>
      </c>
      <c r="AD4" s="23">
        <v>0</v>
      </c>
    </row>
    <row r="5" spans="1:30" ht="12" customHeight="1" x14ac:dyDescent="0.2">
      <c r="A5" t="s">
        <v>33</v>
      </c>
      <c r="B5" t="s">
        <v>34</v>
      </c>
      <c r="C5" s="25">
        <v>12</v>
      </c>
      <c r="D5" s="25">
        <v>902.5</v>
      </c>
      <c r="E5" s="25">
        <v>691</v>
      </c>
      <c r="F5" s="25">
        <v>897</v>
      </c>
      <c r="G5" s="25">
        <v>699</v>
      </c>
      <c r="H5" s="25">
        <v>1025</v>
      </c>
      <c r="I5" s="25">
        <v>809</v>
      </c>
      <c r="J5" s="25">
        <v>816</v>
      </c>
      <c r="K5" s="25">
        <v>679</v>
      </c>
      <c r="L5" s="25">
        <v>1095</v>
      </c>
      <c r="M5" s="25">
        <v>667</v>
      </c>
      <c r="N5" s="25">
        <v>438</v>
      </c>
      <c r="O5" s="25">
        <v>834</v>
      </c>
      <c r="P5" s="25">
        <v>480</v>
      </c>
      <c r="Q5" s="25">
        <v>841</v>
      </c>
      <c r="R5" s="25">
        <v>483</v>
      </c>
      <c r="S5" s="25">
        <v>664</v>
      </c>
      <c r="T5" s="25">
        <v>989</v>
      </c>
      <c r="U5" s="25">
        <v>1077</v>
      </c>
      <c r="V5" s="25">
        <v>909</v>
      </c>
      <c r="W5" s="25">
        <v>776</v>
      </c>
      <c r="X5" s="25">
        <v>664</v>
      </c>
      <c r="Y5" s="25">
        <v>374</v>
      </c>
      <c r="Z5" s="25">
        <v>506</v>
      </c>
      <c r="AA5" s="25">
        <v>577</v>
      </c>
      <c r="AB5" s="25">
        <v>936</v>
      </c>
      <c r="AC5" s="22">
        <f>AVERAGE(E5:AB5)</f>
        <v>746.91666666666663</v>
      </c>
      <c r="AD5" s="23">
        <v>0</v>
      </c>
    </row>
    <row r="6" spans="1:30" ht="12" customHeight="1" x14ac:dyDescent="0.2">
      <c r="A6" t="s">
        <v>35</v>
      </c>
      <c r="B6" t="s">
        <v>36</v>
      </c>
      <c r="C6" s="25">
        <v>12</v>
      </c>
      <c r="D6" s="25">
        <v>1000.3</v>
      </c>
      <c r="E6" s="25">
        <v>968</v>
      </c>
      <c r="F6" s="25">
        <v>547</v>
      </c>
      <c r="G6" s="25">
        <v>864</v>
      </c>
      <c r="H6" s="25">
        <v>722</v>
      </c>
      <c r="I6" s="25">
        <v>664</v>
      </c>
      <c r="J6" s="25">
        <v>922</v>
      </c>
      <c r="K6" s="25">
        <v>1006</v>
      </c>
      <c r="L6" s="25">
        <v>986</v>
      </c>
      <c r="M6" s="25">
        <v>632</v>
      </c>
      <c r="N6" s="25">
        <v>738</v>
      </c>
      <c r="O6" s="25">
        <v>866</v>
      </c>
      <c r="P6" s="25">
        <v>1095</v>
      </c>
      <c r="Q6" s="25">
        <v>804</v>
      </c>
      <c r="R6" s="25">
        <v>862</v>
      </c>
      <c r="S6" s="25">
        <v>578</v>
      </c>
      <c r="T6" s="25">
        <v>560</v>
      </c>
      <c r="U6" s="25">
        <v>962</v>
      </c>
      <c r="V6" s="25">
        <v>1071</v>
      </c>
      <c r="W6" s="25">
        <v>785</v>
      </c>
      <c r="X6" s="25">
        <v>1000</v>
      </c>
      <c r="Y6" s="25">
        <v>872</v>
      </c>
      <c r="Z6" s="25">
        <v>670</v>
      </c>
      <c r="AA6" s="25">
        <v>872</v>
      </c>
      <c r="AB6" s="25">
        <v>1207</v>
      </c>
      <c r="AC6" s="22">
        <f>AVERAGE(E6:AB6)</f>
        <v>843.875</v>
      </c>
      <c r="AD6" s="23">
        <v>0</v>
      </c>
    </row>
    <row r="7" spans="1:30" ht="12" customHeight="1" x14ac:dyDescent="0.2">
      <c r="A7" t="s">
        <v>37</v>
      </c>
      <c r="B7" t="s">
        <v>38</v>
      </c>
      <c r="C7" s="25">
        <v>12</v>
      </c>
      <c r="D7" s="25">
        <v>886.8</v>
      </c>
      <c r="E7" s="25">
        <v>892</v>
      </c>
      <c r="F7" s="25">
        <v>1212</v>
      </c>
      <c r="G7" s="25">
        <v>276</v>
      </c>
      <c r="H7" s="25">
        <v>964</v>
      </c>
      <c r="I7" s="25">
        <v>817</v>
      </c>
      <c r="J7" s="25">
        <v>740</v>
      </c>
      <c r="K7" s="25">
        <v>818</v>
      </c>
      <c r="L7" s="25">
        <v>402</v>
      </c>
      <c r="M7" s="25">
        <v>756</v>
      </c>
      <c r="N7" s="25">
        <v>871</v>
      </c>
      <c r="O7" s="25">
        <v>1095</v>
      </c>
      <c r="P7" s="25">
        <v>796</v>
      </c>
      <c r="Q7" s="25">
        <v>738</v>
      </c>
      <c r="R7" s="25">
        <v>799</v>
      </c>
      <c r="S7" s="25">
        <v>983</v>
      </c>
      <c r="T7" s="25">
        <v>865</v>
      </c>
      <c r="U7" s="25">
        <v>694</v>
      </c>
      <c r="V7" s="25">
        <v>902</v>
      </c>
      <c r="W7" s="25">
        <v>819</v>
      </c>
      <c r="X7" s="25">
        <v>993</v>
      </c>
      <c r="Y7" s="25">
        <v>659</v>
      </c>
      <c r="Z7" s="25">
        <v>734</v>
      </c>
      <c r="AA7" s="25">
        <v>721</v>
      </c>
      <c r="AB7" s="25">
        <v>607</v>
      </c>
      <c r="AC7" s="22">
        <f>AVERAGE(E7:AB7)</f>
        <v>798.04166666666663</v>
      </c>
      <c r="AD7" s="23">
        <v>0</v>
      </c>
    </row>
    <row r="8" spans="1:30" s="8" customFormat="1" x14ac:dyDescent="0.2">
      <c r="A8" s="1"/>
      <c r="B8" s="1"/>
      <c r="C8" s="4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30" x14ac:dyDescent="0.2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30" x14ac:dyDescent="0.2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30" x14ac:dyDescent="0.2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30" x14ac:dyDescent="0.2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30" x14ac:dyDescent="0.2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0" x14ac:dyDescent="0.2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0" x14ac:dyDescent="0.2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5:29" x14ac:dyDescent="0.2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5:29" x14ac:dyDescent="0.2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5:29" x14ac:dyDescent="0.2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5:29" x14ac:dyDescent="0.2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5:29" x14ac:dyDescent="0.2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5:29" x14ac:dyDescent="0.2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5:29" x14ac:dyDescent="0.2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5:29" x14ac:dyDescent="0.2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5:29" x14ac:dyDescent="0.2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5:29" x14ac:dyDescent="0.2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5:29" x14ac:dyDescent="0.2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5:29" x14ac:dyDescent="0.2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5:29" x14ac:dyDescent="0.2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5:29" x14ac:dyDescent="0.2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5:29" x14ac:dyDescent="0.2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5:29" x14ac:dyDescent="0.2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5:29" x14ac:dyDescent="0.2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5:29" x14ac:dyDescent="0.2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5:29" x14ac:dyDescent="0.2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5:29" x14ac:dyDescent="0.2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5:29" x14ac:dyDescent="0.2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5:29" x14ac:dyDescent="0.2"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5:29" x14ac:dyDescent="0.2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5:29" x14ac:dyDescent="0.2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5:29" x14ac:dyDescent="0.2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5:29" x14ac:dyDescent="0.2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5:29" x14ac:dyDescent="0.2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5:29" x14ac:dyDescent="0.2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5:29" x14ac:dyDescent="0.2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5:29" x14ac:dyDescent="0.2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5:29" x14ac:dyDescent="0.2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5:29" x14ac:dyDescent="0.2"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5:29" x14ac:dyDescent="0.2"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5:29" x14ac:dyDescent="0.2"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5:29" x14ac:dyDescent="0.2"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5:29" x14ac:dyDescent="0.2"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5:29" x14ac:dyDescent="0.2"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5:29" x14ac:dyDescent="0.2"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5:29" x14ac:dyDescent="0.2"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5:29" x14ac:dyDescent="0.2"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5:29" x14ac:dyDescent="0.2"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5:29" x14ac:dyDescent="0.2"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5:29" x14ac:dyDescent="0.2"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5:29" x14ac:dyDescent="0.2"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5:29" x14ac:dyDescent="0.2"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5:29" x14ac:dyDescent="0.2"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5:29" x14ac:dyDescent="0.2"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5:29" x14ac:dyDescent="0.2"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5:29" x14ac:dyDescent="0.2"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5:29" x14ac:dyDescent="0.2"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5:29" x14ac:dyDescent="0.2"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5:29" x14ac:dyDescent="0.2"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5:29" x14ac:dyDescent="0.2"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5:29" x14ac:dyDescent="0.2"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5:29" x14ac:dyDescent="0.2"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5:29" x14ac:dyDescent="0.2"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5:29" x14ac:dyDescent="0.2"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5:29" x14ac:dyDescent="0.2"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5:29" x14ac:dyDescent="0.2"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5:29" x14ac:dyDescent="0.2"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5:29" x14ac:dyDescent="0.2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5:29" x14ac:dyDescent="0.2"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5:29" x14ac:dyDescent="0.2"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5:29" x14ac:dyDescent="0.2"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30" x14ac:dyDescent="0.2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30" x14ac:dyDescent="0.2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30" s="13" customFormat="1" x14ac:dyDescent="0.2">
      <c r="A83" s="1"/>
      <c r="B83" s="1"/>
      <c r="C83" s="4"/>
      <c r="D83" s="4"/>
      <c r="AD83" s="1"/>
    </row>
    <row r="84" spans="1:30" s="13" customFormat="1" x14ac:dyDescent="0.2">
      <c r="A84" s="1"/>
      <c r="B84" s="1"/>
      <c r="C84" s="4"/>
      <c r="D84" s="4"/>
      <c r="AD84" s="1"/>
    </row>
    <row r="85" spans="1:30" s="13" customFormat="1" x14ac:dyDescent="0.2">
      <c r="A85" s="1"/>
      <c r="B85" s="1"/>
      <c r="C85" s="4"/>
      <c r="D85" s="4"/>
      <c r="AD85" s="1"/>
    </row>
  </sheetData>
  <autoFilter ref="A3:AD7" xr:uid="{00000000-0009-0000-0000-000003000000}"/>
  <conditionalFormatting sqref="D3 AD3">
    <cfRule type="cellIs" dxfId="0" priority="1" stopIfTrue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256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16ABR V2590</vt:lpstr>
      <vt:lpstr>'16ABR V2590'!a</vt:lpstr>
      <vt:lpstr>'16ABR V2590'!Área_de_impresión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Coreptec S.A. Manuel Espinoza</dc:creator>
  <cp:lastModifiedBy>Carlos Mario Burgos</cp:lastModifiedBy>
  <dcterms:created xsi:type="dcterms:W3CDTF">2025-05-07T23:44:29Z</dcterms:created>
  <dcterms:modified xsi:type="dcterms:W3CDTF">2025-06-14T23:18:42Z</dcterms:modified>
</cp:coreProperties>
</file>