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536B1C87-C952-4882-9B46-BDCACBB9243E}" xr6:coauthVersionLast="47" xr6:coauthVersionMax="47" xr10:uidLastSave="{00000000-0000-0000-0000-000000000000}"/>
  <bookViews>
    <workbookView xWindow="-20520" yWindow="4560" windowWidth="20640" windowHeight="11160" activeTab="2" xr2:uid="{00000000-000D-0000-FFFF-FFFF00000000}"/>
  </bookViews>
  <sheets>
    <sheet name="Ejercicio1" sheetId="11" r:id="rId1"/>
    <sheet name="Sheet1" sheetId="15" r:id="rId2"/>
    <sheet name="Histograma" sheetId="12" r:id="rId3"/>
    <sheet name="Hoja1" sheetId="16" r:id="rId4"/>
    <sheet name="Ejercicio3" sheetId="14" r:id="rId5"/>
    <sheet name="Ejercicio4" sheetId="13" r:id="rId6"/>
    <sheet name="Ejercicio2" sheetId="2" r:id="rId7"/>
    <sheet name="Hoja9" sheetId="9" r:id="rId8"/>
    <sheet name="Histograma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1" l="1"/>
  <c r="E3" i="11"/>
  <c r="K14" i="11"/>
  <c r="J13" i="11"/>
  <c r="L14" i="11"/>
  <c r="L19" i="11"/>
  <c r="J17" i="11" l="1"/>
  <c r="N14" i="11"/>
  <c r="M20" i="11"/>
  <c r="M14" i="11"/>
  <c r="L15" i="11"/>
  <c r="I13" i="11"/>
  <c r="J14" i="11"/>
  <c r="H21" i="11"/>
  <c r="G13" i="11"/>
  <c r="L11" i="14"/>
  <c r="I7" i="14"/>
  <c r="E9" i="13"/>
  <c r="E6" i="13"/>
  <c r="L16" i="11" l="1"/>
  <c r="L17" i="11" s="1"/>
  <c r="L18" i="11" s="1"/>
  <c r="L20" i="11" s="1"/>
  <c r="K13" i="11"/>
  <c r="K15" i="11" s="1"/>
  <c r="K16" i="11" s="1"/>
  <c r="K17" i="11" s="1"/>
  <c r="K18" i="11" s="1"/>
  <c r="K19" i="11" s="1"/>
  <c r="K20" i="11" s="1"/>
  <c r="J15" i="1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J19" i="11"/>
  <c r="I16" i="11"/>
  <c r="I19" i="11"/>
  <c r="I18" i="11"/>
  <c r="I17" i="11"/>
  <c r="J18" i="11"/>
  <c r="I20" i="11"/>
  <c r="J20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H18" i="2"/>
  <c r="M13" i="11"/>
  <c r="M15" i="11" s="1"/>
  <c r="M16" i="11" s="1"/>
  <c r="M17" i="11" s="1"/>
  <c r="M18" i="11" s="1"/>
  <c r="M19" i="11" s="1"/>
  <c r="N15" i="1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<sst xmlns="http://schemas.openxmlformats.org/spreadsheetml/2006/main" count="84" uniqueCount="53">
  <si>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</si>
  <si>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</si>
  <si>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</si>
  <si>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</si>
  <si>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</si>
  <si>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</si>
  <si>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</si>
  <si>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</si>
  <si>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</si>
  <si>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</si>
  <si>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</si>
  <si>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</si>
  <si>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</si>
  <si>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</si>
  <si>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</si>
  <si>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</si>
  <si>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</si>
  <si>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</si>
  <si>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</si>
  <si>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</si>
  <si>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</si>
  <si>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</si>
  <si>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</si>
  <si>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</si>
  <si>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</si>
  <si>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</si>
  <si>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</si>
  <si>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</si>
  <si>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</si>
  <si>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</si>
  <si>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</si>
  <si>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</si>
  <si>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</si>
  <si>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</si>
  <si>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</si>
  <si>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</si>
  <si>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</si>
  <si>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</si>
  <si>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</si>
  <si>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</si>
  <si>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</si>
  <si>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limite inferior: el numero minimo - 0.5</t>
  </si>
  <si>
    <t>limite superior: limitr inferior + intervalo de clase</t>
  </si>
  <si>
    <t xml:space="preserve">es la cantidad de datos que se encuentran dentro de los limites de cada clase, y su sumatoria total deberia de dar la cantidad de datos </t>
  </si>
  <si>
    <t>es el promedio entre el (lim inferior+lim superio)/2</t>
  </si>
  <si>
    <t>es la frec. absoluta dividido entre total de datos, la sumatoria total deberia de dar 1</t>
  </si>
  <si>
    <t xml:space="preserve">es la fre. Abs. Acum. "Menos de" anterior mas la frecuencia abs de la clase actual </t>
  </si>
  <si>
    <t xml:space="preserve">es la fre. Abs. Acum. "Mas de" anterior menos la frecuencia abs de la clase enterior </t>
  </si>
  <si>
    <t xml:space="preserve">es la fre. Relat. Acum. "Menos de" anterior mas la frecuencia relativa de la clase actual </t>
  </si>
  <si>
    <t xml:space="preserve">es la fre. Relat. Acum. "Mas de" anterior menos la frecuencia Relat de la clase enterior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</si>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</sst>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CC-4845-8804-34721B8E74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CC-4845-8804-34721B8E74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CC-4845-8804-34721B8E74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CC-4845-8804-34721B8E74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CC-4845-8804-34721B8E74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CC-4845-8804-34721B8E74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CC-4845-8804-34721B8E74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CC-4845-8804-34721B8E74B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Ejercicio1!$J$13:$J$20</c:f>
              <c:numCache>
                <c:formatCode>General</c:formatCode>
                <c:ptCount val="8"/>
                <c:pt idx="0">
                  <c:v>0.13333333333333333</c:v>
                </c:pt>
                <c:pt idx="1">
                  <c:v>0.23333333333333334</c:v>
                </c:pt>
                <c:pt idx="2">
                  <c:v>0.2</c:v>
                </c:pt>
                <c:pt idx="3">
                  <c:v>0.16666666666666666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271-8BF0-6BC8C5B049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Sheet1!$E$5:$E$13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More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0-441D-8F16-E10B1D79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16568"/>
        <c:axId val="633314808"/>
      </c:barChart>
      <c:catAx>
        <c:axId val="63331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4808"/>
        <c:crosses val="autoZero"/>
        <c:auto val="1"/>
        <c:lblAlgn val="ctr"/>
        <c:lblOffset val="100"/>
        <c:noMultiLvlLbl val="0"/>
      </c:catAx>
      <c:valAx>
        <c:axId val="63331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Hoja1!$T$34:$T$42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Hoja1!$U$34:$U$42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7-4548-A4D4-A8360121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75520"/>
        <c:axId val="700175880"/>
      </c:barChart>
      <c:catAx>
        <c:axId val="7001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175880"/>
        <c:crosses val="autoZero"/>
        <c:auto val="1"/>
        <c:lblAlgn val="ctr"/>
        <c:lblOffset val="100"/>
        <c:noMultiLvlLbl val="0"/>
      </c:catAx>
      <c:valAx>
        <c:axId val="700175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175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</xdr:row>
      <xdr:rowOff>157163</xdr:rowOff>
    </xdr:from>
    <xdr:to>
      <xdr:col>21</xdr:col>
      <xdr:colOff>352425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DB2FC-752F-0188-E809-0BE92657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175260</xdr:rowOff>
    </xdr:from>
    <xdr:to>
      <xdr:col>17</xdr:col>
      <xdr:colOff>99060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4531-804E-5985-69E4-B1B363AF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16</xdr:row>
      <xdr:rowOff>19050</xdr:rowOff>
    </xdr:from>
    <xdr:to>
      <xdr:col>27</xdr:col>
      <xdr:colOff>104775</xdr:colOff>
      <xdr:row>36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95F832-0BB6-17EE-2CC4-611F0B32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4" zoomScale="80" zoomScaleNormal="80" workbookViewId="0">
      <selection activeCell="F23" sqref="F23"/>
    </sheetView>
  </sheetViews>
  <sheetFormatPr baseColWidth="10" defaultColWidth="11.42578125" defaultRowHeight="14.25" x14ac:dyDescent="0.2"/>
  <cols>
    <col min="1" max="3" width="11.42578125" style="7"/>
    <col min="4" max="4" width="18.7109375" style="7" customWidth="1"/>
    <col min="5" max="10" width="11.42578125" style="7"/>
    <col min="11" max="11" width="35.85546875" style="7" customWidth="1"/>
    <col min="12" max="12" width="33.140625" style="7" customWidth="1"/>
    <col min="13" max="13" width="30.5703125" style="7" customWidth="1"/>
    <col min="14" max="14" width="34.28515625" style="7" customWidth="1"/>
    <col min="15" max="16384" width="11.42578125" style="7"/>
  </cols>
  <sheetData>
    <row r="1" spans="1:14" x14ac:dyDescent="0.2">
      <c r="A1" s="6" t="s">
        <v>17</v>
      </c>
      <c r="B1" s="6" t="s">
        <v>16</v>
      </c>
      <c r="D1" s="7" t="s">
        <v>18</v>
      </c>
      <c r="E1" s="9">
        <f>MAX(B2:B31)</f>
        <v>56</v>
      </c>
    </row>
    <row r="2" spans="1:14" x14ac:dyDescent="0.2">
      <c r="A2" s="8">
        <v>1</v>
      </c>
      <c r="B2" s="13">
        <v>18</v>
      </c>
      <c r="D2" s="7" t="s">
        <v>19</v>
      </c>
      <c r="E2" s="9">
        <f>MIN(B2:B31)</f>
        <v>18</v>
      </c>
    </row>
    <row r="3" spans="1:14" x14ac:dyDescent="0.2">
      <c r="A3" s="8">
        <v>2</v>
      </c>
      <c r="B3" s="13">
        <v>19</v>
      </c>
      <c r="D3" s="7" t="s">
        <v>20</v>
      </c>
      <c r="E3" s="9">
        <f>E1-E2</f>
        <v>38</v>
      </c>
    </row>
    <row r="4" spans="1:14" x14ac:dyDescent="0.2">
      <c r="A4" s="8">
        <v>3</v>
      </c>
      <c r="B4" s="13">
        <v>21</v>
      </c>
      <c r="D4" s="7" t="s">
        <v>38</v>
      </c>
      <c r="E4" s="7" t="s">
        <v>37</v>
      </c>
      <c r="G4" s="7" t="s">
        <v>21</v>
      </c>
    </row>
    <row r="5" spans="1:14" x14ac:dyDescent="0.2">
      <c r="A5" s="8">
        <v>4</v>
      </c>
      <c r="B5" s="13">
        <v>22</v>
      </c>
      <c r="D5" s="9">
        <v>15</v>
      </c>
      <c r="E5" s="9">
        <v>5</v>
      </c>
      <c r="G5" s="7" t="s">
        <v>22</v>
      </c>
    </row>
    <row r="6" spans="1:14" x14ac:dyDescent="0.2">
      <c r="A6" s="8">
        <v>5</v>
      </c>
      <c r="B6" s="14">
        <v>24</v>
      </c>
      <c r="D6" s="9">
        <f>E3/D5</f>
        <v>2.5333333333333332</v>
      </c>
      <c r="E6" s="9">
        <f>E3/E5</f>
        <v>7.6</v>
      </c>
      <c r="G6" s="7" t="s">
        <v>23</v>
      </c>
    </row>
    <row r="7" spans="1:14" x14ac:dyDescent="0.2">
      <c r="A7" s="8">
        <v>6</v>
      </c>
      <c r="B7" s="14">
        <v>25</v>
      </c>
    </row>
    <row r="8" spans="1:14" x14ac:dyDescent="0.2">
      <c r="A8" s="8">
        <v>7</v>
      </c>
      <c r="B8" s="14">
        <v>25</v>
      </c>
      <c r="D8" s="10">
        <v>2.5</v>
      </c>
      <c r="E8" s="11">
        <v>3</v>
      </c>
      <c r="F8" s="10">
        <v>4</v>
      </c>
      <c r="G8" s="12">
        <v>5</v>
      </c>
      <c r="H8" s="10">
        <v>6</v>
      </c>
      <c r="I8" s="11">
        <v>7</v>
      </c>
      <c r="J8" s="10">
        <v>7.6</v>
      </c>
      <c r="K8" s="10">
        <v>8</v>
      </c>
    </row>
    <row r="9" spans="1:14" x14ac:dyDescent="0.2">
      <c r="A9" s="8">
        <v>8</v>
      </c>
      <c r="B9" s="14">
        <v>26</v>
      </c>
      <c r="F9" s="7" t="s">
        <v>39</v>
      </c>
    </row>
    <row r="10" spans="1:14" x14ac:dyDescent="0.2">
      <c r="A10" s="8">
        <v>9</v>
      </c>
      <c r="B10" s="14">
        <v>26</v>
      </c>
      <c r="D10" s="7" t="s">
        <v>24</v>
      </c>
      <c r="E10" s="12">
        <v>5</v>
      </c>
    </row>
    <row r="11" spans="1:14" x14ac:dyDescent="0.2">
      <c r="A11" s="8">
        <v>10</v>
      </c>
      <c r="B11" s="14">
        <v>27</v>
      </c>
      <c r="D11" s="7" t="s">
        <v>40</v>
      </c>
    </row>
    <row r="12" spans="1:14" x14ac:dyDescent="0.2">
      <c r="A12" s="8">
        <v>11</v>
      </c>
      <c r="B12" s="14">
        <v>27</v>
      </c>
      <c r="E12" s="7" t="s">
        <v>25</v>
      </c>
      <c r="F12" s="18" t="s">
        <v>26</v>
      </c>
      <c r="G12" s="18"/>
      <c r="H12" s="7" t="s">
        <v>27</v>
      </c>
      <c r="I12" s="7" t="s">
        <v>9</v>
      </c>
      <c r="J12" s="7" t="s">
        <v>29</v>
      </c>
      <c r="K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">
      <c r="A13" s="8">
        <v>12</v>
      </c>
      <c r="B13" s="13">
        <v>28</v>
      </c>
      <c r="E13" s="9">
        <v>1</v>
      </c>
      <c r="F13" s="9">
        <f>E2-0.5</f>
        <v>17.5</v>
      </c>
      <c r="G13" s="9">
        <f>F13+$E$10</f>
        <v>22.5</v>
      </c>
      <c r="H13" s="9">
        <v>4</v>
      </c>
      <c r="I13" s="9">
        <f>(F13+G13)/2</f>
        <v>20</v>
      </c>
      <c r="J13" s="9">
        <f>H13/$H$21</f>
        <v>0.13333333333333333</v>
      </c>
      <c r="K13" s="9">
        <f>H13</f>
        <v>4</v>
      </c>
      <c r="L13" s="9">
        <v>30</v>
      </c>
      <c r="M13" s="9">
        <f>J13</f>
        <v>0.13333333333333333</v>
      </c>
      <c r="N13" s="9">
        <v>1</v>
      </c>
    </row>
    <row r="14" spans="1:14" x14ac:dyDescent="0.2">
      <c r="A14" s="8">
        <v>13</v>
      </c>
      <c r="B14" s="13">
        <v>28</v>
      </c>
      <c r="E14" s="9">
        <v>2</v>
      </c>
      <c r="F14" s="9">
        <f t="shared" ref="F14:F20" si="0">G13</f>
        <v>22.5</v>
      </c>
      <c r="G14" s="9">
        <f t="shared" ref="G14:G20" si="1">F14+$E$10</f>
        <v>27.5</v>
      </c>
      <c r="H14" s="9">
        <v>7</v>
      </c>
      <c r="I14" s="9">
        <f>(F14+G14)/2</f>
        <v>25</v>
      </c>
      <c r="J14" s="9">
        <f>H14/$H$21</f>
        <v>0.23333333333333334</v>
      </c>
      <c r="K14" s="9">
        <f>H14+K13</f>
        <v>11</v>
      </c>
      <c r="L14" s="9">
        <f>L13-H13</f>
        <v>26</v>
      </c>
      <c r="M14" s="9">
        <f>J14+M13</f>
        <v>0.3666666666666667</v>
      </c>
      <c r="N14" s="9">
        <f>N13-J13</f>
        <v>0.8666666666666667</v>
      </c>
    </row>
    <row r="15" spans="1:14" x14ac:dyDescent="0.2">
      <c r="A15" s="8">
        <v>14</v>
      </c>
      <c r="B15" s="13">
        <v>29</v>
      </c>
      <c r="E15" s="9">
        <v>3</v>
      </c>
      <c r="F15" s="9">
        <f t="shared" si="0"/>
        <v>27.5</v>
      </c>
      <c r="G15" s="9">
        <f t="shared" si="1"/>
        <v>32.5</v>
      </c>
      <c r="H15" s="9">
        <v>6</v>
      </c>
      <c r="I15" s="9">
        <f t="shared" ref="I15:I20" si="2">(F15+G15)/2</f>
        <v>30</v>
      </c>
      <c r="J15" s="9">
        <f t="shared" ref="J15:J20" si="3">H15/$H$21</f>
        <v>0.2</v>
      </c>
      <c r="K15" s="9">
        <f t="shared" ref="K15:K20" si="4">H15+K14</f>
        <v>17</v>
      </c>
      <c r="L15" s="9">
        <f>L14-H14</f>
        <v>19</v>
      </c>
      <c r="M15" s="9">
        <f t="shared" ref="M15:M19" si="5">J15+M14</f>
        <v>0.56666666666666665</v>
      </c>
      <c r="N15" s="9">
        <f t="shared" ref="N15:N20" si="6">N14-J14</f>
        <v>0.6333333333333333</v>
      </c>
    </row>
    <row r="16" spans="1:14" x14ac:dyDescent="0.2">
      <c r="A16" s="8">
        <v>15</v>
      </c>
      <c r="B16" s="13">
        <v>31</v>
      </c>
      <c r="E16" s="9">
        <v>4</v>
      </c>
      <c r="F16" s="9">
        <f t="shared" si="0"/>
        <v>32.5</v>
      </c>
      <c r="G16" s="9">
        <f t="shared" si="1"/>
        <v>37.5</v>
      </c>
      <c r="H16" s="9">
        <v>5</v>
      </c>
      <c r="I16" s="9">
        <f t="shared" si="2"/>
        <v>35</v>
      </c>
      <c r="J16" s="9">
        <f t="shared" si="3"/>
        <v>0.16666666666666666</v>
      </c>
      <c r="K16" s="9">
        <f t="shared" si="4"/>
        <v>22</v>
      </c>
      <c r="L16" s="9">
        <f t="shared" ref="L16:L20" si="7">L15-H15</f>
        <v>13</v>
      </c>
      <c r="M16" s="9">
        <f t="shared" si="5"/>
        <v>0.73333333333333328</v>
      </c>
      <c r="N16" s="9">
        <f t="shared" si="6"/>
        <v>0.43333333333333329</v>
      </c>
    </row>
    <row r="17" spans="1:14" x14ac:dyDescent="0.2">
      <c r="A17" s="8">
        <v>16</v>
      </c>
      <c r="B17" s="13">
        <v>32</v>
      </c>
      <c r="E17" s="9">
        <v>5</v>
      </c>
      <c r="F17" s="9">
        <f t="shared" si="0"/>
        <v>37.5</v>
      </c>
      <c r="G17" s="9">
        <f t="shared" si="1"/>
        <v>42.5</v>
      </c>
      <c r="H17" s="9">
        <v>3</v>
      </c>
      <c r="I17" s="9">
        <f t="shared" si="2"/>
        <v>40</v>
      </c>
      <c r="J17" s="9">
        <f>H17/$H$21</f>
        <v>0.1</v>
      </c>
      <c r="K17" s="9">
        <f t="shared" si="4"/>
        <v>25</v>
      </c>
      <c r="L17" s="9">
        <f t="shared" si="7"/>
        <v>8</v>
      </c>
      <c r="M17" s="9">
        <f t="shared" si="5"/>
        <v>0.83333333333333326</v>
      </c>
      <c r="N17" s="9">
        <f t="shared" si="6"/>
        <v>0.26666666666666661</v>
      </c>
    </row>
    <row r="18" spans="1:14" x14ac:dyDescent="0.2">
      <c r="A18" s="8">
        <v>17</v>
      </c>
      <c r="B18" s="13">
        <v>32</v>
      </c>
      <c r="E18" s="9">
        <v>6</v>
      </c>
      <c r="F18" s="9">
        <f t="shared" si="0"/>
        <v>42.5</v>
      </c>
      <c r="G18" s="9">
        <f t="shared" si="1"/>
        <v>47.5</v>
      </c>
      <c r="H18" s="9">
        <v>2</v>
      </c>
      <c r="I18" s="9">
        <f t="shared" si="2"/>
        <v>45</v>
      </c>
      <c r="J18" s="9">
        <f t="shared" si="3"/>
        <v>6.6666666666666666E-2</v>
      </c>
      <c r="K18" s="9">
        <f t="shared" si="4"/>
        <v>27</v>
      </c>
      <c r="L18" s="9">
        <f t="shared" si="7"/>
        <v>5</v>
      </c>
      <c r="M18" s="9">
        <f t="shared" si="5"/>
        <v>0.89999999999999991</v>
      </c>
      <c r="N18" s="9">
        <f t="shared" si="6"/>
        <v>0.1666666666666666</v>
      </c>
    </row>
    <row r="19" spans="1:14" x14ac:dyDescent="0.2">
      <c r="A19" s="8">
        <v>18</v>
      </c>
      <c r="B19" s="14">
        <v>33</v>
      </c>
      <c r="E19" s="9">
        <v>7</v>
      </c>
      <c r="F19" s="9">
        <f t="shared" si="0"/>
        <v>47.5</v>
      </c>
      <c r="G19" s="9">
        <f t="shared" si="1"/>
        <v>52.5</v>
      </c>
      <c r="H19" s="9">
        <v>2</v>
      </c>
      <c r="I19" s="9">
        <f t="shared" si="2"/>
        <v>50</v>
      </c>
      <c r="J19" s="9">
        <f t="shared" si="3"/>
        <v>6.6666666666666666E-2</v>
      </c>
      <c r="K19" s="9">
        <f t="shared" si="4"/>
        <v>29</v>
      </c>
      <c r="L19" s="9">
        <f>L18-H18</f>
        <v>3</v>
      </c>
      <c r="M19" s="9">
        <f t="shared" si="5"/>
        <v>0.96666666666666656</v>
      </c>
      <c r="N19" s="9">
        <f t="shared" si="6"/>
        <v>9.9999999999999936E-2</v>
      </c>
    </row>
    <row r="20" spans="1:14" x14ac:dyDescent="0.2">
      <c r="A20" s="8">
        <v>19</v>
      </c>
      <c r="B20" s="14">
        <v>34</v>
      </c>
      <c r="E20" s="9">
        <v>8</v>
      </c>
      <c r="F20" s="9">
        <f t="shared" si="0"/>
        <v>52.5</v>
      </c>
      <c r="G20" s="9">
        <f t="shared" si="1"/>
        <v>57.5</v>
      </c>
      <c r="H20" s="15">
        <v>1</v>
      </c>
      <c r="I20" s="9">
        <f t="shared" si="2"/>
        <v>55</v>
      </c>
      <c r="J20" s="15">
        <f t="shared" si="3"/>
        <v>3.3333333333333333E-2</v>
      </c>
      <c r="K20" s="16">
        <f t="shared" si="4"/>
        <v>30</v>
      </c>
      <c r="L20" s="9">
        <f t="shared" si="7"/>
        <v>1</v>
      </c>
      <c r="M20" s="16">
        <f>J20+M19</f>
        <v>0.99999999999999989</v>
      </c>
      <c r="N20" s="9">
        <f t="shared" si="6"/>
        <v>3.333333333333327E-2</v>
      </c>
    </row>
    <row r="21" spans="1:14" x14ac:dyDescent="0.2">
      <c r="A21" s="8">
        <v>20</v>
      </c>
      <c r="B21" s="14">
        <v>35</v>
      </c>
      <c r="G21" s="9" t="s">
        <v>28</v>
      </c>
      <c r="H21" s="16">
        <f>SUM(H13:H20)</f>
        <v>30</v>
      </c>
      <c r="I21" s="9" t="s">
        <v>28</v>
      </c>
      <c r="J21" s="16"/>
    </row>
    <row r="22" spans="1:14" x14ac:dyDescent="0.2">
      <c r="A22" s="8">
        <v>21</v>
      </c>
      <c r="B22" s="14">
        <v>35</v>
      </c>
    </row>
    <row r="23" spans="1:14" x14ac:dyDescent="0.2">
      <c r="A23" s="8">
        <v>22</v>
      </c>
      <c r="B23" s="14">
        <v>36</v>
      </c>
      <c r="F23" s="7" t="s">
        <v>41</v>
      </c>
    </row>
    <row r="24" spans="1:14" x14ac:dyDescent="0.2">
      <c r="A24" s="8">
        <v>23</v>
      </c>
      <c r="B24" s="13">
        <v>39</v>
      </c>
      <c r="G24" s="7" t="s">
        <v>42</v>
      </c>
    </row>
    <row r="25" spans="1:14" x14ac:dyDescent="0.2">
      <c r="A25" s="8">
        <v>24</v>
      </c>
      <c r="B25" s="13">
        <v>40</v>
      </c>
      <c r="H25" s="7" t="s">
        <v>43</v>
      </c>
    </row>
    <row r="26" spans="1:14" x14ac:dyDescent="0.2">
      <c r="A26" s="8">
        <v>25</v>
      </c>
      <c r="B26" s="13">
        <v>41</v>
      </c>
      <c r="I26" s="7" t="s">
        <v>44</v>
      </c>
    </row>
    <row r="27" spans="1:14" x14ac:dyDescent="0.2">
      <c r="A27" s="8">
        <v>26</v>
      </c>
      <c r="B27" s="14">
        <v>43</v>
      </c>
      <c r="J27" s="7" t="s">
        <v>45</v>
      </c>
    </row>
    <row r="28" spans="1:14" x14ac:dyDescent="0.2">
      <c r="A28" s="8">
        <v>27</v>
      </c>
      <c r="B28" s="14">
        <v>43</v>
      </c>
      <c r="K28" s="7" t="s">
        <v>46</v>
      </c>
    </row>
    <row r="29" spans="1:14" x14ac:dyDescent="0.2">
      <c r="A29" s="8">
        <v>28</v>
      </c>
      <c r="B29" s="13">
        <v>48</v>
      </c>
      <c r="L29" s="7" t="s">
        <v>47</v>
      </c>
    </row>
    <row r="30" spans="1:14" x14ac:dyDescent="0.2">
      <c r="A30" s="8">
        <v>29</v>
      </c>
      <c r="B30" s="13">
        <v>50</v>
      </c>
      <c r="M30" s="7" t="s">
        <v>48</v>
      </c>
    </row>
    <row r="31" spans="1:14" x14ac:dyDescent="0.2">
      <c r="A31" s="8">
        <v>30</v>
      </c>
      <c r="B31" s="14">
        <v>56</v>
      </c>
      <c r="N31" s="7" t="s">
        <v>49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D9F-6437-49CB-A806-14C628251D66}">
  <dimension ref="A1:F36"/>
  <sheetViews>
    <sheetView workbookViewId="0">
      <selection activeCell="F18" sqref="F18"/>
    </sheetView>
  </sheetViews>
  <sheetFormatPr baseColWidth="10" defaultColWidth="9.140625" defaultRowHeight="15" x14ac:dyDescent="0.25"/>
  <sheetData>
    <row r="1" spans="1:6" x14ac:dyDescent="0.25">
      <c r="A1" s="13">
        <v>18</v>
      </c>
      <c r="B1" s="9">
        <v>22.5</v>
      </c>
    </row>
    <row r="2" spans="1:6" x14ac:dyDescent="0.25">
      <c r="A2" s="13">
        <v>19</v>
      </c>
      <c r="B2" s="9">
        <v>27.5</v>
      </c>
    </row>
    <row r="3" spans="1:6" ht="15.75" thickBot="1" x14ac:dyDescent="0.3">
      <c r="A3" s="13">
        <v>21</v>
      </c>
      <c r="B3" s="9">
        <v>32.5</v>
      </c>
    </row>
    <row r="4" spans="1:6" x14ac:dyDescent="0.25">
      <c r="A4" s="13">
        <v>22</v>
      </c>
      <c r="B4" s="9">
        <v>37.5</v>
      </c>
      <c r="E4" s="5" t="s">
        <v>50</v>
      </c>
      <c r="F4" s="5" t="s">
        <v>52</v>
      </c>
    </row>
    <row r="5" spans="1:6" x14ac:dyDescent="0.25">
      <c r="A5" s="14">
        <v>24</v>
      </c>
      <c r="B5" s="9">
        <v>42.5</v>
      </c>
      <c r="E5">
        <v>22.5</v>
      </c>
      <c r="F5">
        <v>4</v>
      </c>
    </row>
    <row r="6" spans="1:6" x14ac:dyDescent="0.25">
      <c r="A6" s="14">
        <v>25</v>
      </c>
      <c r="B6" s="9">
        <v>47.5</v>
      </c>
      <c r="E6">
        <v>27.5</v>
      </c>
      <c r="F6">
        <v>7</v>
      </c>
    </row>
    <row r="7" spans="1:6" x14ac:dyDescent="0.25">
      <c r="A7" s="14">
        <v>25</v>
      </c>
      <c r="B7" s="9">
        <v>52.5</v>
      </c>
      <c r="E7">
        <v>32.5</v>
      </c>
      <c r="F7">
        <v>6</v>
      </c>
    </row>
    <row r="8" spans="1:6" x14ac:dyDescent="0.25">
      <c r="A8" s="14">
        <v>26</v>
      </c>
      <c r="B8" s="9">
        <v>57.5</v>
      </c>
      <c r="E8">
        <v>37.5</v>
      </c>
      <c r="F8">
        <v>5</v>
      </c>
    </row>
    <row r="9" spans="1:6" x14ac:dyDescent="0.25">
      <c r="A9" s="14">
        <v>26</v>
      </c>
      <c r="E9">
        <v>42.5</v>
      </c>
      <c r="F9">
        <v>3</v>
      </c>
    </row>
    <row r="10" spans="1:6" x14ac:dyDescent="0.25">
      <c r="A10" s="14">
        <v>27</v>
      </c>
      <c r="E10">
        <v>47.5</v>
      </c>
      <c r="F10">
        <v>2</v>
      </c>
    </row>
    <row r="11" spans="1:6" x14ac:dyDescent="0.25">
      <c r="A11" s="14">
        <v>27</v>
      </c>
      <c r="E11">
        <v>52.5</v>
      </c>
      <c r="F11">
        <v>2</v>
      </c>
    </row>
    <row r="12" spans="1:6" x14ac:dyDescent="0.25">
      <c r="A12" s="13">
        <v>28</v>
      </c>
      <c r="E12">
        <v>57.5</v>
      </c>
      <c r="F12">
        <v>1</v>
      </c>
    </row>
    <row r="13" spans="1:6" ht="15.75" thickBot="1" x14ac:dyDescent="0.3">
      <c r="A13" s="13">
        <v>28</v>
      </c>
      <c r="E13" s="4" t="s">
        <v>51</v>
      </c>
      <c r="F13" s="4">
        <v>0</v>
      </c>
    </row>
    <row r="14" spans="1:6" x14ac:dyDescent="0.25">
      <c r="A14" s="13">
        <v>29</v>
      </c>
    </row>
    <row r="15" spans="1:6" x14ac:dyDescent="0.25">
      <c r="A15" s="13">
        <v>31</v>
      </c>
    </row>
    <row r="16" spans="1:6" x14ac:dyDescent="0.25">
      <c r="A16" s="13">
        <v>32</v>
      </c>
    </row>
    <row r="17" spans="1:2" x14ac:dyDescent="0.25">
      <c r="A17" s="13">
        <v>32</v>
      </c>
    </row>
    <row r="18" spans="1:2" x14ac:dyDescent="0.25">
      <c r="A18" s="14">
        <v>33</v>
      </c>
    </row>
    <row r="19" spans="1:2" x14ac:dyDescent="0.25">
      <c r="A19" s="14">
        <v>34</v>
      </c>
    </row>
    <row r="20" spans="1:2" x14ac:dyDescent="0.25">
      <c r="A20" s="14">
        <v>35</v>
      </c>
    </row>
    <row r="21" spans="1:2" x14ac:dyDescent="0.25">
      <c r="A21" s="14">
        <v>35</v>
      </c>
    </row>
    <row r="22" spans="1:2" x14ac:dyDescent="0.25">
      <c r="A22" s="14">
        <v>36</v>
      </c>
    </row>
    <row r="23" spans="1:2" x14ac:dyDescent="0.25">
      <c r="A23" s="13">
        <v>39</v>
      </c>
    </row>
    <row r="24" spans="1:2" x14ac:dyDescent="0.25">
      <c r="A24" s="13">
        <v>40</v>
      </c>
    </row>
    <row r="25" spans="1:2" x14ac:dyDescent="0.25">
      <c r="A25" s="13">
        <v>41</v>
      </c>
    </row>
    <row r="26" spans="1:2" x14ac:dyDescent="0.25">
      <c r="A26" s="14">
        <v>43</v>
      </c>
    </row>
    <row r="27" spans="1:2" x14ac:dyDescent="0.25">
      <c r="A27" s="14">
        <v>43</v>
      </c>
    </row>
    <row r="28" spans="1:2" x14ac:dyDescent="0.25">
      <c r="A28" s="13">
        <v>48</v>
      </c>
    </row>
    <row r="29" spans="1:2" x14ac:dyDescent="0.25">
      <c r="A29" s="13">
        <v>50</v>
      </c>
      <c r="B29" s="9"/>
    </row>
    <row r="30" spans="1:2" x14ac:dyDescent="0.25">
      <c r="A30" s="14">
        <v>56</v>
      </c>
      <c r="B30" s="9"/>
    </row>
    <row r="31" spans="1:2" x14ac:dyDescent="0.25">
      <c r="A31" s="7"/>
      <c r="B31" s="9"/>
    </row>
    <row r="32" spans="1:2" x14ac:dyDescent="0.25">
      <c r="A32" s="7"/>
      <c r="B32" s="9"/>
    </row>
    <row r="33" spans="1:2" x14ac:dyDescent="0.25">
      <c r="A33" s="7"/>
      <c r="B33" s="9"/>
    </row>
    <row r="34" spans="1:2" x14ac:dyDescent="0.25">
      <c r="B34" s="9"/>
    </row>
    <row r="35" spans="1:2" x14ac:dyDescent="0.25">
      <c r="B35" s="9"/>
    </row>
    <row r="36" spans="1:2" x14ac:dyDescent="0.25">
      <c r="B36" s="9"/>
    </row>
  </sheetData>
  <sortState xmlns:xlrd2="http://schemas.microsoft.com/office/spreadsheetml/2017/richdata2" ref="E5:E12">
    <sortCondition ref="E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"/>
  <sheetViews>
    <sheetView tabSelected="1" topLeftCell="A9" zoomScale="80" zoomScaleNormal="80" workbookViewId="0">
      <selection activeCell="B2" sqref="B2:B6"/>
    </sheetView>
  </sheetViews>
  <sheetFormatPr baseColWidth="10" defaultColWidth="11.5703125" defaultRowHeight="15" x14ac:dyDescent="0.25"/>
  <cols>
    <col min="1" max="1" width="11.42578125" style="7"/>
  </cols>
  <sheetData>
    <row r="1" spans="1:7" ht="15.75" thickBot="1" x14ac:dyDescent="0.3">
      <c r="A1" s="6" t="s">
        <v>16</v>
      </c>
    </row>
    <row r="2" spans="1:7" x14ac:dyDescent="0.25">
      <c r="A2" s="13">
        <v>18</v>
      </c>
      <c r="B2">
        <v>22.5</v>
      </c>
      <c r="F2" s="5" t="s">
        <v>5</v>
      </c>
      <c r="G2" s="5" t="s">
        <v>4</v>
      </c>
    </row>
    <row r="3" spans="1:7" x14ac:dyDescent="0.25">
      <c r="A3" s="13">
        <v>19</v>
      </c>
      <c r="B3">
        <v>27.5</v>
      </c>
      <c r="F3">
        <v>22.5</v>
      </c>
      <c r="G3">
        <v>4</v>
      </c>
    </row>
    <row r="4" spans="1:7" x14ac:dyDescent="0.25">
      <c r="A4" s="13">
        <v>21</v>
      </c>
      <c r="B4">
        <v>32.5</v>
      </c>
      <c r="F4">
        <v>27.5</v>
      </c>
      <c r="G4">
        <v>7</v>
      </c>
    </row>
    <row r="5" spans="1:7" x14ac:dyDescent="0.25">
      <c r="A5" s="13">
        <v>22</v>
      </c>
      <c r="B5">
        <v>37.5</v>
      </c>
      <c r="F5">
        <v>32.5</v>
      </c>
      <c r="G5">
        <v>6</v>
      </c>
    </row>
    <row r="6" spans="1:7" x14ac:dyDescent="0.25">
      <c r="A6" s="14">
        <v>24</v>
      </c>
      <c r="B6">
        <v>42.5</v>
      </c>
      <c r="F6">
        <v>37.5</v>
      </c>
      <c r="G6">
        <v>5</v>
      </c>
    </row>
    <row r="7" spans="1:7" x14ac:dyDescent="0.25">
      <c r="A7" s="14">
        <v>25</v>
      </c>
      <c r="B7">
        <v>47.5</v>
      </c>
      <c r="F7">
        <v>42.5</v>
      </c>
      <c r="G7">
        <v>3</v>
      </c>
    </row>
    <row r="8" spans="1:7" x14ac:dyDescent="0.25">
      <c r="A8" s="14">
        <v>25</v>
      </c>
      <c r="B8">
        <v>52.5</v>
      </c>
      <c r="F8">
        <v>47.5</v>
      </c>
      <c r="G8">
        <v>2</v>
      </c>
    </row>
    <row r="9" spans="1:7" x14ac:dyDescent="0.25">
      <c r="A9" s="14">
        <v>26</v>
      </c>
      <c r="B9">
        <v>57.5</v>
      </c>
      <c r="F9">
        <v>52.5</v>
      </c>
      <c r="G9">
        <v>2</v>
      </c>
    </row>
    <row r="10" spans="1:7" x14ac:dyDescent="0.25">
      <c r="A10" s="14">
        <v>26</v>
      </c>
      <c r="F10">
        <v>57.5</v>
      </c>
      <c r="G10">
        <v>1</v>
      </c>
    </row>
    <row r="11" spans="1:7" ht="15.75" thickBot="1" x14ac:dyDescent="0.3">
      <c r="A11" s="14">
        <v>27</v>
      </c>
      <c r="F11" s="4" t="s">
        <v>6</v>
      </c>
      <c r="G11" s="4">
        <v>0</v>
      </c>
    </row>
    <row r="12" spans="1:7" x14ac:dyDescent="0.25">
      <c r="A12" s="14">
        <v>27</v>
      </c>
    </row>
    <row r="13" spans="1:7" x14ac:dyDescent="0.25">
      <c r="A13" s="13">
        <v>28</v>
      </c>
    </row>
    <row r="14" spans="1:7" x14ac:dyDescent="0.25">
      <c r="A14" s="13">
        <v>28</v>
      </c>
    </row>
    <row r="15" spans="1:7" x14ac:dyDescent="0.25">
      <c r="A15" s="13">
        <v>29</v>
      </c>
    </row>
    <row r="16" spans="1:7" x14ac:dyDescent="0.25">
      <c r="A16" s="13">
        <v>31</v>
      </c>
    </row>
    <row r="17" spans="1:1" x14ac:dyDescent="0.25">
      <c r="A17" s="13">
        <v>32</v>
      </c>
    </row>
    <row r="18" spans="1:1" x14ac:dyDescent="0.25">
      <c r="A18" s="13">
        <v>32</v>
      </c>
    </row>
    <row r="19" spans="1:1" x14ac:dyDescent="0.25">
      <c r="A19" s="14">
        <v>33</v>
      </c>
    </row>
    <row r="20" spans="1:1" x14ac:dyDescent="0.25">
      <c r="A20" s="14">
        <v>34</v>
      </c>
    </row>
    <row r="21" spans="1:1" x14ac:dyDescent="0.25">
      <c r="A21" s="14">
        <v>35</v>
      </c>
    </row>
    <row r="22" spans="1:1" x14ac:dyDescent="0.25">
      <c r="A22" s="14">
        <v>35</v>
      </c>
    </row>
    <row r="23" spans="1:1" x14ac:dyDescent="0.25">
      <c r="A23" s="14">
        <v>36</v>
      </c>
    </row>
    <row r="24" spans="1:1" x14ac:dyDescent="0.25">
      <c r="A24" s="13">
        <v>39</v>
      </c>
    </row>
    <row r="25" spans="1:1" x14ac:dyDescent="0.25">
      <c r="A25" s="13">
        <v>40</v>
      </c>
    </row>
    <row r="26" spans="1:1" x14ac:dyDescent="0.25">
      <c r="A26" s="13">
        <v>41</v>
      </c>
    </row>
    <row r="27" spans="1:1" x14ac:dyDescent="0.25">
      <c r="A27" s="14">
        <v>43</v>
      </c>
    </row>
    <row r="28" spans="1:1" x14ac:dyDescent="0.25">
      <c r="A28" s="14">
        <v>43</v>
      </c>
    </row>
    <row r="29" spans="1:1" x14ac:dyDescent="0.25">
      <c r="A29" s="13">
        <v>48</v>
      </c>
    </row>
    <row r="30" spans="1:1" x14ac:dyDescent="0.25">
      <c r="A30" s="13">
        <v>50</v>
      </c>
    </row>
    <row r="31" spans="1:1" x14ac:dyDescent="0.25">
      <c r="A31" s="14">
        <v>56</v>
      </c>
    </row>
    <row r="32" spans="1:1" ht="15.75" thickBot="1" x14ac:dyDescent="0.3"/>
    <row r="33" spans="20:23" x14ac:dyDescent="0.25">
      <c r="T33" s="24" t="s">
        <v>5</v>
      </c>
      <c r="U33" s="24" t="s">
        <v>4</v>
      </c>
      <c r="V33" s="24" t="s">
        <v>5</v>
      </c>
      <c r="W33" s="24" t="s">
        <v>4</v>
      </c>
    </row>
    <row r="34" spans="20:23" x14ac:dyDescent="0.25">
      <c r="T34" s="20">
        <v>22.5</v>
      </c>
      <c r="U34" s="21">
        <v>4</v>
      </c>
      <c r="V34" s="20">
        <v>27.5</v>
      </c>
      <c r="W34" s="21">
        <v>7</v>
      </c>
    </row>
    <row r="35" spans="20:23" x14ac:dyDescent="0.25">
      <c r="T35" s="20">
        <v>27.5</v>
      </c>
      <c r="U35" s="21">
        <v>7</v>
      </c>
      <c r="V35" s="20">
        <v>32.5</v>
      </c>
      <c r="W35" s="21">
        <v>6</v>
      </c>
    </row>
    <row r="36" spans="20:23" x14ac:dyDescent="0.25">
      <c r="T36" s="20">
        <v>32.5</v>
      </c>
      <c r="U36" s="21">
        <v>6</v>
      </c>
      <c r="V36" s="20">
        <v>37.5</v>
      </c>
      <c r="W36" s="21">
        <v>5</v>
      </c>
    </row>
    <row r="37" spans="20:23" x14ac:dyDescent="0.25">
      <c r="T37" s="20">
        <v>37.5</v>
      </c>
      <c r="U37" s="21">
        <v>5</v>
      </c>
      <c r="V37" s="20">
        <v>22.5</v>
      </c>
      <c r="W37" s="21">
        <v>4</v>
      </c>
    </row>
    <row r="38" spans="20:23" x14ac:dyDescent="0.25">
      <c r="T38" s="20">
        <v>42.5</v>
      </c>
      <c r="U38" s="21">
        <v>3</v>
      </c>
      <c r="V38" s="20">
        <v>42.5</v>
      </c>
      <c r="W38" s="21">
        <v>3</v>
      </c>
    </row>
    <row r="39" spans="20:23" x14ac:dyDescent="0.25">
      <c r="T39" s="20">
        <v>47.5</v>
      </c>
      <c r="U39" s="21">
        <v>2</v>
      </c>
      <c r="V39" s="20">
        <v>47.5</v>
      </c>
      <c r="W39" s="21">
        <v>2</v>
      </c>
    </row>
    <row r="40" spans="20:23" x14ac:dyDescent="0.25">
      <c r="T40" s="20">
        <v>52.5</v>
      </c>
      <c r="U40" s="21">
        <v>2</v>
      </c>
      <c r="V40" s="20">
        <v>52.5</v>
      </c>
      <c r="W40" s="21">
        <v>2</v>
      </c>
    </row>
    <row r="41" spans="20:23" x14ac:dyDescent="0.25">
      <c r="T41" s="20">
        <v>57.5</v>
      </c>
      <c r="U41" s="21">
        <v>1</v>
      </c>
      <c r="V41" s="20">
        <v>57.5</v>
      </c>
      <c r="W41" s="21">
        <v>1</v>
      </c>
    </row>
    <row r="42" spans="20:23" ht="15.75" thickBot="1" x14ac:dyDescent="0.3">
      <c r="T42" s="22" t="s">
        <v>6</v>
      </c>
      <c r="U42" s="22">
        <v>0</v>
      </c>
      <c r="V42" s="23" t="s">
        <v>6</v>
      </c>
      <c r="W42" s="22">
        <v>0</v>
      </c>
    </row>
  </sheetData>
  <sortState xmlns:xlrd2="http://schemas.microsoft.com/office/spreadsheetml/2017/richdata2" ref="V34:W42">
    <sortCondition descending="1" ref="W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528B-70B0-4D92-9EB6-05E30F0EDF45}">
  <dimension ref="A1:U42"/>
  <sheetViews>
    <sheetView topLeftCell="A7" workbookViewId="0">
      <selection activeCell="T33" sqref="T33:U42"/>
    </sheetView>
  </sheetViews>
  <sheetFormatPr baseColWidth="10" defaultRowHeight="15" x14ac:dyDescent="0.25"/>
  <sheetData>
    <row r="1" spans="1:2" x14ac:dyDescent="0.25">
      <c r="A1" s="6" t="s">
        <v>16</v>
      </c>
    </row>
    <row r="2" spans="1:2" x14ac:dyDescent="0.25">
      <c r="A2" s="13">
        <v>18</v>
      </c>
      <c r="B2">
        <v>22.5</v>
      </c>
    </row>
    <row r="3" spans="1:2" x14ac:dyDescent="0.25">
      <c r="A3" s="13">
        <v>19</v>
      </c>
      <c r="B3">
        <v>27.5</v>
      </c>
    </row>
    <row r="4" spans="1:2" x14ac:dyDescent="0.25">
      <c r="A4" s="13">
        <v>21</v>
      </c>
      <c r="B4">
        <v>32.5</v>
      </c>
    </row>
    <row r="5" spans="1:2" x14ac:dyDescent="0.25">
      <c r="A5" s="13">
        <v>22</v>
      </c>
      <c r="B5">
        <v>37.5</v>
      </c>
    </row>
    <row r="6" spans="1:2" x14ac:dyDescent="0.25">
      <c r="A6" s="14">
        <v>24</v>
      </c>
      <c r="B6">
        <v>42.5</v>
      </c>
    </row>
    <row r="7" spans="1:2" x14ac:dyDescent="0.25">
      <c r="A7" s="14">
        <v>25</v>
      </c>
      <c r="B7">
        <v>47.5</v>
      </c>
    </row>
    <row r="8" spans="1:2" x14ac:dyDescent="0.25">
      <c r="A8" s="14">
        <v>25</v>
      </c>
      <c r="B8">
        <v>52.5</v>
      </c>
    </row>
    <row r="9" spans="1:2" x14ac:dyDescent="0.25">
      <c r="A9" s="14">
        <v>26</v>
      </c>
      <c r="B9">
        <v>57.5</v>
      </c>
    </row>
    <row r="10" spans="1:2" x14ac:dyDescent="0.25">
      <c r="A10" s="14">
        <v>26</v>
      </c>
    </row>
    <row r="11" spans="1:2" x14ac:dyDescent="0.25">
      <c r="A11" s="14">
        <v>27</v>
      </c>
    </row>
    <row r="12" spans="1:2" x14ac:dyDescent="0.25">
      <c r="A12" s="14">
        <v>27</v>
      </c>
    </row>
    <row r="13" spans="1:2" x14ac:dyDescent="0.25">
      <c r="A13" s="13">
        <v>28</v>
      </c>
    </row>
    <row r="14" spans="1:2" x14ac:dyDescent="0.25">
      <c r="A14" s="13">
        <v>28</v>
      </c>
    </row>
    <row r="15" spans="1:2" x14ac:dyDescent="0.25">
      <c r="A15" s="13">
        <v>29</v>
      </c>
    </row>
    <row r="16" spans="1:2" x14ac:dyDescent="0.25">
      <c r="A16" s="13">
        <v>31</v>
      </c>
    </row>
    <row r="17" spans="1:1" x14ac:dyDescent="0.25">
      <c r="A17" s="13">
        <v>32</v>
      </c>
    </row>
    <row r="18" spans="1:1" x14ac:dyDescent="0.25">
      <c r="A18" s="13">
        <v>32</v>
      </c>
    </row>
    <row r="19" spans="1:1" x14ac:dyDescent="0.25">
      <c r="A19" s="14">
        <v>33</v>
      </c>
    </row>
    <row r="20" spans="1:1" x14ac:dyDescent="0.25">
      <c r="A20" s="14">
        <v>34</v>
      </c>
    </row>
    <row r="21" spans="1:1" x14ac:dyDescent="0.25">
      <c r="A21" s="14">
        <v>35</v>
      </c>
    </row>
    <row r="22" spans="1:1" x14ac:dyDescent="0.25">
      <c r="A22" s="14">
        <v>35</v>
      </c>
    </row>
    <row r="23" spans="1:1" x14ac:dyDescent="0.25">
      <c r="A23" s="14">
        <v>36</v>
      </c>
    </row>
    <row r="24" spans="1:1" x14ac:dyDescent="0.25">
      <c r="A24" s="13">
        <v>39</v>
      </c>
    </row>
    <row r="25" spans="1:1" x14ac:dyDescent="0.25">
      <c r="A25" s="13">
        <v>40</v>
      </c>
    </row>
    <row r="26" spans="1:1" x14ac:dyDescent="0.25">
      <c r="A26" s="13">
        <v>41</v>
      </c>
    </row>
    <row r="27" spans="1:1" x14ac:dyDescent="0.25">
      <c r="A27" s="14">
        <v>43</v>
      </c>
    </row>
    <row r="28" spans="1:1" x14ac:dyDescent="0.25">
      <c r="A28" s="14">
        <v>43</v>
      </c>
    </row>
    <row r="29" spans="1:1" x14ac:dyDescent="0.25">
      <c r="A29" s="13">
        <v>48</v>
      </c>
    </row>
    <row r="30" spans="1:1" x14ac:dyDescent="0.25">
      <c r="A30" s="13">
        <v>50</v>
      </c>
    </row>
    <row r="31" spans="1:1" x14ac:dyDescent="0.25">
      <c r="A31" s="14">
        <v>56</v>
      </c>
    </row>
    <row r="32" spans="1:1" ht="15.75" thickBot="1" x14ac:dyDescent="0.3"/>
    <row r="33" spans="20:21" x14ac:dyDescent="0.25">
      <c r="T33" s="24" t="s">
        <v>5</v>
      </c>
      <c r="U33" s="24" t="s">
        <v>4</v>
      </c>
    </row>
    <row r="34" spans="20:21" x14ac:dyDescent="0.25">
      <c r="T34" s="20">
        <v>22.5</v>
      </c>
      <c r="U34" s="21">
        <v>4</v>
      </c>
    </row>
    <row r="35" spans="20:21" x14ac:dyDescent="0.25">
      <c r="T35" s="20">
        <v>27.5</v>
      </c>
      <c r="U35" s="21">
        <v>7</v>
      </c>
    </row>
    <row r="36" spans="20:21" x14ac:dyDescent="0.25">
      <c r="T36" s="20">
        <v>32.5</v>
      </c>
      <c r="U36" s="21">
        <v>6</v>
      </c>
    </row>
    <row r="37" spans="20:21" x14ac:dyDescent="0.25">
      <c r="T37" s="20">
        <v>37.5</v>
      </c>
      <c r="U37" s="21">
        <v>5</v>
      </c>
    </row>
    <row r="38" spans="20:21" x14ac:dyDescent="0.25">
      <c r="T38" s="20">
        <v>42.5</v>
      </c>
      <c r="U38" s="21">
        <v>3</v>
      </c>
    </row>
    <row r="39" spans="20:21" x14ac:dyDescent="0.25">
      <c r="T39" s="20">
        <v>47.5</v>
      </c>
      <c r="U39" s="21">
        <v>2</v>
      </c>
    </row>
    <row r="40" spans="20:21" x14ac:dyDescent="0.25">
      <c r="T40" s="20">
        <v>52.5</v>
      </c>
      <c r="U40" s="21">
        <v>2</v>
      </c>
    </row>
    <row r="41" spans="20:21" x14ac:dyDescent="0.25">
      <c r="T41" s="20">
        <v>57.5</v>
      </c>
      <c r="U41" s="21">
        <v>1</v>
      </c>
    </row>
    <row r="42" spans="20:21" ht="15.75" thickBot="1" x14ac:dyDescent="0.3">
      <c r="T42" s="22" t="s">
        <v>6</v>
      </c>
      <c r="U42" s="22">
        <v>0</v>
      </c>
    </row>
  </sheetData>
  <sortState xmlns:xlrd2="http://schemas.microsoft.com/office/spreadsheetml/2017/richdata2" ref="T34:T41">
    <sortCondition ref="T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zoomScale="140" zoomScaleNormal="140" workbookViewId="0">
      <selection activeCell="I21" sqref="I21"/>
    </sheetView>
  </sheetViews>
  <sheetFormatPr baseColWidth="10" defaultColWidth="11.42578125" defaultRowHeight="14.25" x14ac:dyDescent="0.2"/>
  <cols>
    <col min="1" max="16384" width="11.42578125" style="7"/>
  </cols>
  <sheetData>
    <row r="5" spans="3:12" x14ac:dyDescent="0.2">
      <c r="C5" s="9" t="s">
        <v>25</v>
      </c>
      <c r="D5" s="9" t="s">
        <v>26</v>
      </c>
      <c r="E5" s="9"/>
      <c r="F5" s="9" t="s">
        <v>27</v>
      </c>
      <c r="G5" s="9" t="s">
        <v>9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</row>
    <row r="6" spans="3:12" x14ac:dyDescent="0.2">
      <c r="C6" s="9">
        <v>1</v>
      </c>
      <c r="D6" s="9">
        <v>17.5</v>
      </c>
      <c r="E6" s="9">
        <v>22.5</v>
      </c>
      <c r="F6" s="9">
        <v>4</v>
      </c>
      <c r="G6" s="9">
        <v>20</v>
      </c>
      <c r="H6" s="9">
        <v>0.13333333333333333</v>
      </c>
      <c r="I6" s="9">
        <v>4</v>
      </c>
      <c r="J6" s="9">
        <v>30</v>
      </c>
      <c r="K6" s="9">
        <v>0.13333333333333333</v>
      </c>
      <c r="L6" s="9">
        <v>1</v>
      </c>
    </row>
    <row r="7" spans="3:12" x14ac:dyDescent="0.2">
      <c r="C7" s="9">
        <v>2</v>
      </c>
      <c r="D7" s="9">
        <v>22.5</v>
      </c>
      <c r="E7" s="9">
        <v>27.5</v>
      </c>
      <c r="F7" s="9">
        <v>7</v>
      </c>
      <c r="G7" s="9">
        <v>25</v>
      </c>
      <c r="H7" s="9">
        <v>0.23333333333333334</v>
      </c>
      <c r="I7" s="17">
        <f>F7+I6</f>
        <v>11</v>
      </c>
      <c r="J7" s="9">
        <v>26</v>
      </c>
      <c r="K7" s="9">
        <v>0.3666666666666667</v>
      </c>
      <c r="L7" s="9">
        <v>0.8666666666666667</v>
      </c>
    </row>
    <row r="8" spans="3:12" x14ac:dyDescent="0.2">
      <c r="C8" s="9">
        <v>3</v>
      </c>
      <c r="D8" s="9">
        <v>27.5</v>
      </c>
      <c r="E8" s="9">
        <v>32.5</v>
      </c>
      <c r="F8" s="9">
        <v>6</v>
      </c>
      <c r="G8" s="9">
        <v>30</v>
      </c>
      <c r="H8" s="9">
        <v>0.2</v>
      </c>
      <c r="I8" s="9">
        <v>17</v>
      </c>
      <c r="J8" s="9">
        <v>19</v>
      </c>
      <c r="K8" s="9">
        <v>0.56666666666666665</v>
      </c>
      <c r="L8" s="9">
        <v>0.6333333333333333</v>
      </c>
    </row>
    <row r="9" spans="3:12" x14ac:dyDescent="0.2">
      <c r="C9" s="9">
        <v>4</v>
      </c>
      <c r="D9" s="9">
        <v>32.5</v>
      </c>
      <c r="E9" s="9">
        <v>37.5</v>
      </c>
      <c r="F9" s="17">
        <v>5</v>
      </c>
      <c r="G9" s="9">
        <v>35</v>
      </c>
      <c r="H9" s="9">
        <v>0.16666666666666666</v>
      </c>
      <c r="I9" s="9">
        <v>22</v>
      </c>
      <c r="J9" s="9">
        <v>13</v>
      </c>
      <c r="K9" s="9">
        <v>0.73333333333333328</v>
      </c>
      <c r="L9" s="9">
        <v>0.43333333333333329</v>
      </c>
    </row>
    <row r="10" spans="3:12" x14ac:dyDescent="0.2">
      <c r="C10" s="9">
        <v>5</v>
      </c>
      <c r="D10" s="9">
        <v>37.5</v>
      </c>
      <c r="E10" s="9">
        <v>42.5</v>
      </c>
      <c r="F10" s="9">
        <v>3</v>
      </c>
      <c r="G10" s="9">
        <v>40</v>
      </c>
      <c r="H10" s="9">
        <v>0.1</v>
      </c>
      <c r="I10" s="9">
        <v>25</v>
      </c>
      <c r="J10" s="9">
        <v>8</v>
      </c>
      <c r="K10" s="9">
        <v>0.83333333333333326</v>
      </c>
      <c r="L10" s="9">
        <v>0.26666666666666661</v>
      </c>
    </row>
    <row r="11" spans="3:12" x14ac:dyDescent="0.2">
      <c r="C11" s="9">
        <v>6</v>
      </c>
      <c r="D11" s="9">
        <v>42.5</v>
      </c>
      <c r="E11" s="9">
        <v>47.5</v>
      </c>
      <c r="F11" s="9">
        <v>2</v>
      </c>
      <c r="G11" s="9">
        <v>45</v>
      </c>
      <c r="H11" s="9">
        <v>6.6666666666666666E-2</v>
      </c>
      <c r="I11" s="9">
        <v>27</v>
      </c>
      <c r="J11" s="9">
        <v>5</v>
      </c>
      <c r="K11" s="9">
        <v>0.89999999999999991</v>
      </c>
      <c r="L11" s="17">
        <f>L10-H10</f>
        <v>0.1666666666666666</v>
      </c>
    </row>
    <row r="12" spans="3:12" x14ac:dyDescent="0.2">
      <c r="C12" s="9">
        <v>7</v>
      </c>
      <c r="D12" s="9">
        <v>47.5</v>
      </c>
      <c r="E12" s="9">
        <v>52.5</v>
      </c>
      <c r="F12" s="9">
        <v>2</v>
      </c>
      <c r="G12" s="9">
        <v>50</v>
      </c>
      <c r="H12" s="9">
        <v>6.6666666666666666E-2</v>
      </c>
      <c r="I12" s="9">
        <v>29</v>
      </c>
      <c r="J12" s="9">
        <v>3</v>
      </c>
      <c r="K12" s="9">
        <v>0.96666666666666656</v>
      </c>
      <c r="L12" s="9">
        <v>9.9999999999999936E-2</v>
      </c>
    </row>
    <row r="13" spans="3:12" x14ac:dyDescent="0.2">
      <c r="C13" s="9">
        <v>8</v>
      </c>
      <c r="D13" s="9">
        <v>52.5</v>
      </c>
      <c r="E13" s="9">
        <v>57.5</v>
      </c>
      <c r="F13" s="9">
        <v>1</v>
      </c>
      <c r="G13" s="9">
        <v>55</v>
      </c>
      <c r="H13" s="9">
        <v>3.3333333333333333E-2</v>
      </c>
      <c r="I13" s="9">
        <v>30</v>
      </c>
      <c r="J13" s="9">
        <v>1</v>
      </c>
      <c r="K13" s="9">
        <v>0.99999999999999989</v>
      </c>
      <c r="L13" s="9">
        <v>3.333333333333327E-2</v>
      </c>
    </row>
    <row r="14" spans="3:12" x14ac:dyDescent="0.2">
      <c r="C14" s="9"/>
      <c r="D14" s="9"/>
      <c r="E14" s="9" t="s">
        <v>28</v>
      </c>
      <c r="F14" s="9">
        <v>30</v>
      </c>
      <c r="G14" s="9" t="s">
        <v>28</v>
      </c>
      <c r="H14" s="9">
        <v>0.99999999999999989</v>
      </c>
      <c r="I14" s="9"/>
      <c r="J14" s="9"/>
      <c r="K14" s="9"/>
      <c r="L14" s="9"/>
    </row>
    <row r="15" spans="3:12" x14ac:dyDescent="0.2">
      <c r="L1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4" zoomScaleNormal="114" workbookViewId="0">
      <selection activeCell="H17" sqref="H17"/>
    </sheetView>
  </sheetViews>
  <sheetFormatPr baseColWidth="10" defaultColWidth="11.42578125" defaultRowHeight="14.25" x14ac:dyDescent="0.2"/>
  <cols>
    <col min="1" max="3" width="11.42578125" style="7"/>
    <col min="4" max="4" width="20.5703125" style="7" bestFit="1" customWidth="1"/>
    <col min="5" max="16384" width="11.42578125" style="7"/>
  </cols>
  <sheetData>
    <row r="1" spans="1:5" x14ac:dyDescent="0.2">
      <c r="A1" s="6" t="s">
        <v>17</v>
      </c>
      <c r="B1" s="6" t="s">
        <v>16</v>
      </c>
    </row>
    <row r="2" spans="1:5" x14ac:dyDescent="0.2">
      <c r="A2" s="8">
        <v>1</v>
      </c>
      <c r="B2" s="8">
        <v>18</v>
      </c>
      <c r="D2" s="7" t="s">
        <v>34</v>
      </c>
    </row>
    <row r="3" spans="1:5" x14ac:dyDescent="0.2">
      <c r="A3" s="8">
        <v>2</v>
      </c>
      <c r="B3" s="8">
        <v>19</v>
      </c>
    </row>
    <row r="4" spans="1:5" x14ac:dyDescent="0.2">
      <c r="A4" s="8">
        <v>3</v>
      </c>
      <c r="B4" s="8">
        <v>21</v>
      </c>
      <c r="D4" s="7" t="s">
        <v>1</v>
      </c>
      <c r="E4" s="9">
        <v>18</v>
      </c>
    </row>
    <row r="5" spans="1:5" x14ac:dyDescent="0.2">
      <c r="A5" s="8">
        <v>4</v>
      </c>
      <c r="B5" s="8">
        <v>22</v>
      </c>
      <c r="D5" s="7" t="s">
        <v>0</v>
      </c>
      <c r="E5" s="9">
        <v>56</v>
      </c>
    </row>
    <row r="6" spans="1:5" x14ac:dyDescent="0.2">
      <c r="A6" s="8">
        <v>5</v>
      </c>
      <c r="B6" s="8">
        <v>24</v>
      </c>
      <c r="D6" s="7" t="s">
        <v>2</v>
      </c>
      <c r="E6" s="9">
        <f>E5-E4</f>
        <v>38</v>
      </c>
    </row>
    <row r="7" spans="1:5" x14ac:dyDescent="0.2">
      <c r="A7" s="8">
        <v>6</v>
      </c>
      <c r="B7" s="8">
        <v>25</v>
      </c>
    </row>
    <row r="8" spans="1:5" x14ac:dyDescent="0.2">
      <c r="A8" s="8">
        <v>7</v>
      </c>
      <c r="B8" s="8">
        <v>25</v>
      </c>
    </row>
    <row r="9" spans="1:5" x14ac:dyDescent="0.2">
      <c r="A9" s="8">
        <v>8</v>
      </c>
      <c r="B9" s="8">
        <v>26</v>
      </c>
      <c r="D9" s="7" t="s">
        <v>35</v>
      </c>
      <c r="E9" s="7">
        <f>E6/8</f>
        <v>4.75</v>
      </c>
    </row>
    <row r="10" spans="1:5" x14ac:dyDescent="0.2">
      <c r="A10" s="8">
        <v>9</v>
      </c>
      <c r="B10" s="8">
        <v>26</v>
      </c>
      <c r="E10" s="7">
        <v>5</v>
      </c>
    </row>
    <row r="11" spans="1:5" x14ac:dyDescent="0.2">
      <c r="A11" s="8">
        <v>10</v>
      </c>
      <c r="B11" s="8">
        <v>27</v>
      </c>
    </row>
    <row r="12" spans="1:5" x14ac:dyDescent="0.2">
      <c r="A12" s="8">
        <v>11</v>
      </c>
      <c r="B12" s="8">
        <v>27</v>
      </c>
    </row>
    <row r="13" spans="1:5" x14ac:dyDescent="0.2">
      <c r="A13" s="8">
        <v>12</v>
      </c>
      <c r="B13" s="8">
        <v>28</v>
      </c>
    </row>
    <row r="14" spans="1:5" x14ac:dyDescent="0.2">
      <c r="A14" s="8">
        <v>13</v>
      </c>
      <c r="B14" s="8">
        <v>28</v>
      </c>
    </row>
    <row r="15" spans="1:5" x14ac:dyDescent="0.2">
      <c r="A15" s="8">
        <v>14</v>
      </c>
      <c r="B15" s="8">
        <v>29</v>
      </c>
    </row>
    <row r="16" spans="1:5" x14ac:dyDescent="0.2">
      <c r="A16" s="8">
        <v>15</v>
      </c>
      <c r="B16" s="8">
        <v>31</v>
      </c>
    </row>
    <row r="17" spans="1:2" x14ac:dyDescent="0.2">
      <c r="A17" s="8">
        <v>16</v>
      </c>
      <c r="B17" s="8">
        <v>32</v>
      </c>
    </row>
    <row r="18" spans="1:2" x14ac:dyDescent="0.2">
      <c r="A18" s="8">
        <v>17</v>
      </c>
      <c r="B18" s="8">
        <v>32</v>
      </c>
    </row>
    <row r="19" spans="1:2" x14ac:dyDescent="0.2">
      <c r="A19" s="8">
        <v>18</v>
      </c>
      <c r="B19" s="8">
        <v>33</v>
      </c>
    </row>
    <row r="20" spans="1:2" x14ac:dyDescent="0.2">
      <c r="A20" s="8">
        <v>19</v>
      </c>
      <c r="B20" s="8">
        <v>34</v>
      </c>
    </row>
    <row r="21" spans="1:2" x14ac:dyDescent="0.2">
      <c r="A21" s="8">
        <v>20</v>
      </c>
      <c r="B21" s="8">
        <v>35</v>
      </c>
    </row>
    <row r="22" spans="1:2" x14ac:dyDescent="0.2">
      <c r="A22" s="8">
        <v>21</v>
      </c>
      <c r="B22" s="8">
        <v>35</v>
      </c>
    </row>
    <row r="23" spans="1:2" x14ac:dyDescent="0.2">
      <c r="A23" s="8">
        <v>22</v>
      </c>
      <c r="B23" s="8">
        <v>36</v>
      </c>
    </row>
    <row r="24" spans="1:2" x14ac:dyDescent="0.2">
      <c r="A24" s="8">
        <v>23</v>
      </c>
      <c r="B24" s="8">
        <v>39</v>
      </c>
    </row>
    <row r="25" spans="1:2" x14ac:dyDescent="0.2">
      <c r="A25" s="8">
        <v>24</v>
      </c>
      <c r="B25" s="8">
        <v>40</v>
      </c>
    </row>
    <row r="26" spans="1:2" x14ac:dyDescent="0.2">
      <c r="A26" s="8">
        <v>25</v>
      </c>
      <c r="B26" s="8">
        <v>41</v>
      </c>
    </row>
    <row r="27" spans="1:2" x14ac:dyDescent="0.2">
      <c r="A27" s="8">
        <v>26</v>
      </c>
      <c r="B27" s="8">
        <v>43</v>
      </c>
    </row>
    <row r="28" spans="1:2" x14ac:dyDescent="0.2">
      <c r="A28" s="8">
        <v>27</v>
      </c>
      <c r="B28" s="8">
        <v>43</v>
      </c>
    </row>
    <row r="29" spans="1:2" x14ac:dyDescent="0.2">
      <c r="A29" s="8">
        <v>28</v>
      </c>
      <c r="B29" s="8">
        <v>48</v>
      </c>
    </row>
    <row r="30" spans="1:2" x14ac:dyDescent="0.2">
      <c r="A30" s="8">
        <v>29</v>
      </c>
      <c r="B30" s="8">
        <v>50</v>
      </c>
    </row>
    <row r="31" spans="1:2" x14ac:dyDescent="0.2">
      <c r="A31" s="8">
        <v>30</v>
      </c>
      <c r="B31" s="8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zoomScale="120" zoomScaleNormal="120" workbookViewId="0">
      <selection activeCell="L17" sqref="L17"/>
    </sheetView>
  </sheetViews>
  <sheetFormatPr baseColWidth="10" defaultColWidth="11.5703125" defaultRowHeight="15" x14ac:dyDescent="0.25"/>
  <cols>
    <col min="1" max="1" width="11.42578125" style="1"/>
    <col min="3" max="3" width="8.5703125" customWidth="1"/>
  </cols>
  <sheetData>
    <row r="1" spans="1:12" x14ac:dyDescent="0.25">
      <c r="A1" s="3">
        <v>8</v>
      </c>
      <c r="C1" t="s">
        <v>0</v>
      </c>
      <c r="D1" s="1">
        <f>MAX(A1:A30)</f>
        <v>25</v>
      </c>
    </row>
    <row r="2" spans="1:12" x14ac:dyDescent="0.25">
      <c r="A2" s="3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25">
      <c r="A3" s="3">
        <v>10</v>
      </c>
      <c r="C3" t="s">
        <v>2</v>
      </c>
      <c r="D3" s="2">
        <f>D1-D2</f>
        <v>17</v>
      </c>
    </row>
    <row r="4" spans="1:12" x14ac:dyDescent="0.25">
      <c r="A4" s="3">
        <v>10</v>
      </c>
    </row>
    <row r="5" spans="1:12" x14ac:dyDescent="0.25">
      <c r="A5" s="3">
        <v>11</v>
      </c>
    </row>
    <row r="6" spans="1:12" x14ac:dyDescent="0.25">
      <c r="A6" s="3">
        <v>11</v>
      </c>
      <c r="C6" t="s">
        <v>7</v>
      </c>
      <c r="D6">
        <f>D3/5</f>
        <v>3.4</v>
      </c>
    </row>
    <row r="7" spans="1:12" x14ac:dyDescent="0.25">
      <c r="A7" s="3">
        <v>12</v>
      </c>
      <c r="C7" t="s">
        <v>8</v>
      </c>
      <c r="D7">
        <f>D3/15</f>
        <v>1.1333333333333333</v>
      </c>
    </row>
    <row r="8" spans="1:12" x14ac:dyDescent="0.25">
      <c r="A8" s="3">
        <v>12</v>
      </c>
    </row>
    <row r="9" spans="1:12" x14ac:dyDescent="0.25">
      <c r="A9" s="3">
        <v>12</v>
      </c>
    </row>
    <row r="10" spans="1:12" x14ac:dyDescent="0.25">
      <c r="A10" s="3">
        <v>12</v>
      </c>
      <c r="C10" s="1">
        <v>1</v>
      </c>
      <c r="D10" s="1">
        <v>2</v>
      </c>
      <c r="E10" s="2">
        <v>3</v>
      </c>
    </row>
    <row r="11" spans="1:12" x14ac:dyDescent="0.25">
      <c r="A11" s="3">
        <v>13</v>
      </c>
    </row>
    <row r="12" spans="1:12" x14ac:dyDescent="0.25">
      <c r="A12" s="3">
        <v>14</v>
      </c>
    </row>
    <row r="13" spans="1:12" x14ac:dyDescent="0.25">
      <c r="A13" s="3">
        <v>14</v>
      </c>
      <c r="C13" s="19" t="s">
        <v>3</v>
      </c>
      <c r="D13" s="19"/>
      <c r="E13" s="19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25">
      <c r="A14" s="3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25">
      <c r="A15" s="3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25">
      <c r="A16" s="3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25">
      <c r="A17" s="3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25">
      <c r="A18" s="3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25">
      <c r="A19" s="3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25">
      <c r="A20" s="3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25">
      <c r="A21" s="3">
        <v>17</v>
      </c>
      <c r="C21" s="1"/>
      <c r="D21" s="1"/>
      <c r="E21" s="1"/>
    </row>
    <row r="22" spans="1:12" x14ac:dyDescent="0.25">
      <c r="A22" s="3">
        <v>17</v>
      </c>
      <c r="E22" s="1"/>
    </row>
    <row r="23" spans="1:12" x14ac:dyDescent="0.25">
      <c r="A23" s="3">
        <v>18</v>
      </c>
    </row>
    <row r="24" spans="1:12" x14ac:dyDescent="0.25">
      <c r="A24" s="3">
        <v>19</v>
      </c>
    </row>
    <row r="25" spans="1:12" x14ac:dyDescent="0.25">
      <c r="A25" s="3">
        <v>19</v>
      </c>
    </row>
    <row r="26" spans="1:12" x14ac:dyDescent="0.25">
      <c r="A26" s="3">
        <v>20</v>
      </c>
    </row>
    <row r="27" spans="1:12" x14ac:dyDescent="0.25">
      <c r="A27" s="3">
        <v>21</v>
      </c>
    </row>
    <row r="28" spans="1:12" x14ac:dyDescent="0.25">
      <c r="A28" s="3">
        <v>22</v>
      </c>
    </row>
    <row r="29" spans="1:12" x14ac:dyDescent="0.25">
      <c r="A29" s="1">
        <v>23</v>
      </c>
    </row>
    <row r="30" spans="1:12" x14ac:dyDescent="0.25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baseColWidth="10" defaultColWidth="11.5703125" defaultRowHeight="15" x14ac:dyDescent="0.25"/>
  <sheetData>
    <row r="1" spans="1:2" x14ac:dyDescent="0.25">
      <c r="A1" s="1">
        <v>8</v>
      </c>
      <c r="B1" s="1">
        <v>10.5</v>
      </c>
    </row>
    <row r="2" spans="1:2" x14ac:dyDescent="0.25">
      <c r="A2" s="1">
        <v>9</v>
      </c>
      <c r="B2" s="1">
        <v>13.5</v>
      </c>
    </row>
    <row r="3" spans="1:2" x14ac:dyDescent="0.25">
      <c r="A3" s="1">
        <v>10</v>
      </c>
      <c r="B3" s="1">
        <v>16.5</v>
      </c>
    </row>
    <row r="4" spans="1:2" x14ac:dyDescent="0.25">
      <c r="A4" s="1">
        <v>10</v>
      </c>
      <c r="B4" s="1">
        <v>19.5</v>
      </c>
    </row>
    <row r="5" spans="1:2" x14ac:dyDescent="0.25">
      <c r="A5" s="1">
        <v>11</v>
      </c>
      <c r="B5" s="1">
        <v>22.5</v>
      </c>
    </row>
    <row r="6" spans="1:2" x14ac:dyDescent="0.25">
      <c r="A6" s="1">
        <v>11</v>
      </c>
      <c r="B6" s="1">
        <v>25.5</v>
      </c>
    </row>
    <row r="7" spans="1:2" x14ac:dyDescent="0.25">
      <c r="A7" s="1">
        <v>12</v>
      </c>
    </row>
    <row r="8" spans="1:2" x14ac:dyDescent="0.25">
      <c r="A8" s="1">
        <v>12</v>
      </c>
    </row>
    <row r="9" spans="1:2" x14ac:dyDescent="0.25">
      <c r="A9" s="1">
        <v>12</v>
      </c>
    </row>
    <row r="10" spans="1:2" x14ac:dyDescent="0.25">
      <c r="A10" s="1">
        <v>12</v>
      </c>
    </row>
    <row r="11" spans="1:2" x14ac:dyDescent="0.25">
      <c r="A11" s="1">
        <v>13</v>
      </c>
    </row>
    <row r="12" spans="1:2" x14ac:dyDescent="0.25">
      <c r="A12" s="1">
        <v>14</v>
      </c>
    </row>
    <row r="13" spans="1:2" x14ac:dyDescent="0.25">
      <c r="A13" s="1">
        <v>14</v>
      </c>
    </row>
    <row r="14" spans="1:2" x14ac:dyDescent="0.25">
      <c r="A14" s="1">
        <v>14</v>
      </c>
    </row>
    <row r="15" spans="1:2" x14ac:dyDescent="0.25">
      <c r="A15" s="1">
        <v>15</v>
      </c>
    </row>
    <row r="16" spans="1:2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16</v>
      </c>
    </row>
    <row r="19" spans="1:1" x14ac:dyDescent="0.25">
      <c r="A19" s="1">
        <v>16</v>
      </c>
    </row>
    <row r="20" spans="1:1" x14ac:dyDescent="0.25">
      <c r="A20" s="1">
        <v>16</v>
      </c>
    </row>
    <row r="21" spans="1:1" x14ac:dyDescent="0.25">
      <c r="A21" s="1">
        <v>17</v>
      </c>
    </row>
    <row r="22" spans="1:1" x14ac:dyDescent="0.25">
      <c r="A22" s="1">
        <v>17</v>
      </c>
    </row>
    <row r="23" spans="1:1" x14ac:dyDescent="0.25">
      <c r="A23" s="1">
        <v>18</v>
      </c>
    </row>
    <row r="24" spans="1:1" x14ac:dyDescent="0.25">
      <c r="A24" s="1">
        <v>19</v>
      </c>
    </row>
    <row r="25" spans="1:1" x14ac:dyDescent="0.25">
      <c r="A25" s="1">
        <v>19</v>
      </c>
    </row>
    <row r="26" spans="1:1" x14ac:dyDescent="0.25">
      <c r="A26" s="1">
        <v>20</v>
      </c>
    </row>
    <row r="27" spans="1:1" x14ac:dyDescent="0.25">
      <c r="A27" s="1">
        <v>21</v>
      </c>
    </row>
    <row r="28" spans="1:1" x14ac:dyDescent="0.25">
      <c r="A28" s="1">
        <v>22</v>
      </c>
    </row>
    <row r="29" spans="1:1" x14ac:dyDescent="0.25">
      <c r="A29" s="1">
        <v>23</v>
      </c>
    </row>
    <row r="30" spans="1:1" x14ac:dyDescent="0.25">
      <c r="A30" s="1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baseColWidth="10" defaultColWidth="11.5703125" defaultRowHeight="15" x14ac:dyDescent="0.25"/>
  <sheetData>
    <row r="1" spans="1:2" x14ac:dyDescent="0.25">
      <c r="A1" s="5" t="s">
        <v>5</v>
      </c>
      <c r="B1" s="5" t="s">
        <v>4</v>
      </c>
    </row>
    <row r="2" spans="1:2" x14ac:dyDescent="0.25">
      <c r="A2">
        <v>10.5</v>
      </c>
      <c r="B2">
        <v>4</v>
      </c>
    </row>
    <row r="3" spans="1:2" x14ac:dyDescent="0.25">
      <c r="A3">
        <v>13.5</v>
      </c>
      <c r="B3">
        <v>7</v>
      </c>
    </row>
    <row r="4" spans="1:2" x14ac:dyDescent="0.25">
      <c r="A4">
        <v>16.5</v>
      </c>
      <c r="B4">
        <v>9</v>
      </c>
    </row>
    <row r="5" spans="1:2" x14ac:dyDescent="0.25">
      <c r="A5">
        <v>19.5</v>
      </c>
      <c r="B5">
        <v>5</v>
      </c>
    </row>
    <row r="6" spans="1:2" x14ac:dyDescent="0.25">
      <c r="A6">
        <v>22.5</v>
      </c>
      <c r="B6">
        <v>3</v>
      </c>
    </row>
    <row r="7" spans="1:2" x14ac:dyDescent="0.25">
      <c r="A7">
        <v>25.5</v>
      </c>
      <c r="B7">
        <v>2</v>
      </c>
    </row>
    <row r="8" spans="1:2" ht="15.75" thickBot="1" x14ac:dyDescent="0.3">
      <c r="A8" s="4" t="s">
        <v>6</v>
      </c>
      <c r="B8" s="4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Ejercicio1</vt:lpstr>
      <vt:lpstr>Sheet1</vt:lpstr>
      <vt:lpstr>Histograma</vt:lpstr>
      <vt:lpstr>Hoja1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2024-06-30T04:32:37Z</dcterms:modified>
</cp:coreProperties>
</file>