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8\"/>
    </mc:Choice>
  </mc:AlternateContent>
  <xr:revisionPtr revIDLastSave="0" documentId="13_ncr:1_{B30D2329-0709-49F3-A060-60F5ECE03F7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6" sheetId="6" r:id="rId5"/>
    <sheet name="Hoja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J6" i="4"/>
  <c r="J9" i="4"/>
  <c r="D6" i="3" l="1"/>
  <c r="D6" i="2"/>
  <c r="D9" i="2"/>
  <c r="F2" i="6"/>
  <c r="B3" i="6"/>
  <c r="D6" i="4" l="1"/>
  <c r="D9" i="4"/>
</calcChain>
</file>

<file path=xl/sharedStrings.xml><?xml version="1.0" encoding="utf-8"?>
<sst xmlns="http://schemas.openxmlformats.org/spreadsheetml/2006/main" count="81" uniqueCount="17">
  <si>
    <t>Error =</t>
  </si>
  <si>
    <t>Nivel de confianza =</t>
  </si>
  <si>
    <t>Desviación estándar =</t>
  </si>
  <si>
    <t>n=</t>
  </si>
  <si>
    <t>N =</t>
  </si>
  <si>
    <t>n =</t>
  </si>
  <si>
    <t>factor de correlación =</t>
  </si>
  <si>
    <t>Aproximación poblacional =</t>
  </si>
  <si>
    <t>Z=</t>
  </si>
  <si>
    <t>alt gr + ^</t>
  </si>
  <si>
    <t>z=</t>
  </si>
  <si>
    <t>u-niño</t>
  </si>
  <si>
    <t>x-calorias</t>
  </si>
  <si>
    <t>n</t>
  </si>
  <si>
    <t>n0</t>
  </si>
  <si>
    <t>varianza</t>
  </si>
  <si>
    <t xml:space="preserve">n0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</si>
</sst>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6"/>
  <sheetViews>
    <sheetView zoomScale="170" zoomScaleNormal="170" workbookViewId="0">
      <selection activeCell="D6" sqref="D6"/>
    </sheetView>
  </sheetViews>
  <sheetFormatPr baseColWidth="10" defaultRowHeight="15" x14ac:dyDescent="0.25"/>
  <cols>
    <col min="3" max="3" width="19.85546875" customWidth="1"/>
  </cols>
  <sheetData>
    <row r="1" spans="3:6" x14ac:dyDescent="0.25">
      <c r="C1" t="s">
        <v>2</v>
      </c>
      <c r="D1">
        <v>46.6</v>
      </c>
    </row>
    <row r="2" spans="3:6" x14ac:dyDescent="0.25">
      <c r="C2" t="s">
        <v>0</v>
      </c>
      <c r="D2">
        <v>10</v>
      </c>
    </row>
    <row r="3" spans="3:6" x14ac:dyDescent="0.25">
      <c r="C3" t="s">
        <v>1</v>
      </c>
      <c r="D3" s="4">
        <v>0.95</v>
      </c>
      <c r="E3" s="5" t="s">
        <v>8</v>
      </c>
      <c r="F3" s="6">
        <v>1.96</v>
      </c>
    </row>
    <row r="5" spans="3:6" x14ac:dyDescent="0.25">
      <c r="C5" t="s">
        <v>3</v>
      </c>
      <c r="D5">
        <f>((D1*F3)/D2)^2</f>
        <v>83.422648959999989</v>
      </c>
      <c r="F5" s="7" t="s">
        <v>9</v>
      </c>
    </row>
    <row r="6" spans="3:6" x14ac:dyDescent="0.25">
      <c r="C6" s="1" t="s">
        <v>3</v>
      </c>
      <c r="D6" s="8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"/>
  <sheetViews>
    <sheetView zoomScale="170" zoomScaleNormal="170" workbookViewId="0">
      <selection activeCell="D6" sqref="D6"/>
    </sheetView>
  </sheetViews>
  <sheetFormatPr baseColWidth="10" defaultRowHeight="15" x14ac:dyDescent="0.25"/>
  <cols>
    <col min="3" max="3" width="20.28515625" bestFit="1" customWidth="1"/>
  </cols>
  <sheetData>
    <row r="1" spans="3:6" x14ac:dyDescent="0.25">
      <c r="C1" s="2" t="s">
        <v>4</v>
      </c>
      <c r="D1" s="2">
        <v>800</v>
      </c>
    </row>
    <row r="2" spans="3:6" x14ac:dyDescent="0.25">
      <c r="C2" t="s">
        <v>2</v>
      </c>
      <c r="D2">
        <v>380</v>
      </c>
    </row>
    <row r="3" spans="3:6" x14ac:dyDescent="0.25">
      <c r="C3" t="s">
        <v>0</v>
      </c>
      <c r="D3">
        <v>30</v>
      </c>
    </row>
    <row r="4" spans="3:6" x14ac:dyDescent="0.25">
      <c r="C4" t="s">
        <v>1</v>
      </c>
      <c r="D4" s="4">
        <v>0.95</v>
      </c>
      <c r="E4" s="6" t="s">
        <v>8</v>
      </c>
      <c r="F4">
        <v>1.96</v>
      </c>
    </row>
    <row r="6" spans="3:6" x14ac:dyDescent="0.25">
      <c r="C6" t="s">
        <v>5</v>
      </c>
      <c r="D6">
        <f>((D2*F4)/D3)^2</f>
        <v>616.36337777777771</v>
      </c>
    </row>
    <row r="7" spans="3:6" x14ac:dyDescent="0.25">
      <c r="C7" s="1" t="s">
        <v>5</v>
      </c>
      <c r="D7" s="1">
        <v>617</v>
      </c>
    </row>
    <row r="9" spans="3:6" x14ac:dyDescent="0.25">
      <c r="C9" t="s">
        <v>6</v>
      </c>
      <c r="D9">
        <f>(D7/(1+(D7/D1)))</f>
        <v>348.34156669019052</v>
      </c>
    </row>
    <row r="10" spans="3:6" x14ac:dyDescent="0.25">
      <c r="C10" s="3" t="s">
        <v>6</v>
      </c>
      <c r="D10" s="3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6"/>
  <sheetViews>
    <sheetView zoomScale="190" zoomScaleNormal="190" workbookViewId="0">
      <selection activeCell="D6" sqref="D6"/>
    </sheetView>
  </sheetViews>
  <sheetFormatPr baseColWidth="10" defaultRowHeight="15" x14ac:dyDescent="0.25"/>
  <cols>
    <col min="3" max="3" width="25.7109375" bestFit="1" customWidth="1"/>
  </cols>
  <sheetData>
    <row r="1" spans="3:6" x14ac:dyDescent="0.25">
      <c r="C1" t="s">
        <v>4</v>
      </c>
    </row>
    <row r="2" spans="3:6" x14ac:dyDescent="0.25">
      <c r="C2" t="s">
        <v>7</v>
      </c>
      <c r="D2">
        <v>0.5</v>
      </c>
    </row>
    <row r="3" spans="3:6" x14ac:dyDescent="0.25">
      <c r="C3" t="s">
        <v>0</v>
      </c>
      <c r="D3">
        <v>0.03</v>
      </c>
    </row>
    <row r="4" spans="3:6" x14ac:dyDescent="0.25">
      <c r="C4" t="s">
        <v>1</v>
      </c>
      <c r="D4" s="4">
        <v>0.99</v>
      </c>
      <c r="E4" s="6" t="s">
        <v>10</v>
      </c>
      <c r="F4">
        <v>2.58</v>
      </c>
    </row>
    <row r="6" spans="3:6" x14ac:dyDescent="0.25">
      <c r="C6" t="s">
        <v>5</v>
      </c>
      <c r="D6">
        <f>D2*(1-D2)*(F4/D3)^2</f>
        <v>1849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L10"/>
  <sheetViews>
    <sheetView tabSelected="1" zoomScale="170" zoomScaleNormal="170" workbookViewId="0">
      <selection activeCell="J12" sqref="J12"/>
    </sheetView>
  </sheetViews>
  <sheetFormatPr baseColWidth="10" defaultRowHeight="15" x14ac:dyDescent="0.25"/>
  <cols>
    <col min="3" max="3" width="25.7109375" bestFit="1" customWidth="1"/>
  </cols>
  <sheetData>
    <row r="1" spans="3:12" x14ac:dyDescent="0.25">
      <c r="C1" s="2" t="s">
        <v>4</v>
      </c>
      <c r="D1" s="2">
        <v>350</v>
      </c>
      <c r="I1" s="2" t="s">
        <v>4</v>
      </c>
      <c r="J1" s="2">
        <v>100</v>
      </c>
    </row>
    <row r="2" spans="3:12" x14ac:dyDescent="0.25">
      <c r="C2" t="s">
        <v>7</v>
      </c>
      <c r="D2">
        <v>0.4</v>
      </c>
      <c r="I2" t="s">
        <v>7</v>
      </c>
      <c r="J2">
        <v>0.32</v>
      </c>
    </row>
    <row r="3" spans="3:12" x14ac:dyDescent="0.25">
      <c r="C3" t="s">
        <v>0</v>
      </c>
      <c r="D3">
        <v>0.05</v>
      </c>
      <c r="I3" t="s">
        <v>0</v>
      </c>
      <c r="J3">
        <v>0.03</v>
      </c>
    </row>
    <row r="4" spans="3:12" x14ac:dyDescent="0.25">
      <c r="C4" t="s">
        <v>1</v>
      </c>
      <c r="D4" s="4">
        <v>0.95</v>
      </c>
      <c r="E4" s="6" t="s">
        <v>10</v>
      </c>
      <c r="F4">
        <v>1.96</v>
      </c>
      <c r="I4" t="s">
        <v>1</v>
      </c>
      <c r="J4" s="4">
        <v>0.95</v>
      </c>
      <c r="K4" s="6" t="s">
        <v>10</v>
      </c>
      <c r="L4">
        <v>1.96</v>
      </c>
    </row>
    <row r="6" spans="3:12" x14ac:dyDescent="0.25">
      <c r="C6" t="s">
        <v>5</v>
      </c>
      <c r="D6">
        <f>D2*(1-D2)*(F4/D3)^2</f>
        <v>368.79359999999991</v>
      </c>
      <c r="I6" t="s">
        <v>5</v>
      </c>
      <c r="J6">
        <f>J2*(1-J2)*(L4/J3)^2</f>
        <v>928.81351111111087</v>
      </c>
    </row>
    <row r="7" spans="3:12" x14ac:dyDescent="0.25">
      <c r="C7" s="2" t="s">
        <v>5</v>
      </c>
      <c r="D7" s="2">
        <v>369</v>
      </c>
      <c r="I7" s="2" t="s">
        <v>5</v>
      </c>
      <c r="J7" s="2">
        <v>929</v>
      </c>
    </row>
    <row r="9" spans="3:12" x14ac:dyDescent="0.25">
      <c r="C9" t="s">
        <v>5</v>
      </c>
      <c r="D9">
        <f>D7/(1+(D7/D1))</f>
        <v>179.62447844228095</v>
      </c>
      <c r="I9" t="s">
        <v>5</v>
      </c>
      <c r="J9">
        <f>J7/(1+(J7/J1))</f>
        <v>90.281827016520907</v>
      </c>
    </row>
    <row r="10" spans="3:12" x14ac:dyDescent="0.25">
      <c r="C10" s="2" t="s">
        <v>5</v>
      </c>
      <c r="D10" s="2">
        <v>180</v>
      </c>
      <c r="I10" s="2" t="s">
        <v>5</v>
      </c>
      <c r="J10" s="2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4B3B-C19F-403E-B855-E641B26AA13F}">
  <dimension ref="A1:V12"/>
  <sheetViews>
    <sheetView topLeftCell="N1" zoomScale="170" zoomScaleNormal="170" workbookViewId="0">
      <selection activeCell="T7" sqref="T7"/>
    </sheetView>
  </sheetViews>
  <sheetFormatPr baseColWidth="10" defaultRowHeight="15" x14ac:dyDescent="0.25"/>
  <cols>
    <col min="1" max="1" width="25.7109375" bestFit="1" customWidth="1"/>
    <col min="5" max="5" width="20.28515625" bestFit="1" customWidth="1"/>
    <col min="11" max="11" width="25.7109375" bestFit="1" customWidth="1"/>
    <col min="15" max="15" width="25.7109375" bestFit="1" customWidth="1"/>
    <col min="19" max="19" width="25.7109375" bestFit="1" customWidth="1"/>
  </cols>
  <sheetData>
    <row r="1" spans="1:22" x14ac:dyDescent="0.25">
      <c r="A1" t="s">
        <v>4</v>
      </c>
      <c r="B1">
        <v>27</v>
      </c>
      <c r="E1" s="2" t="s">
        <v>4</v>
      </c>
      <c r="K1" s="2" t="s">
        <v>4</v>
      </c>
      <c r="L1">
        <v>10</v>
      </c>
      <c r="O1" s="2" t="s">
        <v>4</v>
      </c>
      <c r="P1">
        <v>3000</v>
      </c>
      <c r="S1" s="2" t="s">
        <v>4</v>
      </c>
      <c r="U1">
        <v>100</v>
      </c>
      <c r="V1">
        <v>32</v>
      </c>
    </row>
    <row r="2" spans="1:22" x14ac:dyDescent="0.25">
      <c r="A2" t="s">
        <v>7</v>
      </c>
      <c r="B2">
        <v>0.5</v>
      </c>
      <c r="E2" t="s">
        <v>2</v>
      </c>
      <c r="F2">
        <f>SQRT(H2)</f>
        <v>80</v>
      </c>
      <c r="G2" t="s">
        <v>15</v>
      </c>
      <c r="H2">
        <v>6400</v>
      </c>
      <c r="K2" t="s">
        <v>2</v>
      </c>
      <c r="L2">
        <v>6.05</v>
      </c>
      <c r="O2" t="s">
        <v>7</v>
      </c>
      <c r="P2">
        <v>0.5</v>
      </c>
      <c r="S2" t="s">
        <v>7</v>
      </c>
      <c r="U2">
        <v>0.5</v>
      </c>
    </row>
    <row r="3" spans="1:22" x14ac:dyDescent="0.25">
      <c r="A3" t="s">
        <v>0</v>
      </c>
      <c r="B3">
        <f>B6-B5</f>
        <v>425</v>
      </c>
      <c r="E3" t="s">
        <v>0</v>
      </c>
      <c r="F3">
        <v>40</v>
      </c>
      <c r="O3" t="s">
        <v>0</v>
      </c>
      <c r="P3">
        <v>3</v>
      </c>
      <c r="Q3">
        <v>0.03</v>
      </c>
      <c r="S3" t="s">
        <v>0</v>
      </c>
      <c r="U3">
        <v>3</v>
      </c>
      <c r="V3">
        <v>0.03</v>
      </c>
    </row>
    <row r="4" spans="1:22" x14ac:dyDescent="0.25">
      <c r="A4" t="s">
        <v>1</v>
      </c>
      <c r="B4">
        <v>99</v>
      </c>
      <c r="E4" t="s">
        <v>1</v>
      </c>
      <c r="F4">
        <v>95</v>
      </c>
      <c r="K4" t="s">
        <v>0</v>
      </c>
      <c r="L4">
        <v>2</v>
      </c>
      <c r="O4" t="s">
        <v>1</v>
      </c>
      <c r="P4">
        <v>95</v>
      </c>
      <c r="Q4">
        <v>0.95</v>
      </c>
      <c r="S4" t="s">
        <v>1</v>
      </c>
      <c r="T4">
        <v>95</v>
      </c>
      <c r="U4">
        <v>0.95</v>
      </c>
    </row>
    <row r="5" spans="1:22" x14ac:dyDescent="0.25">
      <c r="A5" t="s">
        <v>11</v>
      </c>
      <c r="B5">
        <v>745</v>
      </c>
      <c r="K5" t="s">
        <v>1</v>
      </c>
      <c r="L5">
        <v>95</v>
      </c>
      <c r="T5">
        <v>5</v>
      </c>
      <c r="U5">
        <v>0.05</v>
      </c>
    </row>
    <row r="6" spans="1:22" x14ac:dyDescent="0.25">
      <c r="A6" t="s">
        <v>12</v>
      </c>
      <c r="B6">
        <v>1170</v>
      </c>
      <c r="F6" t="s">
        <v>13</v>
      </c>
      <c r="G6">
        <v>16</v>
      </c>
      <c r="K6" t="s">
        <v>7</v>
      </c>
      <c r="O6" t="s">
        <v>16</v>
      </c>
      <c r="P6">
        <v>1068</v>
      </c>
    </row>
    <row r="7" spans="1:22" x14ac:dyDescent="0.25">
      <c r="A7" t="s">
        <v>2</v>
      </c>
      <c r="B7">
        <v>185</v>
      </c>
      <c r="O7" t="s">
        <v>13</v>
      </c>
      <c r="P7">
        <v>788</v>
      </c>
      <c r="S7" t="s">
        <v>16</v>
      </c>
      <c r="T7">
        <v>1068</v>
      </c>
    </row>
    <row r="8" spans="1:22" x14ac:dyDescent="0.25">
      <c r="K8" t="s">
        <v>14</v>
      </c>
      <c r="L8">
        <v>6</v>
      </c>
      <c r="S8" t="s">
        <v>13</v>
      </c>
    </row>
    <row r="9" spans="1:22" x14ac:dyDescent="0.25">
      <c r="K9" t="s">
        <v>13</v>
      </c>
      <c r="L9">
        <v>4</v>
      </c>
    </row>
    <row r="10" spans="1:22" x14ac:dyDescent="0.25">
      <c r="A10" t="s">
        <v>14</v>
      </c>
      <c r="B10">
        <v>2</v>
      </c>
    </row>
    <row r="12" spans="1:22" x14ac:dyDescent="0.25">
      <c r="A12" t="s">
        <v>13</v>
      </c>
      <c r="B1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53E6-240E-469C-A63D-DE5B601E1A1D}">
  <dimension ref="A1:H8"/>
  <sheetViews>
    <sheetView workbookViewId="0">
      <selection activeCell="H16" sqref="H16"/>
    </sheetView>
  </sheetViews>
  <sheetFormatPr baseColWidth="10" defaultRowHeight="15" x14ac:dyDescent="0.25"/>
  <cols>
    <col min="1" max="1" width="20.28515625" bestFit="1" customWidth="1"/>
    <col min="6" max="6" width="25.7109375" bestFit="1" customWidth="1"/>
  </cols>
  <sheetData>
    <row r="1" spans="1:8" x14ac:dyDescent="0.25">
      <c r="A1" t="s">
        <v>2</v>
      </c>
      <c r="B1">
        <v>2.0099999999999998</v>
      </c>
      <c r="F1" s="2" t="s">
        <v>4</v>
      </c>
      <c r="G1">
        <v>100</v>
      </c>
      <c r="H1">
        <v>32</v>
      </c>
    </row>
    <row r="2" spans="1:8" x14ac:dyDescent="0.25">
      <c r="A2" t="s">
        <v>0</v>
      </c>
      <c r="B2">
        <v>1</v>
      </c>
      <c r="F2" t="s">
        <v>7</v>
      </c>
      <c r="G2">
        <v>0.5</v>
      </c>
      <c r="H2">
        <v>0.32</v>
      </c>
    </row>
    <row r="3" spans="1:8" x14ac:dyDescent="0.25">
      <c r="A3" t="s">
        <v>1</v>
      </c>
      <c r="B3">
        <v>95</v>
      </c>
      <c r="C3">
        <v>1.96</v>
      </c>
      <c r="F3" t="s">
        <v>0</v>
      </c>
      <c r="G3">
        <v>3</v>
      </c>
      <c r="H3">
        <v>0.03</v>
      </c>
    </row>
    <row r="4" spans="1:8" x14ac:dyDescent="0.25">
      <c r="F4" t="s">
        <v>1</v>
      </c>
      <c r="G4">
        <v>95</v>
      </c>
      <c r="H4">
        <v>1.96</v>
      </c>
    </row>
    <row r="5" spans="1:8" x14ac:dyDescent="0.25">
      <c r="B5">
        <v>16</v>
      </c>
    </row>
    <row r="7" spans="1:8" x14ac:dyDescent="0.25">
      <c r="G7">
        <v>1068</v>
      </c>
      <c r="H7">
        <v>929</v>
      </c>
    </row>
    <row r="8" spans="1:8" x14ac:dyDescent="0.25">
      <c r="G8">
        <v>92</v>
      </c>
      <c r="H8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Hoja6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2020-07-03T01:59:37Z</dcterms:created>
  <dcterms:modified xsi:type="dcterms:W3CDTF">2024-07-17T22:27:56Z</dcterms:modified>
</cp:coreProperties>
</file>