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Vargas\Documents\GitHub\LaptopToPC\Ulatina\X - Cuatrimestre\Probabilidad y Estadistica\Semanas\3\"/>
    </mc:Choice>
  </mc:AlternateContent>
  <xr:revisionPtr revIDLastSave="0" documentId="13_ncr:1_{24A024FB-6DD5-46E9-A12F-CCA9548D5AD2}" xr6:coauthVersionLast="47" xr6:coauthVersionMax="47" xr10:uidLastSave="{00000000-0000-0000-0000-000000000000}"/>
  <bookViews>
    <workbookView xWindow="-120" yWindow="-120" windowWidth="29040" windowHeight="15840" activeTab="1" xr2:uid="{E54BEECB-16A9-463C-A548-300B1C59AC1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2" l="1"/>
  <c r="O20" i="2"/>
  <c r="O19" i="2"/>
  <c r="O18" i="2"/>
  <c r="O17" i="2"/>
  <c r="O16" i="2"/>
  <c r="N14" i="1"/>
  <c r="O15" i="2"/>
  <c r="N21" i="2"/>
  <c r="N20" i="2"/>
  <c r="N19" i="2"/>
  <c r="N18" i="2"/>
  <c r="N17" i="2"/>
  <c r="N16" i="2"/>
  <c r="N15" i="2"/>
  <c r="N14" i="2"/>
  <c r="M21" i="2"/>
  <c r="M20" i="2"/>
  <c r="M19" i="2"/>
  <c r="M18" i="2"/>
  <c r="M17" i="2"/>
  <c r="M16" i="2"/>
  <c r="M15" i="2"/>
  <c r="L21" i="2"/>
  <c r="L20" i="2"/>
  <c r="L19" i="2"/>
  <c r="L18" i="2"/>
  <c r="L17" i="2"/>
  <c r="L16" i="2"/>
  <c r="K14" i="1"/>
  <c r="L15" i="2"/>
  <c r="K22" i="2"/>
  <c r="K21" i="2"/>
  <c r="K20" i="2"/>
  <c r="K19" i="2"/>
  <c r="K18" i="2"/>
  <c r="K17" i="2"/>
  <c r="K16" i="2"/>
  <c r="K15" i="2"/>
  <c r="K14" i="2"/>
  <c r="J21" i="2"/>
  <c r="J20" i="2"/>
  <c r="J19" i="2"/>
  <c r="J18" i="2"/>
  <c r="J17" i="2"/>
  <c r="J16" i="2"/>
  <c r="J15" i="2"/>
  <c r="J14" i="2"/>
  <c r="I22" i="2"/>
  <c r="N20" i="1"/>
  <c r="N19" i="1"/>
  <c r="N18" i="1"/>
  <c r="N17" i="1"/>
  <c r="N16" i="1"/>
  <c r="N15" i="1"/>
  <c r="M13" i="1"/>
  <c r="M14" i="1"/>
  <c r="M15" i="1" s="1"/>
  <c r="M16" i="1" s="1"/>
  <c r="M17" i="1" s="1"/>
  <c r="M18" i="1" s="1"/>
  <c r="M19" i="1" s="1"/>
  <c r="M20" i="1" s="1"/>
  <c r="J13" i="1"/>
  <c r="L20" i="1"/>
  <c r="L19" i="1"/>
  <c r="L18" i="1"/>
  <c r="L17" i="1"/>
  <c r="L16" i="1"/>
  <c r="L15" i="1"/>
  <c r="L14" i="1"/>
  <c r="K20" i="1"/>
  <c r="K19" i="1"/>
  <c r="K18" i="1"/>
  <c r="K17" i="1"/>
  <c r="K15" i="1"/>
  <c r="K16" i="1"/>
  <c r="J21" i="1"/>
  <c r="J20" i="1"/>
  <c r="J19" i="1"/>
  <c r="J18" i="1"/>
  <c r="J17" i="1"/>
  <c r="J16" i="1"/>
  <c r="J15" i="1"/>
  <c r="J14" i="1"/>
  <c r="I20" i="1"/>
  <c r="I18" i="1"/>
  <c r="I19" i="1"/>
  <c r="I17" i="1"/>
  <c r="I16" i="1"/>
  <c r="I15" i="1"/>
  <c r="I14" i="1"/>
  <c r="I13" i="1"/>
  <c r="H21" i="1"/>
  <c r="E6" i="2"/>
  <c r="E2" i="1"/>
  <c r="E1" i="1"/>
  <c r="E3" i="1" l="1"/>
  <c r="E6" i="1" s="1"/>
  <c r="D6" i="1"/>
</calcChain>
</file>

<file path=xl/sharedStrings.xml><?xml version="1.0" encoding="utf-8"?>
<sst xmlns="http://schemas.openxmlformats.org/spreadsheetml/2006/main" count="40" uniqueCount="28">
  <si>
    <t>Estudiante</t>
  </si>
  <si>
    <t>Edad</t>
  </si>
  <si>
    <t>MAX =</t>
  </si>
  <si>
    <t>MIN =</t>
  </si>
  <si>
    <t>RANGO =</t>
  </si>
  <si>
    <t>Rango/15</t>
  </si>
  <si>
    <t>Rango/5</t>
  </si>
  <si>
    <t>IMPAR</t>
  </si>
  <si>
    <t>ENTERO</t>
  </si>
  <si>
    <t>CENTRAL</t>
  </si>
  <si>
    <t>Intervalo de clase =</t>
  </si>
  <si>
    <t># de clase</t>
  </si>
  <si>
    <t>Límites de Clase</t>
  </si>
  <si>
    <t>Frecuencia Absoluta (fi)</t>
  </si>
  <si>
    <t>Punto medio</t>
  </si>
  <si>
    <t>Frecuencia relativa (fr)</t>
  </si>
  <si>
    <t>Frec. Abs. Acumulada "menos de"</t>
  </si>
  <si>
    <t>Frec. Abs. Acumulada "más de"</t>
  </si>
  <si>
    <t>Frec. Relat. Acumulada "menos de"</t>
  </si>
  <si>
    <t>Frec. Relat. Acumulada "más de"</t>
  </si>
  <si>
    <t>Total =</t>
  </si>
  <si>
    <t>Trabaje con 8 clases</t>
  </si>
  <si>
    <t>MIN</t>
  </si>
  <si>
    <t>MAX</t>
  </si>
  <si>
    <t>RANGO</t>
  </si>
  <si>
    <t>Intervalo de clase</t>
  </si>
  <si>
    <t>38/5</t>
  </si>
  <si>
    <t>38/15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</si>
</sst>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CFE-F5DF-415A-BD84-A0518B647DBA}">
  <dimension ref="A1:P32"/>
  <sheetViews>
    <sheetView topLeftCell="B1" workbookViewId="0">
      <selection activeCell="N14" sqref="N14"/>
    </sheetView>
  </sheetViews>
  <sheetFormatPr baseColWidth="10" defaultRowHeight="15" x14ac:dyDescent="0.25"/>
  <cols>
    <col min="4" max="4" width="19.140625" bestFit="1" customWidth="1"/>
    <col min="5" max="5" width="10.5703125" bestFit="1" customWidth="1"/>
    <col min="8" max="8" width="23.28515625" bestFit="1" customWidth="1"/>
    <col min="9" max="9" width="12.7109375" bestFit="1" customWidth="1"/>
    <col min="10" max="10" width="22.140625" bestFit="1" customWidth="1"/>
    <col min="11" max="11" width="33.42578125" bestFit="1" customWidth="1"/>
    <col min="12" max="12" width="31" bestFit="1" customWidth="1"/>
    <col min="13" max="13" width="34.7109375" bestFit="1" customWidth="1"/>
    <col min="14" max="14" width="32.42578125" bestFit="1" customWidth="1"/>
  </cols>
  <sheetData>
    <row r="1" spans="1:16" x14ac:dyDescent="0.25">
      <c r="A1" s="1" t="s">
        <v>0</v>
      </c>
      <c r="B1" s="1" t="s">
        <v>1</v>
      </c>
      <c r="C1" s="2"/>
      <c r="D1" s="2" t="s">
        <v>2</v>
      </c>
      <c r="E1" s="3">
        <f>MAX(B2:B31)</f>
        <v>56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>
        <v>1</v>
      </c>
      <c r="B2" s="5">
        <v>18</v>
      </c>
      <c r="C2" s="2"/>
      <c r="D2" s="2" t="s">
        <v>3</v>
      </c>
      <c r="E2" s="3">
        <f>MIN(B2:B31)</f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4">
        <v>2</v>
      </c>
      <c r="B3" s="5">
        <v>19</v>
      </c>
      <c r="C3" s="2"/>
      <c r="D3" s="2" t="s">
        <v>4</v>
      </c>
      <c r="E3" s="3">
        <f>E1-E2</f>
        <v>38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4">
        <v>3</v>
      </c>
      <c r="B4" s="5">
        <v>21</v>
      </c>
      <c r="C4" s="2"/>
      <c r="D4" s="2" t="s">
        <v>5</v>
      </c>
      <c r="E4" s="2" t="s">
        <v>6</v>
      </c>
      <c r="F4" s="2"/>
      <c r="G4" s="2" t="s">
        <v>7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4">
        <v>4</v>
      </c>
      <c r="B5" s="5">
        <v>22</v>
      </c>
      <c r="C5" s="2"/>
      <c r="D5" s="3">
        <v>15</v>
      </c>
      <c r="E5" s="3">
        <v>5</v>
      </c>
      <c r="F5" s="2"/>
      <c r="G5" s="2" t="s">
        <v>8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4">
        <v>5</v>
      </c>
      <c r="B6" s="6">
        <v>24</v>
      </c>
      <c r="C6" s="2"/>
      <c r="D6" s="3">
        <f>E3/D5</f>
        <v>2.5333333333333332</v>
      </c>
      <c r="E6" s="3">
        <f>E3/E5</f>
        <v>7.6</v>
      </c>
      <c r="F6" s="2"/>
      <c r="G6" s="2" t="s">
        <v>9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4">
        <v>6</v>
      </c>
      <c r="B7" s="6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4">
        <v>7</v>
      </c>
      <c r="B8" s="6">
        <v>25</v>
      </c>
      <c r="C8" s="2"/>
      <c r="D8" s="7">
        <v>2.5</v>
      </c>
      <c r="E8" s="8">
        <v>3</v>
      </c>
      <c r="F8" s="7">
        <v>4</v>
      </c>
      <c r="G8" s="9">
        <v>5</v>
      </c>
      <c r="H8" s="7">
        <v>6</v>
      </c>
      <c r="I8" s="8">
        <v>7</v>
      </c>
      <c r="J8" s="7">
        <v>7.6</v>
      </c>
      <c r="K8" s="7">
        <v>8</v>
      </c>
      <c r="L8" s="2"/>
      <c r="M8" s="2"/>
      <c r="N8" s="2"/>
      <c r="O8" s="2"/>
      <c r="P8" s="2"/>
    </row>
    <row r="9" spans="1:16" x14ac:dyDescent="0.25">
      <c r="A9" s="4">
        <v>8</v>
      </c>
      <c r="B9" s="6">
        <v>26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6" x14ac:dyDescent="0.25">
      <c r="A10" s="4">
        <v>9</v>
      </c>
      <c r="B10" s="6">
        <v>26</v>
      </c>
      <c r="C10" s="2"/>
      <c r="D10" s="2" t="s">
        <v>10</v>
      </c>
      <c r="E10" s="9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4">
        <v>10</v>
      </c>
      <c r="B11" s="6">
        <v>27</v>
      </c>
      <c r="C11" s="2"/>
      <c r="D11" s="2"/>
      <c r="E11" s="2"/>
      <c r="F11" s="2"/>
      <c r="G11" s="2"/>
      <c r="H11" s="2"/>
      <c r="I11" s="2"/>
      <c r="J11" s="2"/>
      <c r="K11" s="2"/>
    </row>
    <row r="12" spans="1:16" x14ac:dyDescent="0.25">
      <c r="A12" s="4">
        <v>11</v>
      </c>
      <c r="B12" s="6">
        <v>27</v>
      </c>
      <c r="C12" s="2"/>
      <c r="D12" s="2"/>
      <c r="E12" s="3" t="s">
        <v>11</v>
      </c>
      <c r="F12" s="15" t="s">
        <v>12</v>
      </c>
      <c r="G12" s="15"/>
      <c r="H12" s="3" t="s">
        <v>13</v>
      </c>
      <c r="I12" s="3" t="s">
        <v>14</v>
      </c>
      <c r="J12" s="3" t="s">
        <v>15</v>
      </c>
      <c r="K12" s="3" t="s">
        <v>16</v>
      </c>
      <c r="L12" s="3" t="s">
        <v>17</v>
      </c>
      <c r="M12" s="3" t="s">
        <v>18</v>
      </c>
      <c r="N12" s="3" t="s">
        <v>19</v>
      </c>
      <c r="O12" s="2"/>
      <c r="P12" s="2"/>
    </row>
    <row r="13" spans="1:16" x14ac:dyDescent="0.25">
      <c r="A13" s="4">
        <v>12</v>
      </c>
      <c r="B13" s="5">
        <v>28</v>
      </c>
      <c r="C13" s="2"/>
      <c r="D13" s="2"/>
      <c r="E13" s="3">
        <v>1</v>
      </c>
      <c r="F13" s="14">
        <v>17.5</v>
      </c>
      <c r="G13" s="14">
        <v>22.5</v>
      </c>
      <c r="H13" s="3">
        <v>4</v>
      </c>
      <c r="I13" s="14">
        <f t="shared" ref="I13:I20" si="0">(F13+G13)/2</f>
        <v>20</v>
      </c>
      <c r="J13" s="14">
        <f>H13/H21</f>
        <v>0.13333333333333333</v>
      </c>
      <c r="K13" s="14">
        <v>4</v>
      </c>
      <c r="L13" s="14">
        <v>30</v>
      </c>
      <c r="M13" s="14">
        <f>J13</f>
        <v>0.13333333333333333</v>
      </c>
      <c r="N13" s="14">
        <v>1</v>
      </c>
    </row>
    <row r="14" spans="1:16" x14ac:dyDescent="0.25">
      <c r="A14" s="4">
        <v>13</v>
      </c>
      <c r="B14" s="5">
        <v>28</v>
      </c>
      <c r="C14" s="2"/>
      <c r="D14" s="2"/>
      <c r="E14" s="3">
        <v>2</v>
      </c>
      <c r="F14" s="14">
        <v>22.5</v>
      </c>
      <c r="G14" s="14">
        <v>27.5</v>
      </c>
      <c r="H14" s="14">
        <v>7</v>
      </c>
      <c r="I14" s="14">
        <f t="shared" si="0"/>
        <v>25</v>
      </c>
      <c r="J14" s="14">
        <f>H14/H21</f>
        <v>0.23333333333333334</v>
      </c>
      <c r="K14" s="14">
        <f>K13+H14</f>
        <v>11</v>
      </c>
      <c r="L14" s="14">
        <f t="shared" ref="L14:L20" si="1">L13-H13</f>
        <v>26</v>
      </c>
      <c r="M14" s="14">
        <f t="shared" ref="M14:M20" si="2">M13+J14</f>
        <v>0.3666666666666667</v>
      </c>
      <c r="N14" s="14">
        <f>N13-J13</f>
        <v>0.8666666666666667</v>
      </c>
    </row>
    <row r="15" spans="1:16" x14ac:dyDescent="0.25">
      <c r="A15" s="4">
        <v>14</v>
      </c>
      <c r="B15" s="5">
        <v>29</v>
      </c>
      <c r="C15" s="2"/>
      <c r="D15" s="2"/>
      <c r="E15" s="3">
        <v>3</v>
      </c>
      <c r="F15" s="14">
        <v>27.5</v>
      </c>
      <c r="G15" s="14">
        <v>32.5</v>
      </c>
      <c r="H15" s="14">
        <v>6</v>
      </c>
      <c r="I15" s="14">
        <f t="shared" si="0"/>
        <v>30</v>
      </c>
      <c r="J15" s="14">
        <f>H15/H21</f>
        <v>0.2</v>
      </c>
      <c r="K15" s="14">
        <f t="shared" ref="K14:K20" si="3">K14+H15</f>
        <v>17</v>
      </c>
      <c r="L15" s="14">
        <f t="shared" si="1"/>
        <v>19</v>
      </c>
      <c r="M15" s="14">
        <f t="shared" si="2"/>
        <v>0.56666666666666665</v>
      </c>
      <c r="N15" s="14">
        <f t="shared" ref="N14:N20" si="4">N14-J14</f>
        <v>0.6333333333333333</v>
      </c>
    </row>
    <row r="16" spans="1:16" x14ac:dyDescent="0.25">
      <c r="A16" s="4">
        <v>15</v>
      </c>
      <c r="B16" s="5">
        <v>31</v>
      </c>
      <c r="C16" s="2"/>
      <c r="D16" s="2"/>
      <c r="E16" s="3">
        <v>4</v>
      </c>
      <c r="F16" s="14">
        <v>32.5</v>
      </c>
      <c r="G16" s="14">
        <v>37.5</v>
      </c>
      <c r="H16" s="14">
        <v>5</v>
      </c>
      <c r="I16" s="14">
        <f t="shared" si="0"/>
        <v>35</v>
      </c>
      <c r="J16" s="14">
        <f>H16/H21</f>
        <v>0.16666666666666666</v>
      </c>
      <c r="K16" s="14">
        <f t="shared" si="3"/>
        <v>22</v>
      </c>
      <c r="L16" s="14">
        <f t="shared" si="1"/>
        <v>13</v>
      </c>
      <c r="M16" s="14">
        <f t="shared" si="2"/>
        <v>0.73333333333333328</v>
      </c>
      <c r="N16" s="14">
        <f t="shared" si="4"/>
        <v>0.43333333333333329</v>
      </c>
    </row>
    <row r="17" spans="1:16" x14ac:dyDescent="0.25">
      <c r="A17" s="4">
        <v>16</v>
      </c>
      <c r="B17" s="5">
        <v>32</v>
      </c>
      <c r="C17" s="2"/>
      <c r="D17" s="2"/>
      <c r="E17" s="3">
        <v>5</v>
      </c>
      <c r="F17" s="14">
        <v>37.5</v>
      </c>
      <c r="G17" s="14">
        <v>42.5</v>
      </c>
      <c r="H17" s="14">
        <v>3</v>
      </c>
      <c r="I17" s="14">
        <f t="shared" si="0"/>
        <v>40</v>
      </c>
      <c r="J17" s="14">
        <f>H17/H21</f>
        <v>0.1</v>
      </c>
      <c r="K17" s="14">
        <f t="shared" si="3"/>
        <v>25</v>
      </c>
      <c r="L17" s="14">
        <f t="shared" si="1"/>
        <v>8</v>
      </c>
      <c r="M17" s="14">
        <f t="shared" si="2"/>
        <v>0.83333333333333326</v>
      </c>
      <c r="N17" s="14">
        <f t="shared" si="4"/>
        <v>0.26666666666666661</v>
      </c>
    </row>
    <row r="18" spans="1:16" x14ac:dyDescent="0.25">
      <c r="A18" s="4">
        <v>17</v>
      </c>
      <c r="B18" s="5">
        <v>32</v>
      </c>
      <c r="C18" s="2"/>
      <c r="D18" s="2"/>
      <c r="E18" s="3">
        <v>6</v>
      </c>
      <c r="F18" s="14">
        <v>42.5</v>
      </c>
      <c r="G18" s="14">
        <v>47.5</v>
      </c>
      <c r="H18" s="14">
        <v>2</v>
      </c>
      <c r="I18" s="14">
        <f t="shared" si="0"/>
        <v>45</v>
      </c>
      <c r="J18" s="14">
        <f>H18/H21</f>
        <v>6.6666666666666666E-2</v>
      </c>
      <c r="K18" s="14">
        <f t="shared" si="3"/>
        <v>27</v>
      </c>
      <c r="L18" s="14">
        <f t="shared" si="1"/>
        <v>5</v>
      </c>
      <c r="M18" s="14">
        <f t="shared" si="2"/>
        <v>0.89999999999999991</v>
      </c>
      <c r="N18" s="14">
        <f t="shared" si="4"/>
        <v>0.1666666666666666</v>
      </c>
    </row>
    <row r="19" spans="1:16" x14ac:dyDescent="0.25">
      <c r="A19" s="4">
        <v>18</v>
      </c>
      <c r="B19" s="6">
        <v>33</v>
      </c>
      <c r="C19" s="2"/>
      <c r="D19" s="2"/>
      <c r="E19" s="3">
        <v>7</v>
      </c>
      <c r="F19" s="14">
        <v>47.5</v>
      </c>
      <c r="G19" s="14">
        <v>52.5</v>
      </c>
      <c r="H19" s="14">
        <v>2</v>
      </c>
      <c r="I19" s="14">
        <f t="shared" si="0"/>
        <v>50</v>
      </c>
      <c r="J19" s="14">
        <f>H19/H21</f>
        <v>6.6666666666666666E-2</v>
      </c>
      <c r="K19" s="14">
        <f t="shared" si="3"/>
        <v>29</v>
      </c>
      <c r="L19" s="14">
        <f t="shared" si="1"/>
        <v>3</v>
      </c>
      <c r="M19" s="14">
        <f t="shared" si="2"/>
        <v>0.96666666666666656</v>
      </c>
      <c r="N19" s="14">
        <f t="shared" si="4"/>
        <v>9.9999999999999936E-2</v>
      </c>
    </row>
    <row r="20" spans="1:16" x14ac:dyDescent="0.25">
      <c r="A20" s="4">
        <v>19</v>
      </c>
      <c r="B20" s="6">
        <v>34</v>
      </c>
      <c r="C20" s="2"/>
      <c r="D20" s="2"/>
      <c r="E20" s="3">
        <v>8</v>
      </c>
      <c r="F20" s="14">
        <v>52.5</v>
      </c>
      <c r="G20" s="14">
        <v>57.5</v>
      </c>
      <c r="H20" s="14">
        <v>1</v>
      </c>
      <c r="I20" s="14">
        <f t="shared" si="0"/>
        <v>55</v>
      </c>
      <c r="J20" s="14">
        <f>H20/H21</f>
        <v>3.3333333333333333E-2</v>
      </c>
      <c r="K20" s="14">
        <f t="shared" si="3"/>
        <v>30</v>
      </c>
      <c r="L20" s="14">
        <f t="shared" si="1"/>
        <v>1</v>
      </c>
      <c r="M20" s="14">
        <f t="shared" si="2"/>
        <v>0.99999999999999989</v>
      </c>
      <c r="N20" s="14">
        <f t="shared" si="4"/>
        <v>3.333333333333327E-2</v>
      </c>
    </row>
    <row r="21" spans="1:16" x14ac:dyDescent="0.25">
      <c r="A21" s="4">
        <v>20</v>
      </c>
      <c r="B21" s="6">
        <v>35</v>
      </c>
      <c r="C21" s="2"/>
      <c r="D21" s="2"/>
      <c r="E21" s="2"/>
      <c r="F21" s="2"/>
      <c r="G21" s="3" t="s">
        <v>20</v>
      </c>
      <c r="H21" s="10">
        <f>SUM(H13:H20)</f>
        <v>30</v>
      </c>
      <c r="I21" s="3" t="s">
        <v>20</v>
      </c>
      <c r="J21" s="10">
        <f>SUM(J13:J20)</f>
        <v>0.99999999999999989</v>
      </c>
      <c r="K21" s="2"/>
      <c r="L21" s="2"/>
      <c r="M21" s="2"/>
      <c r="N21" s="2"/>
      <c r="O21" s="2"/>
      <c r="P21" s="2"/>
    </row>
    <row r="22" spans="1:16" x14ac:dyDescent="0.25">
      <c r="A22" s="4">
        <v>21</v>
      </c>
      <c r="B22" s="6">
        <v>35</v>
      </c>
      <c r="C22" s="2"/>
      <c r="D22" s="2"/>
      <c r="E22" s="2"/>
      <c r="F22" s="2"/>
      <c r="G22" s="2"/>
      <c r="H22" s="2"/>
      <c r="I22" s="2"/>
    </row>
    <row r="23" spans="1:16" x14ac:dyDescent="0.25">
      <c r="A23" s="4">
        <v>22</v>
      </c>
      <c r="B23" s="6">
        <v>36</v>
      </c>
      <c r="C23" s="2"/>
      <c r="D23" s="2"/>
      <c r="E23" s="2"/>
      <c r="F23" s="2"/>
      <c r="G23" s="2"/>
      <c r="H23" s="2"/>
      <c r="I23" s="2"/>
    </row>
    <row r="24" spans="1:16" x14ac:dyDescent="0.25">
      <c r="A24" s="4">
        <v>23</v>
      </c>
      <c r="B24" s="5">
        <v>39</v>
      </c>
      <c r="C24" s="2"/>
      <c r="D24" s="2"/>
      <c r="E24" s="2"/>
      <c r="F24" s="2"/>
      <c r="G24" s="2"/>
      <c r="H24" s="2"/>
      <c r="I24" s="2"/>
    </row>
    <row r="25" spans="1:16" x14ac:dyDescent="0.25">
      <c r="A25" s="4">
        <v>24</v>
      </c>
      <c r="B25" s="5">
        <v>40</v>
      </c>
      <c r="C25" s="2"/>
      <c r="D25" s="2"/>
      <c r="E25" s="2"/>
      <c r="F25" s="2"/>
      <c r="G25" s="2"/>
      <c r="H25" s="2"/>
      <c r="I25" s="2"/>
    </row>
    <row r="26" spans="1:16" x14ac:dyDescent="0.25">
      <c r="A26" s="4">
        <v>25</v>
      </c>
      <c r="B26" s="5">
        <v>41</v>
      </c>
      <c r="C26" s="2"/>
      <c r="D26" s="2"/>
      <c r="E26" s="2"/>
      <c r="F26" s="2"/>
      <c r="G26" s="2"/>
      <c r="H26" s="2"/>
      <c r="I26" s="2"/>
    </row>
    <row r="27" spans="1:16" x14ac:dyDescent="0.25">
      <c r="A27" s="4">
        <v>26</v>
      </c>
      <c r="B27" s="6">
        <v>43</v>
      </c>
      <c r="C27" s="2"/>
      <c r="D27" s="2"/>
      <c r="E27" s="2"/>
      <c r="F27" s="2"/>
      <c r="G27" s="2"/>
      <c r="H27" s="2"/>
      <c r="I27" s="2"/>
    </row>
    <row r="28" spans="1:16" x14ac:dyDescent="0.25">
      <c r="A28" s="4">
        <v>27</v>
      </c>
      <c r="B28" s="6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4">
        <v>28</v>
      </c>
      <c r="B29" s="5">
        <v>48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4">
        <v>29</v>
      </c>
      <c r="B30" s="5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4">
        <v>30</v>
      </c>
      <c r="B31" s="6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mergeCells count="1">
    <mergeCell ref="F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BA37-4F5B-4016-920E-C502C8475326}">
  <dimension ref="A1:Q31"/>
  <sheetViews>
    <sheetView tabSelected="1" topLeftCell="E1" workbookViewId="0">
      <selection activeCell="O22" sqref="O22"/>
    </sheetView>
  </sheetViews>
  <sheetFormatPr baseColWidth="10" defaultRowHeight="15" x14ac:dyDescent="0.25"/>
  <cols>
    <col min="9" max="9" width="23.28515625" bestFit="1" customWidth="1"/>
    <col min="10" max="10" width="12.7109375" bestFit="1" customWidth="1"/>
    <col min="11" max="11" width="22.140625" bestFit="1" customWidth="1"/>
    <col min="12" max="12" width="33.42578125" bestFit="1" customWidth="1"/>
    <col min="13" max="13" width="31" bestFit="1" customWidth="1"/>
    <col min="14" max="14" width="34.7109375" bestFit="1" customWidth="1"/>
    <col min="15" max="15" width="32.42578125" bestFit="1" customWidth="1"/>
  </cols>
  <sheetData>
    <row r="1" spans="1:17" x14ac:dyDescent="0.25">
      <c r="A1" s="1" t="s">
        <v>0</v>
      </c>
      <c r="B1" s="1" t="s">
        <v>1</v>
      </c>
      <c r="C1" s="2"/>
      <c r="D1" s="2"/>
      <c r="E1" s="2"/>
    </row>
    <row r="2" spans="1:17" x14ac:dyDescent="0.25">
      <c r="A2" s="4">
        <v>1</v>
      </c>
      <c r="B2" s="16">
        <v>18</v>
      </c>
      <c r="C2" s="2"/>
      <c r="D2" s="2" t="s">
        <v>21</v>
      </c>
      <c r="E2" s="2"/>
    </row>
    <row r="3" spans="1:17" x14ac:dyDescent="0.25">
      <c r="A3" s="4">
        <v>2</v>
      </c>
      <c r="B3" s="16">
        <v>19</v>
      </c>
      <c r="C3" s="2"/>
      <c r="D3" s="2"/>
      <c r="E3" s="2"/>
    </row>
    <row r="4" spans="1:17" x14ac:dyDescent="0.25">
      <c r="A4" s="4">
        <v>3</v>
      </c>
      <c r="B4" s="16">
        <v>21</v>
      </c>
      <c r="C4" s="2"/>
      <c r="D4" s="2" t="s">
        <v>22</v>
      </c>
      <c r="E4" s="3">
        <v>18</v>
      </c>
      <c r="G4" t="s">
        <v>26</v>
      </c>
      <c r="I4" t="s">
        <v>27</v>
      </c>
    </row>
    <row r="5" spans="1:17" x14ac:dyDescent="0.25">
      <c r="A5" s="4">
        <v>4</v>
      </c>
      <c r="B5" s="16">
        <v>22</v>
      </c>
      <c r="C5" s="2"/>
      <c r="D5" s="2" t="s">
        <v>23</v>
      </c>
      <c r="E5" s="3">
        <v>56</v>
      </c>
      <c r="G5">
        <v>7.6</v>
      </c>
      <c r="I5">
        <v>2.5333000000000001</v>
      </c>
    </row>
    <row r="6" spans="1:17" x14ac:dyDescent="0.25">
      <c r="A6" s="4">
        <v>5</v>
      </c>
      <c r="B6" s="17">
        <v>24</v>
      </c>
      <c r="C6" s="2"/>
      <c r="D6" s="2" t="s">
        <v>24</v>
      </c>
      <c r="E6" s="3">
        <f>E5-E4</f>
        <v>38</v>
      </c>
    </row>
    <row r="7" spans="1:17" x14ac:dyDescent="0.25">
      <c r="A7" s="4">
        <v>6</v>
      </c>
      <c r="B7" s="17">
        <v>25</v>
      </c>
      <c r="C7" s="2"/>
      <c r="D7" s="2"/>
      <c r="E7" s="2"/>
      <c r="G7" s="11">
        <v>2.5</v>
      </c>
      <c r="H7">
        <v>3</v>
      </c>
      <c r="I7" s="12">
        <v>4</v>
      </c>
      <c r="J7" s="13">
        <v>5</v>
      </c>
      <c r="K7" s="12">
        <v>6</v>
      </c>
      <c r="L7">
        <v>7</v>
      </c>
      <c r="M7" s="11">
        <v>7.6</v>
      </c>
      <c r="N7" s="12">
        <v>8</v>
      </c>
    </row>
    <row r="8" spans="1:17" x14ac:dyDescent="0.25">
      <c r="A8" s="4">
        <v>7</v>
      </c>
      <c r="B8" s="17">
        <v>25</v>
      </c>
      <c r="C8" s="2"/>
      <c r="D8" s="2"/>
      <c r="E8" s="2"/>
    </row>
    <row r="9" spans="1:17" x14ac:dyDescent="0.25">
      <c r="A9" s="4">
        <v>8</v>
      </c>
      <c r="B9" s="17">
        <v>26</v>
      </c>
      <c r="C9" s="2"/>
      <c r="D9" s="2" t="s">
        <v>25</v>
      </c>
      <c r="E9" s="2">
        <v>5</v>
      </c>
    </row>
    <row r="10" spans="1:17" x14ac:dyDescent="0.25">
      <c r="A10" s="4">
        <v>9</v>
      </c>
      <c r="B10" s="17">
        <v>26</v>
      </c>
      <c r="C10" s="2"/>
      <c r="D10" s="2"/>
    </row>
    <row r="11" spans="1:17" x14ac:dyDescent="0.25">
      <c r="A11" s="4">
        <v>10</v>
      </c>
      <c r="B11" s="17">
        <v>27</v>
      </c>
      <c r="C11" s="2"/>
      <c r="D11" s="2"/>
      <c r="E11" s="2"/>
    </row>
    <row r="12" spans="1:17" x14ac:dyDescent="0.25">
      <c r="A12" s="4">
        <v>11</v>
      </c>
      <c r="B12" s="17">
        <v>27</v>
      </c>
      <c r="C12" s="2"/>
      <c r="D12" s="2"/>
      <c r="E12" s="2"/>
    </row>
    <row r="13" spans="1:17" x14ac:dyDescent="0.25">
      <c r="A13" s="4">
        <v>12</v>
      </c>
      <c r="B13" s="16">
        <v>28</v>
      </c>
      <c r="C13" s="2"/>
      <c r="D13" s="2"/>
      <c r="E13" s="3"/>
      <c r="F13" s="3" t="s">
        <v>11</v>
      </c>
      <c r="G13" s="15" t="s">
        <v>12</v>
      </c>
      <c r="H13" s="15"/>
      <c r="I13" s="3" t="s">
        <v>13</v>
      </c>
      <c r="J13" s="3" t="s">
        <v>14</v>
      </c>
      <c r="K13" s="3" t="s">
        <v>15</v>
      </c>
      <c r="L13" s="3" t="s">
        <v>16</v>
      </c>
      <c r="M13" s="3" t="s">
        <v>17</v>
      </c>
      <c r="N13" s="3" t="s">
        <v>18</v>
      </c>
      <c r="O13" s="3" t="s">
        <v>19</v>
      </c>
      <c r="P13" s="14"/>
      <c r="Q13" s="14"/>
    </row>
    <row r="14" spans="1:17" x14ac:dyDescent="0.25">
      <c r="A14" s="4">
        <v>13</v>
      </c>
      <c r="B14" s="16">
        <v>28</v>
      </c>
      <c r="C14" s="2"/>
      <c r="D14" s="2"/>
      <c r="E14" s="3"/>
      <c r="F14" s="14">
        <v>1</v>
      </c>
      <c r="G14" s="14">
        <v>17.5</v>
      </c>
      <c r="H14" s="14">
        <v>22.5</v>
      </c>
      <c r="I14" s="14">
        <v>4</v>
      </c>
      <c r="J14" s="14">
        <f>(G14+H14)/2</f>
        <v>20</v>
      </c>
      <c r="K14" s="14">
        <f>I14/I22</f>
        <v>0.13333333333333333</v>
      </c>
      <c r="L14" s="14">
        <v>4</v>
      </c>
      <c r="M14" s="14">
        <v>30</v>
      </c>
      <c r="N14" s="14">
        <f>K14</f>
        <v>0.13333333333333333</v>
      </c>
      <c r="O14" s="14">
        <v>1</v>
      </c>
      <c r="P14" s="14"/>
      <c r="Q14" s="14"/>
    </row>
    <row r="15" spans="1:17" x14ac:dyDescent="0.25">
      <c r="A15" s="4">
        <v>14</v>
      </c>
      <c r="B15" s="16">
        <v>29</v>
      </c>
      <c r="C15" s="2"/>
      <c r="D15" s="2"/>
      <c r="E15" s="3"/>
      <c r="F15" s="14">
        <v>2</v>
      </c>
      <c r="G15" s="14">
        <v>22.5</v>
      </c>
      <c r="H15" s="14">
        <v>27.5</v>
      </c>
      <c r="I15" s="14">
        <v>7</v>
      </c>
      <c r="J15" s="14">
        <f>(G15+H15)/2</f>
        <v>25</v>
      </c>
      <c r="K15" s="14">
        <f>I15/I22</f>
        <v>0.23333333333333334</v>
      </c>
      <c r="L15" s="14">
        <f>L14+I15</f>
        <v>11</v>
      </c>
      <c r="M15" s="14">
        <f>M14-I14</f>
        <v>26</v>
      </c>
      <c r="N15" s="14">
        <f>N14+K15</f>
        <v>0.3666666666666667</v>
      </c>
      <c r="O15" s="14">
        <f>O14-K14</f>
        <v>0.8666666666666667</v>
      </c>
      <c r="P15" s="14"/>
      <c r="Q15" s="14"/>
    </row>
    <row r="16" spans="1:17" x14ac:dyDescent="0.25">
      <c r="A16" s="4">
        <v>15</v>
      </c>
      <c r="B16" s="16">
        <v>31</v>
      </c>
      <c r="C16" s="2"/>
      <c r="D16" s="2"/>
      <c r="E16" s="3"/>
      <c r="F16" s="14">
        <v>3</v>
      </c>
      <c r="G16" s="14">
        <v>27.5</v>
      </c>
      <c r="H16" s="14">
        <v>32.5</v>
      </c>
      <c r="I16" s="14">
        <v>6</v>
      </c>
      <c r="J16" s="14">
        <f>(G16+H16)/2</f>
        <v>30</v>
      </c>
      <c r="K16" s="14">
        <f>I16/I22</f>
        <v>0.2</v>
      </c>
      <c r="L16" s="14">
        <f>L15+I16</f>
        <v>17</v>
      </c>
      <c r="M16" s="14">
        <f>M15-I15</f>
        <v>19</v>
      </c>
      <c r="N16" s="14">
        <f>N15+K16</f>
        <v>0.56666666666666665</v>
      </c>
      <c r="O16" s="14">
        <f>O15-K15</f>
        <v>0.6333333333333333</v>
      </c>
      <c r="P16" s="14"/>
      <c r="Q16" s="14"/>
    </row>
    <row r="17" spans="1:17" x14ac:dyDescent="0.25">
      <c r="A17" s="4">
        <v>16</v>
      </c>
      <c r="B17" s="16">
        <v>32</v>
      </c>
      <c r="C17" s="2"/>
      <c r="D17" s="2"/>
      <c r="E17" s="3"/>
      <c r="F17" s="14">
        <v>4</v>
      </c>
      <c r="G17" s="14">
        <v>32.5</v>
      </c>
      <c r="H17" s="14">
        <v>37.5</v>
      </c>
      <c r="I17" s="14">
        <v>5</v>
      </c>
      <c r="J17" s="14">
        <f>(G17+H17)/2</f>
        <v>35</v>
      </c>
      <c r="K17" s="14">
        <f>I17/I22</f>
        <v>0.16666666666666666</v>
      </c>
      <c r="L17" s="14">
        <f>L16+I17</f>
        <v>22</v>
      </c>
      <c r="M17" s="14">
        <f>M16-I16</f>
        <v>13</v>
      </c>
      <c r="N17" s="14">
        <f>N16+K17</f>
        <v>0.73333333333333328</v>
      </c>
      <c r="O17" s="14">
        <f>O16-K16</f>
        <v>0.43333333333333329</v>
      </c>
      <c r="P17" s="14"/>
      <c r="Q17" s="14"/>
    </row>
    <row r="18" spans="1:17" x14ac:dyDescent="0.25">
      <c r="A18" s="4">
        <v>17</v>
      </c>
      <c r="B18" s="16">
        <v>32</v>
      </c>
      <c r="C18" s="2"/>
      <c r="D18" s="2"/>
      <c r="E18" s="3"/>
      <c r="F18" s="14">
        <v>5</v>
      </c>
      <c r="G18" s="14">
        <v>37.5</v>
      </c>
      <c r="H18" s="14">
        <v>42.5</v>
      </c>
      <c r="I18" s="14">
        <v>3</v>
      </c>
      <c r="J18" s="14">
        <f>(G18+H18)/2</f>
        <v>40</v>
      </c>
      <c r="K18" s="14">
        <f>I18/I22</f>
        <v>0.1</v>
      </c>
      <c r="L18" s="14">
        <f>L17+I18</f>
        <v>25</v>
      </c>
      <c r="M18" s="14">
        <f>M17-I17</f>
        <v>8</v>
      </c>
      <c r="N18" s="14">
        <f>N17+K18</f>
        <v>0.83333333333333326</v>
      </c>
      <c r="O18" s="14">
        <f>O17-K17</f>
        <v>0.26666666666666661</v>
      </c>
      <c r="P18" s="14"/>
      <c r="Q18" s="14"/>
    </row>
    <row r="19" spans="1:17" x14ac:dyDescent="0.25">
      <c r="A19" s="4">
        <v>18</v>
      </c>
      <c r="B19" s="17">
        <v>33</v>
      </c>
      <c r="C19" s="2"/>
      <c r="D19" s="2"/>
      <c r="E19" s="3"/>
      <c r="F19" s="14">
        <v>6</v>
      </c>
      <c r="G19" s="14">
        <v>42.5</v>
      </c>
      <c r="H19" s="14">
        <v>47.5</v>
      </c>
      <c r="I19" s="14">
        <v>2</v>
      </c>
      <c r="J19" s="14">
        <f>(G19+H19)/2</f>
        <v>45</v>
      </c>
      <c r="K19" s="14">
        <f>I19/I22</f>
        <v>6.6666666666666666E-2</v>
      </c>
      <c r="L19" s="14">
        <f>L18+I19</f>
        <v>27</v>
      </c>
      <c r="M19" s="14">
        <f>M18-I18</f>
        <v>5</v>
      </c>
      <c r="N19" s="14">
        <f>N18+K19</f>
        <v>0.89999999999999991</v>
      </c>
      <c r="O19" s="14">
        <f>O18-K18</f>
        <v>0.1666666666666666</v>
      </c>
      <c r="P19" s="14"/>
      <c r="Q19" s="14"/>
    </row>
    <row r="20" spans="1:17" x14ac:dyDescent="0.25">
      <c r="A20" s="4">
        <v>19</v>
      </c>
      <c r="B20" s="17">
        <v>34</v>
      </c>
      <c r="C20" s="2"/>
      <c r="D20" s="2"/>
      <c r="E20" s="3"/>
      <c r="F20" s="14">
        <v>7</v>
      </c>
      <c r="G20" s="14">
        <v>47.5</v>
      </c>
      <c r="H20" s="14">
        <v>52.5</v>
      </c>
      <c r="I20" s="14">
        <v>2</v>
      </c>
      <c r="J20" s="14">
        <f>(G20+H20)/2</f>
        <v>50</v>
      </c>
      <c r="K20" s="14">
        <f>I20/I22</f>
        <v>6.6666666666666666E-2</v>
      </c>
      <c r="L20" s="14">
        <f>L19+I20</f>
        <v>29</v>
      </c>
      <c r="M20" s="14">
        <f>M19-I19</f>
        <v>3</v>
      </c>
      <c r="N20" s="14">
        <f>N19+K20</f>
        <v>0.96666666666666656</v>
      </c>
      <c r="O20" s="14">
        <f>O19-K19</f>
        <v>9.9999999999999936E-2</v>
      </c>
      <c r="P20" s="14"/>
      <c r="Q20" s="14"/>
    </row>
    <row r="21" spans="1:17" x14ac:dyDescent="0.25">
      <c r="A21" s="4">
        <v>20</v>
      </c>
      <c r="B21" s="17">
        <v>35</v>
      </c>
      <c r="C21" s="2"/>
      <c r="D21" s="2"/>
      <c r="E21" s="3"/>
      <c r="F21" s="14">
        <v>8</v>
      </c>
      <c r="G21" s="14">
        <v>52.5</v>
      </c>
      <c r="H21" s="14">
        <v>57.5</v>
      </c>
      <c r="I21" s="14">
        <v>1</v>
      </c>
      <c r="J21" s="14">
        <f>(G21+H21)/2</f>
        <v>55</v>
      </c>
      <c r="K21" s="14">
        <f>I21/I22</f>
        <v>3.3333333333333333E-2</v>
      </c>
      <c r="L21" s="14">
        <f>L20+I21</f>
        <v>30</v>
      </c>
      <c r="M21" s="14">
        <f>M20-I20</f>
        <v>1</v>
      </c>
      <c r="N21" s="14">
        <f>N20+K21</f>
        <v>0.99999999999999989</v>
      </c>
      <c r="O21" s="14">
        <f>O20-K20</f>
        <v>3.333333333333327E-2</v>
      </c>
      <c r="P21" s="14"/>
      <c r="Q21" s="14"/>
    </row>
    <row r="22" spans="1:17" x14ac:dyDescent="0.25">
      <c r="A22" s="4">
        <v>21</v>
      </c>
      <c r="B22" s="17">
        <v>35</v>
      </c>
      <c r="C22" s="2"/>
      <c r="D22" s="2"/>
      <c r="E22" s="2"/>
      <c r="I22" s="14">
        <f>SUM(I14:I21)</f>
        <v>30</v>
      </c>
      <c r="K22" s="14">
        <f>SUM(K14:K21)</f>
        <v>0.99999999999999989</v>
      </c>
    </row>
    <row r="23" spans="1:17" x14ac:dyDescent="0.25">
      <c r="A23" s="4">
        <v>22</v>
      </c>
      <c r="B23" s="17">
        <v>36</v>
      </c>
      <c r="C23" s="2"/>
      <c r="D23" s="2"/>
      <c r="E23" s="2"/>
    </row>
    <row r="24" spans="1:17" x14ac:dyDescent="0.25">
      <c r="A24" s="4">
        <v>23</v>
      </c>
      <c r="B24" s="16">
        <v>39</v>
      </c>
      <c r="C24" s="2"/>
      <c r="D24" s="2"/>
      <c r="E24" s="2"/>
    </row>
    <row r="25" spans="1:17" x14ac:dyDescent="0.25">
      <c r="A25" s="4">
        <v>24</v>
      </c>
      <c r="B25" s="16">
        <v>40</v>
      </c>
      <c r="C25" s="2"/>
      <c r="D25" s="2"/>
      <c r="E25" s="2"/>
    </row>
    <row r="26" spans="1:17" x14ac:dyDescent="0.25">
      <c r="A26" s="4">
        <v>25</v>
      </c>
      <c r="B26" s="16">
        <v>41</v>
      </c>
      <c r="C26" s="2"/>
      <c r="D26" s="2"/>
      <c r="E26" s="2"/>
    </row>
    <row r="27" spans="1:17" x14ac:dyDescent="0.25">
      <c r="A27" s="4">
        <v>26</v>
      </c>
      <c r="B27" s="17">
        <v>43</v>
      </c>
      <c r="C27" s="2"/>
      <c r="D27" s="2"/>
      <c r="E27" s="2"/>
    </row>
    <row r="28" spans="1:17" x14ac:dyDescent="0.25">
      <c r="A28" s="4">
        <v>27</v>
      </c>
      <c r="B28" s="17">
        <v>43</v>
      </c>
      <c r="C28" s="2"/>
      <c r="D28" s="2"/>
      <c r="E28" s="2"/>
    </row>
    <row r="29" spans="1:17" x14ac:dyDescent="0.25">
      <c r="A29" s="4">
        <v>28</v>
      </c>
      <c r="B29" s="16">
        <v>48</v>
      </c>
      <c r="C29" s="2"/>
      <c r="D29" s="2"/>
      <c r="E29" s="2"/>
    </row>
    <row r="30" spans="1:17" x14ac:dyDescent="0.25">
      <c r="A30" s="4">
        <v>29</v>
      </c>
      <c r="B30" s="16">
        <v>50</v>
      </c>
      <c r="C30" s="2"/>
      <c r="D30" s="2"/>
      <c r="E30" s="2"/>
    </row>
    <row r="31" spans="1:17" x14ac:dyDescent="0.25">
      <c r="A31" s="4">
        <v>30</v>
      </c>
      <c r="B31" s="17">
        <v>56</v>
      </c>
      <c r="C31" s="2"/>
      <c r="D31" s="2"/>
      <c r="E31" s="2"/>
    </row>
  </sheetData>
  <mergeCells count="1"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Vargas Delgado</dc:creator>
  <cp:lastModifiedBy>Sebastian Vargas Delgado</cp:lastModifiedBy>
  <dcterms:created xsi:type="dcterms:W3CDTF">2024-05-27T21:35:26Z</dcterms:created>
  <dcterms:modified xsi:type="dcterms:W3CDTF">2024-05-29T20:30:42Z</dcterms:modified>
</cp:coreProperties>
</file>