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13_ncr:40009_{D1AF2B1D-6973-4031-823E-330BB6F63188}" xr6:coauthVersionLast="43" xr6:coauthVersionMax="43" xr10:uidLastSave="{00000000-0000-0000-0000-000000000000}"/>
  <bookViews>
    <workbookView xWindow="-108" yWindow="-108" windowWidth="23256" windowHeight="12576"/>
  </bookViews>
  <sheets>
    <sheet name="final_final_design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</calcChain>
</file>

<file path=xl/sharedStrings.xml><?xml version="1.0" encoding="utf-8"?>
<sst xmlns="http://schemas.openxmlformats.org/spreadsheetml/2006/main" count="60" uniqueCount="60">
  <si>
    <t>Design 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</si>
  <si>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</si>
  <si>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</si>
  <si>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</si>
  <si>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</si>
  <si>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</si>
  <si>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</si>
  <si>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</si>
  <si>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</si>
  <si>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</si>
  <si>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</si>
  <si>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</si>
  <si>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</si>
  <si>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</si>
  <si>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</si>
  <si>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</si>
  <si>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CD_0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</si>
  <si>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</si>
  <si>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</si>
  <si>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</si>
  <si>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</si>
  <si>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</si>
  <si>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</si>
  <si>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</si>
  <si>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Mean aerodynamic chord [m]</t>
  </si>
  <si>
    <t>Dihedral [deg]</t>
  </si>
  <si>
    <t>Thickness over chord [-]</t>
  </si>
  <si>
    <t>Leading edge root location [m]</t>
  </si>
  <si>
    <t>Fuselage length [m]</t>
  </si>
  <si>
    <t>Fuselage outer diameter [m]</t>
  </si>
  <si>
    <t>Nosecone length [m]</t>
  </si>
  <si>
    <t>Tailcone length [m]</t>
  </si>
  <si>
    <t>Cabin length [m]</t>
  </si>
  <si>
    <t>Forward cg [%MAC]</t>
  </si>
  <si>
    <t>Aft cg [%MAC]</t>
  </si>
  <si>
    <t>Horizontal tail surface area [m^2]</t>
  </si>
  <si>
    <t>Horizontal tail leading edge root position [m]</t>
  </si>
  <si>
    <t>Horizontal tail leading edge sweep [deg]</t>
  </si>
  <si>
    <t>Horizontal tail mean aerodynamic chord [m]</t>
  </si>
  <si>
    <t>Horizontal tail arm [m]</t>
  </si>
  <si>
    <t>Horizontal tail root chord [m]</t>
  </si>
  <si>
    <t>Horizontal tail tip chord [m]</t>
  </si>
  <si>
    <t>Horizontal tail span [m]</t>
  </si>
  <si>
    <t>Vertical tail surface area [m^2]</t>
  </si>
  <si>
    <t>Vertical tail leading edge root position [m]</t>
  </si>
  <si>
    <t>Vertical tail leading edge sweep [deg]</t>
  </si>
  <si>
    <t>Vertical tail mean aerodynamic chord [m]</t>
  </si>
  <si>
    <t>Vertical tail root chord [m]</t>
  </si>
  <si>
    <t>Vertical tail tip chord [m]</t>
  </si>
  <si>
    <t>Vertical tail span [m]</t>
  </si>
  <si>
    <t>Take off thrust [N]</t>
  </si>
  <si>
    <t>Cruise Mach number [-]</t>
  </si>
  <si>
    <t>Cruise velocity [m/s]</t>
  </si>
  <si>
    <t>Cruise altitude [m]</t>
  </si>
  <si>
    <t>Cruise fuel consumption [kg/km/pas]</t>
  </si>
  <si>
    <t>Mission fuel consumption [kg/km/pas]</t>
  </si>
  <si>
    <t>Fuel consumption reduction [%]</t>
  </si>
  <si>
    <t>Total 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</si>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</sst>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6" workbookViewId="0">
      <selection activeCell="D57" sqref="D57"/>
    </sheetView>
  </sheetViews>
  <sheetFormatPr defaultRowHeight="14.4" x14ac:dyDescent="0.3"/>
  <cols>
    <col min="1" max="1" width="38.109375" bestFit="1" customWidth="1"/>
    <col min="2" max="2" width="12" bestFit="1" customWidth="1"/>
  </cols>
  <sheetData>
    <row r="1" spans="1:4" x14ac:dyDescent="0.3">
      <c r="B1" t="s">
        <v>0</v>
      </c>
    </row>
    <row r="2" spans="1:4" x14ac:dyDescent="0.3">
      <c r="A2" t="s">
        <v>1</v>
      </c>
      <c r="B2">
        <v>1536496.0036164499</v>
      </c>
      <c r="C2">
        <v>1521753.5859500701</v>
      </c>
      <c r="D2">
        <f>B2-C2</f>
        <v>14742.417666379828</v>
      </c>
    </row>
    <row r="3" spans="1:4" x14ac:dyDescent="0.3">
      <c r="A3" t="s">
        <v>2</v>
      </c>
      <c r="B3">
        <v>472485.24524999998</v>
      </c>
      <c r="C3">
        <v>472485.24524999998</v>
      </c>
      <c r="D3">
        <f t="shared" ref="D3:D60" si="0">B3-C3</f>
        <v>0</v>
      </c>
    </row>
    <row r="4" spans="1:4" x14ac:dyDescent="0.3">
      <c r="A4" t="s">
        <v>3</v>
      </c>
      <c r="B4">
        <v>200716.06587312699</v>
      </c>
      <c r="C4">
        <v>199151.887360119</v>
      </c>
      <c r="D4">
        <f t="shared" si="0"/>
        <v>1564.1785130079952</v>
      </c>
    </row>
    <row r="5" spans="1:4" x14ac:dyDescent="0.3">
      <c r="A5" t="s">
        <v>4</v>
      </c>
      <c r="B5">
        <v>863294.69249332696</v>
      </c>
      <c r="C5">
        <v>850116.45333995298</v>
      </c>
      <c r="D5">
        <f t="shared" si="0"/>
        <v>13178.239153373986</v>
      </c>
    </row>
    <row r="6" spans="1:4" x14ac:dyDescent="0.3">
      <c r="A6" t="s">
        <v>5</v>
      </c>
      <c r="B6">
        <v>205724.983493326</v>
      </c>
      <c r="C6">
        <v>200737.56044148901</v>
      </c>
      <c r="D6">
        <f t="shared" si="0"/>
        <v>4987.4230518369877</v>
      </c>
    </row>
    <row r="7" spans="1:4" x14ac:dyDescent="0.3">
      <c r="A7" t="s">
        <v>6</v>
      </c>
      <c r="B7">
        <v>35689.779307999503</v>
      </c>
      <c r="C7">
        <v>42797.158557391696</v>
      </c>
      <c r="D7">
        <f t="shared" si="0"/>
        <v>-7107.3792493921937</v>
      </c>
    </row>
    <row r="8" spans="1:4" x14ac:dyDescent="0.3">
      <c r="A8" t="s">
        <v>7</v>
      </c>
      <c r="B8">
        <v>216209.34707243001</v>
      </c>
      <c r="C8">
        <v>203205.41775840599</v>
      </c>
      <c r="D8">
        <f t="shared" si="0"/>
        <v>13003.929314024019</v>
      </c>
    </row>
    <row r="9" spans="1:4" x14ac:dyDescent="0.3">
      <c r="A9" t="s">
        <v>8</v>
      </c>
      <c r="B9">
        <v>25141.7378945077</v>
      </c>
      <c r="C9">
        <v>24898.443146163401</v>
      </c>
      <c r="D9">
        <f t="shared" si="0"/>
        <v>243.29474834429857</v>
      </c>
    </row>
    <row r="10" spans="1:4" x14ac:dyDescent="0.3">
      <c r="A10" t="s">
        <v>9</v>
      </c>
      <c r="B10">
        <v>63806.565309432001</v>
      </c>
      <c r="C10">
        <v>64022.292531332998</v>
      </c>
      <c r="D10">
        <f t="shared" si="0"/>
        <v>-215.72722190099739</v>
      </c>
    </row>
    <row r="11" spans="1:4" x14ac:dyDescent="0.3">
      <c r="A11" t="s">
        <v>10</v>
      </c>
      <c r="B11">
        <v>278984.34178630903</v>
      </c>
      <c r="C11">
        <v>277024.63893373101</v>
      </c>
      <c r="D11">
        <f t="shared" si="0"/>
        <v>1959.7028525780188</v>
      </c>
    </row>
    <row r="12" spans="1:4" x14ac:dyDescent="0.3">
      <c r="A12" t="s">
        <v>11</v>
      </c>
      <c r="B12">
        <v>0.59842023847901404</v>
      </c>
      <c r="C12">
        <v>0.59835793134899795</v>
      </c>
      <c r="D12">
        <f t="shared" si="0"/>
        <v>6.2307130016092671E-5</v>
      </c>
    </row>
    <row r="13" spans="1:4" x14ac:dyDescent="0.3">
      <c r="A13" t="s">
        <v>12</v>
      </c>
      <c r="B13">
        <v>3.1009999999999999E-2</v>
      </c>
      <c r="C13">
        <v>3.1179999999999999E-2</v>
      </c>
      <c r="D13">
        <f t="shared" si="0"/>
        <v>-1.7000000000000001E-4</v>
      </c>
    </row>
    <row r="14" spans="1:4" x14ac:dyDescent="0.3">
      <c r="A14" t="s">
        <v>13</v>
      </c>
      <c r="B14">
        <v>19.297653611061399</v>
      </c>
      <c r="C14">
        <v>19.190440389640699</v>
      </c>
      <c r="D14">
        <f t="shared" si="0"/>
        <v>0.10721322142070022</v>
      </c>
    </row>
    <row r="15" spans="1:4" x14ac:dyDescent="0.3">
      <c r="A15" t="s">
        <v>14</v>
      </c>
      <c r="B15" s="1">
        <v>1.12625281673116E-5</v>
      </c>
      <c r="C15" s="1">
        <v>1.12625281673116E-5</v>
      </c>
      <c r="D15">
        <f t="shared" si="0"/>
        <v>0</v>
      </c>
    </row>
    <row r="16" spans="1:4" x14ac:dyDescent="0.3">
      <c r="A16" t="s">
        <v>15</v>
      </c>
      <c r="B16">
        <v>0.85</v>
      </c>
      <c r="C16">
        <v>0.85</v>
      </c>
      <c r="D16">
        <f t="shared" si="0"/>
        <v>0</v>
      </c>
    </row>
    <row r="17" spans="1:4" x14ac:dyDescent="0.3">
      <c r="A17" t="s">
        <v>16</v>
      </c>
      <c r="B17">
        <v>1.7697053542544E-2</v>
      </c>
      <c r="C17">
        <v>1.79051866374632E-2</v>
      </c>
      <c r="D17">
        <f t="shared" si="0"/>
        <v>-2.0813309491920021E-4</v>
      </c>
    </row>
    <row r="18" spans="1:4" x14ac:dyDescent="0.3">
      <c r="A18" t="s">
        <v>17</v>
      </c>
      <c r="B18">
        <v>15</v>
      </c>
      <c r="C18">
        <v>15</v>
      </c>
      <c r="D18">
        <f t="shared" si="0"/>
        <v>0</v>
      </c>
    </row>
    <row r="19" spans="1:4" x14ac:dyDescent="0.3">
      <c r="A19" t="s">
        <v>18</v>
      </c>
      <c r="B19">
        <v>238.02828775865299</v>
      </c>
      <c r="C19">
        <v>235.724905525807</v>
      </c>
      <c r="D19">
        <f t="shared" si="0"/>
        <v>2.3033822328459905</v>
      </c>
    </row>
    <row r="20" spans="1:4" x14ac:dyDescent="0.3">
      <c r="A20" t="s">
        <v>19</v>
      </c>
      <c r="B20">
        <v>59.753027675422402</v>
      </c>
      <c r="C20">
        <v>59.463212012866499</v>
      </c>
      <c r="D20">
        <f t="shared" si="0"/>
        <v>0.28981566255590252</v>
      </c>
    </row>
    <row r="21" spans="1:4" x14ac:dyDescent="0.3">
      <c r="A21" t="s">
        <v>20</v>
      </c>
      <c r="B21">
        <v>6.1411020024443204</v>
      </c>
      <c r="C21">
        <v>6.0396326005988499</v>
      </c>
      <c r="D21">
        <f t="shared" si="0"/>
        <v>0.10146940184547049</v>
      </c>
    </row>
    <row r="22" spans="1:4" x14ac:dyDescent="0.3">
      <c r="A22" t="s">
        <v>21</v>
      </c>
      <c r="B22">
        <v>1.82596835427866</v>
      </c>
      <c r="C22">
        <v>1.88879566778335</v>
      </c>
      <c r="D22">
        <f t="shared" si="0"/>
        <v>-6.2827313504689952E-2</v>
      </c>
    </row>
    <row r="23" spans="1:4" x14ac:dyDescent="0.3">
      <c r="A23" t="s">
        <v>22</v>
      </c>
      <c r="B23">
        <v>0.51332191392368598</v>
      </c>
      <c r="C23">
        <v>0.43633231299858199</v>
      </c>
      <c r="D23">
        <f t="shared" si="0"/>
        <v>7.6989600925103985E-2</v>
      </c>
    </row>
    <row r="24" spans="1:4" x14ac:dyDescent="0.3">
      <c r="A24" t="s">
        <v>23</v>
      </c>
      <c r="B24">
        <v>0.29733561721526203</v>
      </c>
      <c r="C24">
        <v>0.31273353740028298</v>
      </c>
      <c r="D24">
        <f t="shared" si="0"/>
        <v>-1.5397920185020952E-2</v>
      </c>
    </row>
    <row r="25" spans="1:4" x14ac:dyDescent="0.3">
      <c r="A25" t="s">
        <v>24</v>
      </c>
      <c r="B25">
        <v>4.3730631053536797</v>
      </c>
      <c r="C25">
        <v>4.3264012466005601</v>
      </c>
      <c r="D25">
        <f t="shared" si="0"/>
        <v>4.6661858753119567E-2</v>
      </c>
    </row>
    <row r="26" spans="1:4" x14ac:dyDescent="0.3">
      <c r="A26" t="s">
        <v>25</v>
      </c>
      <c r="B26">
        <v>-1.94111791994049</v>
      </c>
      <c r="C26">
        <v>-1.5</v>
      </c>
      <c r="D26">
        <f t="shared" si="0"/>
        <v>-0.44111791994048999</v>
      </c>
    </row>
    <row r="27" spans="1:4" x14ac:dyDescent="0.3">
      <c r="A27" t="s">
        <v>26</v>
      </c>
      <c r="B27">
        <v>0.12919551921605499</v>
      </c>
      <c r="C27">
        <v>0.13</v>
      </c>
      <c r="D27">
        <f t="shared" si="0"/>
        <v>-8.0448078394501632E-4</v>
      </c>
    </row>
    <row r="28" spans="1:4" x14ac:dyDescent="0.3">
      <c r="A28" t="s">
        <v>27</v>
      </c>
      <c r="B28">
        <v>18.544728265425402</v>
      </c>
      <c r="C28">
        <v>18.381831942164901</v>
      </c>
      <c r="D28">
        <f t="shared" si="0"/>
        <v>0.16289632326050096</v>
      </c>
    </row>
    <row r="29" spans="1:4" x14ac:dyDescent="0.3">
      <c r="A29" t="s">
        <v>28</v>
      </c>
      <c r="B29">
        <v>51.407436868395202</v>
      </c>
      <c r="C29">
        <v>48.619474539682898</v>
      </c>
      <c r="D29">
        <f t="shared" si="0"/>
        <v>2.7879623287123039</v>
      </c>
    </row>
    <row r="30" spans="1:4" x14ac:dyDescent="0.3">
      <c r="A30" t="s">
        <v>29</v>
      </c>
      <c r="B30">
        <v>5.9507847046706299</v>
      </c>
      <c r="C30">
        <v>6.2877186341350804</v>
      </c>
      <c r="D30">
        <f t="shared" si="0"/>
        <v>-0.33693392946445044</v>
      </c>
    </row>
    <row r="31" spans="1:4" x14ac:dyDescent="0.3">
      <c r="A31" t="s">
        <v>30</v>
      </c>
      <c r="B31">
        <v>7.3393011357604498</v>
      </c>
      <c r="C31">
        <v>7.7548529820999397</v>
      </c>
      <c r="D31">
        <f t="shared" si="0"/>
        <v>-0.41555184633948983</v>
      </c>
    </row>
    <row r="32" spans="1:4" x14ac:dyDescent="0.3">
      <c r="A32" t="s">
        <v>31</v>
      </c>
      <c r="B32">
        <v>13.091726350275399</v>
      </c>
      <c r="C32">
        <v>13.832980995097101</v>
      </c>
      <c r="D32">
        <f t="shared" si="0"/>
        <v>-0.74125464482170145</v>
      </c>
    </row>
    <row r="33" spans="1:4" x14ac:dyDescent="0.3">
      <c r="A33" t="s">
        <v>32</v>
      </c>
      <c r="B33">
        <v>38.424799999999998</v>
      </c>
      <c r="C33">
        <v>35.120957970672301</v>
      </c>
      <c r="D33">
        <f t="shared" si="0"/>
        <v>3.3038420293276971</v>
      </c>
    </row>
    <row r="34" spans="1:4" x14ac:dyDescent="0.3">
      <c r="A34" t="s">
        <v>33</v>
      </c>
      <c r="B34">
        <v>0.10061750298052199</v>
      </c>
      <c r="C34">
        <v>5.3020591146145699E-2</v>
      </c>
      <c r="D34">
        <f t="shared" si="0"/>
        <v>4.7596911834376296E-2</v>
      </c>
    </row>
    <row r="35" spans="1:4" x14ac:dyDescent="0.3">
      <c r="A35" t="s">
        <v>34</v>
      </c>
      <c r="B35">
        <v>0.79497997183491098</v>
      </c>
      <c r="C35">
        <v>0.80615518334272396</v>
      </c>
      <c r="D35">
        <f t="shared" si="0"/>
        <v>-1.1175211507812977E-2</v>
      </c>
    </row>
    <row r="36" spans="1:4" x14ac:dyDescent="0.3">
      <c r="A36" t="s">
        <v>35</v>
      </c>
      <c r="B36">
        <v>45.467949756878397</v>
      </c>
      <c r="C36">
        <v>52.8076596037413</v>
      </c>
      <c r="D36">
        <f t="shared" si="0"/>
        <v>-7.3397098468629025</v>
      </c>
    </row>
    <row r="37" spans="1:4" x14ac:dyDescent="0.3">
      <c r="A37" t="s">
        <v>36</v>
      </c>
      <c r="B37">
        <v>46.591013553379398</v>
      </c>
      <c r="C37">
        <v>43.428840332642601</v>
      </c>
      <c r="D37">
        <f t="shared" si="0"/>
        <v>3.162173220736797</v>
      </c>
    </row>
    <row r="38" spans="1:4" x14ac:dyDescent="0.3">
      <c r="A38" t="s">
        <v>37</v>
      </c>
      <c r="B38">
        <v>36.800581529714798</v>
      </c>
      <c r="C38">
        <v>36.800581529714798</v>
      </c>
      <c r="D38">
        <f t="shared" si="0"/>
        <v>0</v>
      </c>
    </row>
    <row r="39" spans="1:4" x14ac:dyDescent="0.3">
      <c r="A39" t="s">
        <v>38</v>
      </c>
      <c r="B39">
        <v>3.57791446258316</v>
      </c>
      <c r="C39">
        <v>3.8558996966584802</v>
      </c>
      <c r="D39">
        <f t="shared" si="0"/>
        <v>-0.27798523407532016</v>
      </c>
    </row>
    <row r="40" spans="1:4" x14ac:dyDescent="0.3">
      <c r="A40" t="s">
        <v>39</v>
      </c>
      <c r="B40">
        <v>31.4777070004764</v>
      </c>
      <c r="C40">
        <v>30.444154224144199</v>
      </c>
      <c r="D40">
        <f t="shared" si="0"/>
        <v>1.0335527763322006</v>
      </c>
    </row>
    <row r="41" spans="1:4" x14ac:dyDescent="0.3">
      <c r="A41" t="s">
        <v>40</v>
      </c>
      <c r="B41">
        <v>4.8164233150157996</v>
      </c>
      <c r="C41">
        <v>5.1906342070402696</v>
      </c>
      <c r="D41">
        <f t="shared" si="0"/>
        <v>-0.37421089202447</v>
      </c>
    </row>
    <row r="42" spans="1:4" x14ac:dyDescent="0.3">
      <c r="A42" t="s">
        <v>41</v>
      </c>
      <c r="B42">
        <v>1.9265693260063199</v>
      </c>
      <c r="C42">
        <v>2.0762536828161</v>
      </c>
      <c r="D42">
        <f t="shared" si="0"/>
        <v>-0.14968435680978009</v>
      </c>
    </row>
    <row r="43" spans="1:4" x14ac:dyDescent="0.3">
      <c r="A43" t="s">
        <v>42</v>
      </c>
      <c r="B43">
        <v>13.485985282044201</v>
      </c>
      <c r="C43">
        <v>14.5337757797127</v>
      </c>
      <c r="D43">
        <f t="shared" si="0"/>
        <v>-1.0477904976684993</v>
      </c>
    </row>
    <row r="44" spans="1:4" x14ac:dyDescent="0.3">
      <c r="A44" t="s">
        <v>43</v>
      </c>
      <c r="B44">
        <v>48.503394441719998</v>
      </c>
      <c r="C44">
        <v>56.418079087800102</v>
      </c>
      <c r="D44">
        <f t="shared" si="0"/>
        <v>-7.9146846460801044</v>
      </c>
    </row>
    <row r="45" spans="1:4" x14ac:dyDescent="0.3">
      <c r="A45" t="s">
        <v>44</v>
      </c>
      <c r="B45">
        <v>44.514782704403203</v>
      </c>
      <c r="C45">
        <v>41.185696843523097</v>
      </c>
      <c r="D45">
        <f t="shared" si="0"/>
        <v>3.3290858608801059</v>
      </c>
    </row>
    <row r="46" spans="1:4" x14ac:dyDescent="0.3">
      <c r="A46" t="s">
        <v>45</v>
      </c>
      <c r="B46">
        <v>44.529286425512197</v>
      </c>
      <c r="C46">
        <v>44.529286425512197</v>
      </c>
      <c r="D46">
        <f t="shared" si="0"/>
        <v>0</v>
      </c>
    </row>
    <row r="47" spans="1:4" x14ac:dyDescent="0.3">
      <c r="A47" t="s">
        <v>46</v>
      </c>
      <c r="B47">
        <v>5.7717275777266597</v>
      </c>
      <c r="C47">
        <v>6.2248502122388603</v>
      </c>
      <c r="D47">
        <f t="shared" si="0"/>
        <v>-0.45312263451220058</v>
      </c>
    </row>
    <row r="48" spans="1:4" x14ac:dyDescent="0.3">
      <c r="A48" t="s">
        <v>47</v>
      </c>
      <c r="B48">
        <v>6.89265416399203</v>
      </c>
      <c r="C48">
        <v>7.4337776961598001</v>
      </c>
      <c r="D48">
        <f t="shared" si="0"/>
        <v>-0.54112353216777009</v>
      </c>
    </row>
    <row r="49" spans="1:4" x14ac:dyDescent="0.3">
      <c r="A49" t="s">
        <v>48</v>
      </c>
      <c r="B49">
        <v>4.4802252065948203</v>
      </c>
      <c r="C49">
        <v>4.8319555025038703</v>
      </c>
      <c r="D49">
        <f t="shared" si="0"/>
        <v>-0.35173029590905003</v>
      </c>
    </row>
    <row r="50" spans="1:4" x14ac:dyDescent="0.3">
      <c r="A50" t="s">
        <v>49</v>
      </c>
      <c r="B50">
        <v>8.5296595279401402</v>
      </c>
      <c r="C50">
        <v>9.1992998989977597</v>
      </c>
      <c r="D50">
        <f t="shared" si="0"/>
        <v>-0.66964037105761953</v>
      </c>
    </row>
    <row r="51" spans="1:4" x14ac:dyDescent="0.3">
      <c r="A51" t="s">
        <v>50</v>
      </c>
      <c r="B51">
        <v>386795.96760781098</v>
      </c>
      <c r="C51">
        <v>383052.97147943702</v>
      </c>
      <c r="D51">
        <f t="shared" si="0"/>
        <v>3742.996128373954</v>
      </c>
    </row>
    <row r="52" spans="1:4" x14ac:dyDescent="0.3">
      <c r="A52" t="s">
        <v>51</v>
      </c>
      <c r="B52">
        <v>0.77500000000000002</v>
      </c>
      <c r="C52">
        <v>0.77500000000000002</v>
      </c>
      <c r="D52">
        <f t="shared" si="0"/>
        <v>0</v>
      </c>
    </row>
    <row r="53" spans="1:4" x14ac:dyDescent="0.3">
      <c r="A53" t="s">
        <v>52</v>
      </c>
      <c r="B53">
        <v>235.41812346599301</v>
      </c>
      <c r="C53">
        <v>235.41812346599301</v>
      </c>
      <c r="D53">
        <f t="shared" si="0"/>
        <v>0</v>
      </c>
    </row>
    <row r="54" spans="1:4" x14ac:dyDescent="0.3">
      <c r="A54" t="s">
        <v>53</v>
      </c>
      <c r="B54">
        <v>9000</v>
      </c>
      <c r="C54">
        <v>9000</v>
      </c>
      <c r="D54">
        <f t="shared" si="0"/>
        <v>0</v>
      </c>
    </row>
    <row r="55" spans="1:4" x14ac:dyDescent="0.3">
      <c r="A55" t="s">
        <v>54</v>
      </c>
      <c r="B55">
        <v>8.0812534569986005E-3</v>
      </c>
      <c r="C55">
        <v>8.0469253121501702E-3</v>
      </c>
      <c r="D55">
        <f t="shared" si="0"/>
        <v>3.4328144848430261E-5</v>
      </c>
    </row>
    <row r="56" spans="1:4" x14ac:dyDescent="0.3">
      <c r="A56" t="s">
        <v>55</v>
      </c>
      <c r="B56">
        <v>2.32529049512935E-2</v>
      </c>
      <c r="C56">
        <v>2.3075838429482898E-2</v>
      </c>
      <c r="D56">
        <f t="shared" si="0"/>
        <v>1.770665218106017E-4</v>
      </c>
    </row>
    <row r="57" spans="1:4" x14ac:dyDescent="0.3">
      <c r="A57" t="s">
        <v>56</v>
      </c>
      <c r="B57">
        <v>20.772024931386198</v>
      </c>
      <c r="C57">
        <v>21.1085753710767</v>
      </c>
      <c r="D57">
        <f t="shared" si="0"/>
        <v>-0.33655043969050169</v>
      </c>
    </row>
    <row r="58" spans="1:4" x14ac:dyDescent="0.3">
      <c r="A58" t="s">
        <v>57</v>
      </c>
      <c r="B58">
        <v>34.498859292130803</v>
      </c>
      <c r="C58">
        <v>34.997638226808498</v>
      </c>
      <c r="D58">
        <f t="shared" si="0"/>
        <v>-0.49877893467769496</v>
      </c>
    </row>
    <row r="59" spans="1:4" x14ac:dyDescent="0.3">
      <c r="A59" t="s">
        <v>58</v>
      </c>
      <c r="B59">
        <v>35.641070727885797</v>
      </c>
      <c r="C59">
        <v>35.914459337474597</v>
      </c>
      <c r="D59">
        <f t="shared" si="0"/>
        <v>-0.27338860958879962</v>
      </c>
    </row>
    <row r="60" spans="1:4" x14ac:dyDescent="0.3">
      <c r="A60" t="s">
        <v>59</v>
      </c>
      <c r="B60">
        <v>17.109726623928701</v>
      </c>
      <c r="C60">
        <v>17.244346799804902</v>
      </c>
      <c r="D60">
        <f t="shared" si="0"/>
        <v>-0.13462017587620068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final_final_design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 Jansen</cp:lastModifiedBy>
  <dcterms:created xsi:type="dcterms:W3CDTF">2019-06-07T14:06:04Z</dcterms:created>
  <dcterms:modified xsi:type="dcterms:W3CDTF">2019-06-12T14:46:02Z</dcterms:modified>
</cp:coreProperties>
</file>