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8ea012289dca19/Documentos/LONDON SCHOOL OF ECONOMICS/ST449 AI/ST449_Project/"/>
    </mc:Choice>
  </mc:AlternateContent>
  <xr:revisionPtr revIDLastSave="179" documentId="8_{322F8C5F-2EA5-4232-81B9-B41AAA7856C6}" xr6:coauthVersionLast="47" xr6:coauthVersionMax="47" xr10:uidLastSave="{E01950A6-B75B-4F3E-9ADE-DCD1741FF73C}"/>
  <bookViews>
    <workbookView xWindow="-103" yWindow="-103" windowWidth="24892" windowHeight="14914" xr2:uid="{ECC9F2C8-206D-4B2B-B4D6-D732F2FE0DAC}"/>
  </bookViews>
  <sheets>
    <sheet name="outputgap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D42" i="2"/>
  <c r="D38" i="2"/>
  <c r="D34" i="2"/>
  <c r="D30" i="2"/>
  <c r="D26" i="2"/>
  <c r="D22" i="2"/>
  <c r="D18" i="2"/>
  <c r="D14" i="2"/>
  <c r="D10" i="2"/>
  <c r="D6" i="2"/>
</calcChain>
</file>

<file path=xl/sharedStrings.xml><?xml version="1.0" encoding="utf-8"?>
<sst xmlns="http://schemas.openxmlformats.org/spreadsheetml/2006/main" count="137" uniqueCount="89">
  <si>
    <t>QQYYYY</t>
  </si>
  <si>
    <t>GDP_Real (m£)</t>
  </si>
  <si>
    <t>GDP_Pot (m£)</t>
  </si>
  <si>
    <t>Output_gap (%)</t>
  </si>
  <si>
    <t>Q11997</t>
  </si>
  <si>
    <t>Q21997</t>
  </si>
  <si>
    <t>Q31997</t>
  </si>
  <si>
    <t>Q41997</t>
  </si>
  <si>
    <t>Q11998</t>
  </si>
  <si>
    <t>Q21998</t>
  </si>
  <si>
    <t>Q31998</t>
  </si>
  <si>
    <t>Q41998</t>
  </si>
  <si>
    <t>Q11999</t>
  </si>
  <si>
    <t>Q21999</t>
  </si>
  <si>
    <t>Q31999</t>
  </si>
  <si>
    <t>Q41999</t>
  </si>
  <si>
    <t>Q12000</t>
  </si>
  <si>
    <t>Q22000</t>
  </si>
  <si>
    <t>Q32000</t>
  </si>
  <si>
    <t>Q42000</t>
  </si>
  <si>
    <t>Q12001</t>
  </si>
  <si>
    <t>Q22001</t>
  </si>
  <si>
    <t>Q32001</t>
  </si>
  <si>
    <t>Q42001</t>
  </si>
  <si>
    <t>Q12002</t>
  </si>
  <si>
    <t>Q22002</t>
  </si>
  <si>
    <t>Q32002</t>
  </si>
  <si>
    <t>Q42002</t>
  </si>
  <si>
    <t>Q12003</t>
  </si>
  <si>
    <t>Q22003</t>
  </si>
  <si>
    <t>Q32003</t>
  </si>
  <si>
    <t>Q42003</t>
  </si>
  <si>
    <t>Q12004</t>
  </si>
  <si>
    <t>Q22004</t>
  </si>
  <si>
    <t>Q32004</t>
  </si>
  <si>
    <t>Q42004</t>
  </si>
  <si>
    <t>Q12005</t>
  </si>
  <si>
    <t>Q22005</t>
  </si>
  <si>
    <t>Q32005</t>
  </si>
  <si>
    <t>Q42005</t>
  </si>
  <si>
    <t>Q12006</t>
  </si>
  <si>
    <t>Q22006</t>
  </si>
  <si>
    <t>Q32006</t>
  </si>
  <si>
    <t>Q42006</t>
  </si>
  <si>
    <t>Q12007</t>
  </si>
  <si>
    <t>Q22007</t>
  </si>
  <si>
    <t>Q32007</t>
  </si>
  <si>
    <t>Q42007</t>
  </si>
  <si>
    <t>Q41987</t>
  </si>
  <si>
    <t>Q21987</t>
  </si>
  <si>
    <t>Q41988</t>
  </si>
  <si>
    <t>Q31988</t>
  </si>
  <si>
    <t>Q41989</t>
  </si>
  <si>
    <t>Q11990</t>
  </si>
  <si>
    <t>Q31990</t>
  </si>
  <si>
    <t>Q11991</t>
  </si>
  <si>
    <t>Q31992</t>
  </si>
  <si>
    <t>Q41995</t>
  </si>
  <si>
    <t>Q11994</t>
  </si>
  <si>
    <t>Q31995</t>
  </si>
  <si>
    <t>Q11995</t>
  </si>
  <si>
    <t>Q21996</t>
  </si>
  <si>
    <t>Q41990</t>
  </si>
  <si>
    <t>Q11996</t>
  </si>
  <si>
    <t>Q11987</t>
  </si>
  <si>
    <t>Q31987</t>
  </si>
  <si>
    <t>Q11988</t>
  </si>
  <si>
    <t>Q21988</t>
  </si>
  <si>
    <t>Q41986</t>
  </si>
  <si>
    <t>Q11989</t>
  </si>
  <si>
    <t>Q21989</t>
  </si>
  <si>
    <t>Q31989</t>
  </si>
  <si>
    <t>Q21990</t>
  </si>
  <si>
    <t>Q21991</t>
  </si>
  <si>
    <t>Q31991</t>
  </si>
  <si>
    <t>Q41991</t>
  </si>
  <si>
    <t>Q11992</t>
  </si>
  <si>
    <t>Q21992</t>
  </si>
  <si>
    <t>Q41992</t>
  </si>
  <si>
    <t>Q11993</t>
  </si>
  <si>
    <t>Q21993</t>
  </si>
  <si>
    <t>Q31993</t>
  </si>
  <si>
    <t>Q41993</t>
  </si>
  <si>
    <t>Q21994</t>
  </si>
  <si>
    <t>Q31994</t>
  </si>
  <si>
    <t>Q41994</t>
  </si>
  <si>
    <t>Q21995</t>
  </si>
  <si>
    <t>Q31996</t>
  </si>
  <si>
    <t>Q41996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</si>
</sst>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A666AC82-532E-496B-8F5C-197367D5E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Sheet1!$H$2:$H$42</c:f>
              <c:numCache>
                <c:formatCode>General</c:formatCode>
                <c:ptCount val="41"/>
                <c:pt idx="0">
                  <c:v>1</c:v>
                </c:pt>
                <c:pt idx="1">
                  <c:v>1.81</c:v>
                </c:pt>
                <c:pt idx="2">
                  <c:v>1.92</c:v>
                </c:pt>
                <c:pt idx="3">
                  <c:v>2.4500000000000002</c:v>
                </c:pt>
                <c:pt idx="4">
                  <c:v>2.6752754642280934</c:v>
                </c:pt>
                <c:pt idx="5">
                  <c:v>2.95</c:v>
                </c:pt>
                <c:pt idx="6">
                  <c:v>3.62</c:v>
                </c:pt>
                <c:pt idx="7">
                  <c:v>3.41</c:v>
                </c:pt>
                <c:pt idx="8">
                  <c:v>3.103959114458565</c:v>
                </c:pt>
                <c:pt idx="9">
                  <c:v>2.41</c:v>
                </c:pt>
                <c:pt idx="10" formatCode="0.00">
                  <c:v>1.7</c:v>
                </c:pt>
                <c:pt idx="11">
                  <c:v>0.89</c:v>
                </c:pt>
                <c:pt idx="12">
                  <c:v>0.69271920322234593</c:v>
                </c:pt>
                <c:pt idx="13">
                  <c:v>-0.1</c:v>
                </c:pt>
                <c:pt idx="14">
                  <c:v>-0.88</c:v>
                </c:pt>
                <c:pt idx="15">
                  <c:v>-1.18</c:v>
                </c:pt>
                <c:pt idx="16">
                  <c:v>-1.9161936363307159</c:v>
                </c:pt>
                <c:pt idx="17">
                  <c:v>-1.75</c:v>
                </c:pt>
                <c:pt idx="18">
                  <c:v>-1.91</c:v>
                </c:pt>
                <c:pt idx="19">
                  <c:v>-2.52</c:v>
                </c:pt>
                <c:pt idx="20">
                  <c:v>-3.2675912491134866</c:v>
                </c:pt>
                <c:pt idx="21">
                  <c:v>-3.1</c:v>
                </c:pt>
                <c:pt idx="22">
                  <c:v>-2.67</c:v>
                </c:pt>
                <c:pt idx="23">
                  <c:v>-1.89</c:v>
                </c:pt>
                <c:pt idx="24">
                  <c:v>-1.7189944169008422</c:v>
                </c:pt>
                <c:pt idx="25">
                  <c:v>-1.7</c:v>
                </c:pt>
                <c:pt idx="26">
                  <c:v>-1.71</c:v>
                </c:pt>
                <c:pt idx="27">
                  <c:v>-1.67</c:v>
                </c:pt>
                <c:pt idx="28">
                  <c:v>-1.5709282578535664</c:v>
                </c:pt>
                <c:pt idx="29">
                  <c:v>-1.22</c:v>
                </c:pt>
                <c:pt idx="30">
                  <c:v>-0.41</c:v>
                </c:pt>
                <c:pt idx="31">
                  <c:v>0.01</c:v>
                </c:pt>
                <c:pt idx="32">
                  <c:v>-0.1935220398541766</c:v>
                </c:pt>
                <c:pt idx="33">
                  <c:v>-0.41</c:v>
                </c:pt>
                <c:pt idx="34">
                  <c:v>-0.78</c:v>
                </c:pt>
                <c:pt idx="35">
                  <c:v>-0.98</c:v>
                </c:pt>
                <c:pt idx="36">
                  <c:v>-0.71737407788182583</c:v>
                </c:pt>
                <c:pt idx="37">
                  <c:v>-0.61</c:v>
                </c:pt>
                <c:pt idx="38">
                  <c:v>-0.23</c:v>
                </c:pt>
                <c:pt idx="39">
                  <c:v>-0.11</c:v>
                </c:pt>
                <c:pt idx="40">
                  <c:v>0.19947175925528193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A3F-B955-DDD5E431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50528"/>
        <c:axId val="1784550048"/>
      </c:scatterChart>
      <c:valAx>
        <c:axId val="17845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0048"/>
        <c:crosses val="autoZero"/>
        <c:crossBetween val="midCat"/>
      </c:valAx>
      <c:valAx>
        <c:axId val="1784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</xdr:colOff>
      <xdr:row>2</xdr:row>
      <xdr:rowOff>87087</xdr:rowOff>
    </xdr:from>
    <xdr:to>
      <xdr:col>17</xdr:col>
      <xdr:colOff>266699</xdr:colOff>
      <xdr:row>39</xdr:row>
      <xdr:rowOff>184666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83E1747-4DAE-D75A-22F4-73E688E2C2DA}"/>
            </a:ext>
          </a:extLst>
        </xdr:cNvPr>
        <xdr:cNvGrpSpPr/>
      </xdr:nvGrpSpPr>
      <xdr:grpSpPr>
        <a:xfrm>
          <a:off x="5938157" y="457201"/>
          <a:ext cx="5431971" cy="6944694"/>
          <a:chOff x="4191000" y="125187"/>
          <a:chExt cx="5431971" cy="694469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3823FE9-77FE-FD7C-40DA-98AD5108324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85957"/>
          <a:stretch/>
        </xdr:blipFill>
        <xdr:spPr>
          <a:xfrm>
            <a:off x="4191000" y="125187"/>
            <a:ext cx="2062843" cy="694469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30D7310-3835-40F5-93B6-F2CB8BECEC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4278" r="32787"/>
          <a:stretch/>
        </xdr:blipFill>
        <xdr:spPr>
          <a:xfrm>
            <a:off x="6253842" y="125187"/>
            <a:ext cx="3369129" cy="694469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454478</xdr:colOff>
      <xdr:row>23</xdr:row>
      <xdr:rowOff>38100</xdr:rowOff>
    </xdr:from>
    <xdr:to>
      <xdr:col>18</xdr:col>
      <xdr:colOff>454478</xdr:colOff>
      <xdr:row>38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448F6-5F44-DE40-C42F-4F3CB6B0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BE1-3917-41A0-9808-0D5E3B11520C}">
  <dimension ref="A1:D83"/>
  <sheetViews>
    <sheetView tabSelected="1" workbookViewId="0">
      <selection activeCell="A2" sqref="A2:XFD3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3" t="s">
        <v>65</v>
      </c>
      <c r="B2">
        <v>127119</v>
      </c>
      <c r="C2">
        <v>130233.4155</v>
      </c>
      <c r="D2" s="2">
        <v>2.4500000000000002</v>
      </c>
    </row>
    <row r="3" spans="1:4" x14ac:dyDescent="0.4">
      <c r="A3" s="3" t="s">
        <v>48</v>
      </c>
      <c r="B3">
        <v>129815</v>
      </c>
      <c r="C3">
        <v>133287.90884388771</v>
      </c>
      <c r="D3" s="2">
        <v>2.6752754642280934</v>
      </c>
    </row>
    <row r="4" spans="1:4" x14ac:dyDescent="0.4">
      <c r="A4" s="3" t="s">
        <v>66</v>
      </c>
      <c r="B4">
        <v>133283</v>
      </c>
      <c r="C4">
        <v>137214.84849999999</v>
      </c>
      <c r="D4" s="2">
        <v>2.95</v>
      </c>
    </row>
    <row r="5" spans="1:4" x14ac:dyDescent="0.4">
      <c r="A5" s="3" t="s">
        <v>67</v>
      </c>
      <c r="B5">
        <v>136630</v>
      </c>
      <c r="C5">
        <v>141576.00599999999</v>
      </c>
      <c r="D5" s="2">
        <v>3.62</v>
      </c>
    </row>
    <row r="6" spans="1:4" x14ac:dyDescent="0.4">
      <c r="A6" s="3" t="s">
        <v>51</v>
      </c>
      <c r="B6">
        <v>140801</v>
      </c>
      <c r="C6">
        <v>145602.31409999999</v>
      </c>
      <c r="D6" s="2">
        <v>3.41</v>
      </c>
    </row>
    <row r="7" spans="1:4" x14ac:dyDescent="0.4">
      <c r="A7" s="3" t="s">
        <v>50</v>
      </c>
      <c r="B7">
        <v>144969</v>
      </c>
      <c r="C7">
        <v>149468.77848863945</v>
      </c>
      <c r="D7" s="2">
        <v>3.103959114458565</v>
      </c>
    </row>
    <row r="8" spans="1:4" x14ac:dyDescent="0.4">
      <c r="A8" s="3" t="s">
        <v>69</v>
      </c>
      <c r="B8">
        <v>148623</v>
      </c>
      <c r="C8">
        <v>152204.8143</v>
      </c>
      <c r="D8" s="2">
        <v>2.41</v>
      </c>
    </row>
    <row r="9" spans="1:4" x14ac:dyDescent="0.4">
      <c r="A9" s="3" t="s">
        <v>70</v>
      </c>
      <c r="B9">
        <v>151262</v>
      </c>
      <c r="C9">
        <v>153833.454</v>
      </c>
      <c r="D9" s="2">
        <v>1.7</v>
      </c>
    </row>
    <row r="10" spans="1:4" x14ac:dyDescent="0.4">
      <c r="A10" s="3" t="s">
        <v>71</v>
      </c>
      <c r="B10">
        <v>155370</v>
      </c>
      <c r="C10">
        <v>156752.79300000001</v>
      </c>
      <c r="D10" s="2">
        <v>0.89</v>
      </c>
    </row>
    <row r="11" spans="1:4" x14ac:dyDescent="0.4">
      <c r="A11" s="3" t="s">
        <v>52</v>
      </c>
      <c r="B11">
        <v>159376</v>
      </c>
      <c r="C11">
        <v>160480.02815732764</v>
      </c>
      <c r="D11" s="2">
        <v>0.69271920322234593</v>
      </c>
    </row>
    <row r="12" spans="1:4" x14ac:dyDescent="0.4">
      <c r="A12" s="3" t="s">
        <v>53</v>
      </c>
      <c r="B12">
        <v>163056</v>
      </c>
      <c r="C12">
        <v>162892.94399999999</v>
      </c>
      <c r="D12" s="2">
        <v>-0.1</v>
      </c>
    </row>
    <row r="13" spans="1:4" x14ac:dyDescent="0.4">
      <c r="A13" s="3" t="s">
        <v>72</v>
      </c>
      <c r="B13">
        <v>166719</v>
      </c>
      <c r="C13">
        <v>165251.87280000001</v>
      </c>
      <c r="D13" s="2">
        <v>-0.88</v>
      </c>
    </row>
    <row r="14" spans="1:4" x14ac:dyDescent="0.4">
      <c r="A14" s="3" t="s">
        <v>54</v>
      </c>
      <c r="B14">
        <v>170068</v>
      </c>
      <c r="C14">
        <v>168061.19760000001</v>
      </c>
      <c r="D14" s="2">
        <v>-1.18</v>
      </c>
    </row>
    <row r="15" spans="1:4" x14ac:dyDescent="0.4">
      <c r="A15" s="3" t="s">
        <v>62</v>
      </c>
      <c r="B15">
        <v>170954</v>
      </c>
      <c r="C15">
        <v>167678.1903309472</v>
      </c>
      <c r="D15" s="2">
        <v>-1.9161936363307159</v>
      </c>
    </row>
    <row r="16" spans="1:4" x14ac:dyDescent="0.4">
      <c r="A16" s="3" t="s">
        <v>55</v>
      </c>
      <c r="B16">
        <v>173192</v>
      </c>
      <c r="C16">
        <v>170161.14</v>
      </c>
      <c r="D16" s="2">
        <v>-1.75</v>
      </c>
    </row>
    <row r="17" spans="1:4" x14ac:dyDescent="0.4">
      <c r="A17" s="3" t="s">
        <v>73</v>
      </c>
      <c r="B17">
        <v>175822</v>
      </c>
      <c r="C17">
        <v>172463.79980000001</v>
      </c>
      <c r="D17" s="2">
        <v>-1.91</v>
      </c>
    </row>
    <row r="18" spans="1:4" x14ac:dyDescent="0.4">
      <c r="A18" s="3" t="s">
        <v>74</v>
      </c>
      <c r="B18">
        <v>177280</v>
      </c>
      <c r="C18">
        <v>172812.54399999999</v>
      </c>
      <c r="D18" s="2">
        <v>-2.52</v>
      </c>
    </row>
    <row r="19" spans="1:4" x14ac:dyDescent="0.4">
      <c r="A19" s="3" t="s">
        <v>75</v>
      </c>
      <c r="B19">
        <v>179590</v>
      </c>
      <c r="C19">
        <v>173721.73287571708</v>
      </c>
      <c r="D19" s="2">
        <v>-3.2675912491134866</v>
      </c>
    </row>
    <row r="20" spans="1:4" x14ac:dyDescent="0.4">
      <c r="A20" s="3" t="s">
        <v>76</v>
      </c>
      <c r="B20">
        <v>181438</v>
      </c>
      <c r="C20">
        <v>175813.42199999999</v>
      </c>
      <c r="D20" s="2">
        <v>-3.1</v>
      </c>
    </row>
    <row r="21" spans="1:4" x14ac:dyDescent="0.4">
      <c r="A21" s="3" t="s">
        <v>77</v>
      </c>
      <c r="B21">
        <v>181889</v>
      </c>
      <c r="C21">
        <v>177032.5637</v>
      </c>
      <c r="D21" s="2">
        <v>-2.67</v>
      </c>
    </row>
    <row r="22" spans="1:4" x14ac:dyDescent="0.4">
      <c r="A22" s="3" t="s">
        <v>56</v>
      </c>
      <c r="B22">
        <v>182558</v>
      </c>
      <c r="C22">
        <v>179107.6538</v>
      </c>
      <c r="D22" s="2">
        <v>-1.89</v>
      </c>
    </row>
    <row r="23" spans="1:4" x14ac:dyDescent="0.4">
      <c r="A23" s="3" t="s">
        <v>78</v>
      </c>
      <c r="B23">
        <v>184989</v>
      </c>
      <c r="C23">
        <v>181809.04941811931</v>
      </c>
      <c r="D23" s="2">
        <v>-1.7189944169008422</v>
      </c>
    </row>
    <row r="24" spans="1:4" x14ac:dyDescent="0.4">
      <c r="A24" s="3" t="s">
        <v>79</v>
      </c>
      <c r="B24">
        <v>189580</v>
      </c>
      <c r="C24">
        <v>186357.14</v>
      </c>
      <c r="D24" s="2">
        <v>-1.7</v>
      </c>
    </row>
    <row r="25" spans="1:4" x14ac:dyDescent="0.4">
      <c r="A25" s="3" t="s">
        <v>80</v>
      </c>
      <c r="B25">
        <v>189802</v>
      </c>
      <c r="C25">
        <v>186556.38579999999</v>
      </c>
      <c r="D25" s="2">
        <v>-1.71</v>
      </c>
    </row>
    <row r="26" spans="1:4" x14ac:dyDescent="0.4">
      <c r="A26" s="3" t="s">
        <v>81</v>
      </c>
      <c r="B26">
        <v>193552</v>
      </c>
      <c r="C26">
        <v>190319.68160000001</v>
      </c>
      <c r="D26" s="2">
        <v>-1.67</v>
      </c>
    </row>
    <row r="27" spans="1:4" x14ac:dyDescent="0.4">
      <c r="A27" s="3" t="s">
        <v>82</v>
      </c>
      <c r="B27">
        <v>196921</v>
      </c>
      <c r="C27">
        <v>193827.51236535219</v>
      </c>
      <c r="D27" s="2">
        <v>-1.5709282578535664</v>
      </c>
    </row>
    <row r="28" spans="1:4" x14ac:dyDescent="0.4">
      <c r="A28" s="3" t="s">
        <v>58</v>
      </c>
      <c r="B28">
        <v>199796</v>
      </c>
      <c r="C28">
        <v>197358.48879999999</v>
      </c>
      <c r="D28" s="2">
        <v>-1.22</v>
      </c>
    </row>
    <row r="29" spans="1:4" x14ac:dyDescent="0.4">
      <c r="A29" s="3" t="s">
        <v>83</v>
      </c>
      <c r="B29">
        <v>200691</v>
      </c>
      <c r="C29">
        <v>199868.16690000001</v>
      </c>
      <c r="D29" s="2">
        <v>-0.41</v>
      </c>
    </row>
    <row r="30" spans="1:4" x14ac:dyDescent="0.4">
      <c r="A30" s="3" t="s">
        <v>84</v>
      </c>
      <c r="B30">
        <v>203292</v>
      </c>
      <c r="C30">
        <v>203312.32920000001</v>
      </c>
      <c r="D30" s="2">
        <v>0.01</v>
      </c>
    </row>
    <row r="31" spans="1:4" x14ac:dyDescent="0.4">
      <c r="A31" s="3" t="s">
        <v>85</v>
      </c>
      <c r="B31">
        <v>207015</v>
      </c>
      <c r="C31">
        <v>206614.38034919588</v>
      </c>
      <c r="D31" s="2">
        <v>-0.1935220398541766</v>
      </c>
    </row>
    <row r="32" spans="1:4" x14ac:dyDescent="0.4">
      <c r="A32" s="3" t="s">
        <v>60</v>
      </c>
      <c r="B32">
        <v>208657</v>
      </c>
      <c r="C32">
        <v>207801.50630000001</v>
      </c>
      <c r="D32" s="2">
        <v>-0.41</v>
      </c>
    </row>
    <row r="33" spans="1:4" x14ac:dyDescent="0.4">
      <c r="A33" s="3" t="s">
        <v>86</v>
      </c>
      <c r="B33">
        <v>210748</v>
      </c>
      <c r="C33">
        <v>209104.16560000001</v>
      </c>
      <c r="D33" s="2">
        <v>-0.78</v>
      </c>
    </row>
    <row r="34" spans="1:4" x14ac:dyDescent="0.4">
      <c r="A34" s="3" t="s">
        <v>59</v>
      </c>
      <c r="B34">
        <v>214616</v>
      </c>
      <c r="C34">
        <v>212512.76319999999</v>
      </c>
      <c r="D34" s="2">
        <v>-0.98</v>
      </c>
    </row>
    <row r="35" spans="1:4" x14ac:dyDescent="0.4">
      <c r="A35" s="3" t="s">
        <v>57</v>
      </c>
      <c r="B35">
        <v>217824</v>
      </c>
      <c r="C35">
        <v>216261.3870885947</v>
      </c>
      <c r="D35" s="2">
        <v>-0.71737407788182583</v>
      </c>
    </row>
    <row r="36" spans="1:4" x14ac:dyDescent="0.4">
      <c r="A36" s="3" t="s">
        <v>63</v>
      </c>
      <c r="B36">
        <v>221433</v>
      </c>
      <c r="C36">
        <v>220082.25870000001</v>
      </c>
      <c r="D36" s="2">
        <v>-0.61</v>
      </c>
    </row>
    <row r="37" spans="1:4" x14ac:dyDescent="0.4">
      <c r="A37" s="3" t="s">
        <v>61</v>
      </c>
      <c r="B37">
        <v>226187</v>
      </c>
      <c r="C37">
        <v>225666.76990000001</v>
      </c>
      <c r="D37" s="2">
        <v>-0.23</v>
      </c>
    </row>
    <row r="38" spans="1:4" x14ac:dyDescent="0.4">
      <c r="A38" s="3" t="s">
        <v>87</v>
      </c>
      <c r="B38">
        <v>229912</v>
      </c>
      <c r="C38">
        <v>229659.0968</v>
      </c>
      <c r="D38" s="2">
        <v>-0.11</v>
      </c>
    </row>
    <row r="39" spans="1:4" x14ac:dyDescent="0.4">
      <c r="A39" s="3" t="s">
        <v>88</v>
      </c>
      <c r="B39">
        <v>232461</v>
      </c>
      <c r="C39">
        <v>232924.69404628241</v>
      </c>
      <c r="D39" s="2">
        <v>0.19947175925528193</v>
      </c>
    </row>
    <row r="40" spans="1:4" x14ac:dyDescent="0.4">
      <c r="A40" t="s">
        <v>4</v>
      </c>
      <c r="B40">
        <v>232749</v>
      </c>
      <c r="C40" s="1">
        <v>235518.71309999999</v>
      </c>
      <c r="D40" s="2">
        <v>1.19</v>
      </c>
    </row>
    <row r="41" spans="1:4" x14ac:dyDescent="0.4">
      <c r="A41" t="s">
        <v>5</v>
      </c>
      <c r="B41">
        <v>235998</v>
      </c>
      <c r="C41" s="1">
        <v>239467.17059999998</v>
      </c>
      <c r="D41" s="2">
        <v>1.47</v>
      </c>
    </row>
    <row r="42" spans="1:4" x14ac:dyDescent="0.4">
      <c r="A42" t="s">
        <v>6</v>
      </c>
      <c r="B42">
        <v>243388</v>
      </c>
      <c r="C42" s="1">
        <v>246211.30080000003</v>
      </c>
      <c r="D42" s="2">
        <v>1.1599999999999999</v>
      </c>
    </row>
    <row r="43" spans="1:4" x14ac:dyDescent="0.4">
      <c r="A43" t="s">
        <v>7</v>
      </c>
      <c r="B43">
        <v>241270</v>
      </c>
      <c r="C43" s="1">
        <v>243738.98187275662</v>
      </c>
      <c r="D43" s="2">
        <v>1.0233273398087608</v>
      </c>
    </row>
    <row r="44" spans="1:4" x14ac:dyDescent="0.4">
      <c r="A44" t="s">
        <v>8</v>
      </c>
      <c r="B44">
        <v>245958</v>
      </c>
      <c r="C44" s="1">
        <v>248319.19680000001</v>
      </c>
      <c r="D44" s="2">
        <v>0.96</v>
      </c>
    </row>
    <row r="45" spans="1:4" x14ac:dyDescent="0.4">
      <c r="A45" t="s">
        <v>9</v>
      </c>
      <c r="B45">
        <v>248081</v>
      </c>
      <c r="C45" s="1">
        <v>250586.61809999999</v>
      </c>
      <c r="D45" s="2">
        <v>1.01</v>
      </c>
    </row>
    <row r="46" spans="1:4" x14ac:dyDescent="0.4">
      <c r="A46" t="s">
        <v>10</v>
      </c>
      <c r="B46">
        <v>250560</v>
      </c>
      <c r="C46" s="1">
        <v>252965.37600000002</v>
      </c>
      <c r="D46" s="2">
        <v>0.96</v>
      </c>
    </row>
    <row r="47" spans="1:4" x14ac:dyDescent="0.4">
      <c r="A47" t="s">
        <v>11</v>
      </c>
      <c r="B47">
        <v>253902</v>
      </c>
      <c r="C47" s="1">
        <v>255830.20902935037</v>
      </c>
      <c r="D47" s="2">
        <v>0.75943042171797437</v>
      </c>
    </row>
    <row r="48" spans="1:4" x14ac:dyDescent="0.4">
      <c r="A48" t="s">
        <v>12</v>
      </c>
      <c r="B48">
        <v>255903</v>
      </c>
      <c r="C48" s="1">
        <v>257566.3695</v>
      </c>
      <c r="D48" s="2">
        <v>0.65</v>
      </c>
    </row>
    <row r="49" spans="1:4" x14ac:dyDescent="0.4">
      <c r="A49" t="s">
        <v>13</v>
      </c>
      <c r="B49">
        <v>258404</v>
      </c>
      <c r="C49" s="1">
        <v>260367.87040000001</v>
      </c>
      <c r="D49" s="2">
        <v>0.76</v>
      </c>
    </row>
    <row r="50" spans="1:4" x14ac:dyDescent="0.4">
      <c r="A50" t="s">
        <v>14</v>
      </c>
      <c r="B50">
        <v>261604</v>
      </c>
      <c r="C50" s="1">
        <v>264246.20039999997</v>
      </c>
      <c r="D50" s="2">
        <v>1.01</v>
      </c>
    </row>
    <row r="51" spans="1:4" x14ac:dyDescent="0.4">
      <c r="A51" t="s">
        <v>15</v>
      </c>
      <c r="B51">
        <v>267337</v>
      </c>
      <c r="C51" s="1">
        <v>270218.85976861883</v>
      </c>
      <c r="D51" s="2">
        <v>1.0779876218476394</v>
      </c>
    </row>
    <row r="52" spans="1:4" x14ac:dyDescent="0.4">
      <c r="A52" t="s">
        <v>16</v>
      </c>
      <c r="B52">
        <v>272305</v>
      </c>
      <c r="C52" s="1">
        <v>275300.35499999998</v>
      </c>
      <c r="D52" s="2">
        <v>1.1000000000000001</v>
      </c>
    </row>
    <row r="53" spans="1:4" x14ac:dyDescent="0.4">
      <c r="A53" t="s">
        <v>17</v>
      </c>
      <c r="B53">
        <v>273916</v>
      </c>
      <c r="C53" s="1">
        <v>278326.04759999999</v>
      </c>
      <c r="D53" s="2">
        <v>1.61</v>
      </c>
    </row>
    <row r="54" spans="1:4" x14ac:dyDescent="0.4">
      <c r="A54" t="s">
        <v>18</v>
      </c>
      <c r="B54">
        <v>276174</v>
      </c>
      <c r="C54" s="1">
        <v>279929.96640000003</v>
      </c>
      <c r="D54" s="2">
        <v>1.36</v>
      </c>
    </row>
    <row r="55" spans="1:4" x14ac:dyDescent="0.4">
      <c r="A55" t="s">
        <v>19</v>
      </c>
      <c r="B55">
        <v>278357</v>
      </c>
      <c r="C55" s="1">
        <v>281172.73056183039</v>
      </c>
      <c r="D55" s="2">
        <v>1.011553710461893</v>
      </c>
    </row>
    <row r="56" spans="1:4" x14ac:dyDescent="0.4">
      <c r="A56" t="s">
        <v>20</v>
      </c>
      <c r="B56">
        <v>282889</v>
      </c>
      <c r="C56" s="1">
        <v>285350.13429999998</v>
      </c>
      <c r="D56" s="2">
        <v>0.87</v>
      </c>
    </row>
    <row r="57" spans="1:4" x14ac:dyDescent="0.4">
      <c r="A57" t="s">
        <v>21</v>
      </c>
      <c r="B57">
        <v>286728</v>
      </c>
      <c r="C57" s="1">
        <v>288907.13280000002</v>
      </c>
      <c r="D57" s="2">
        <v>0.76</v>
      </c>
    </row>
    <row r="58" spans="1:4" x14ac:dyDescent="0.4">
      <c r="A58" t="s">
        <v>22</v>
      </c>
      <c r="B58">
        <v>288166</v>
      </c>
      <c r="C58" s="1">
        <v>289750.913</v>
      </c>
      <c r="D58" s="2">
        <v>0.55000000000000004</v>
      </c>
    </row>
    <row r="59" spans="1:4" x14ac:dyDescent="0.4">
      <c r="A59" t="s">
        <v>23</v>
      </c>
      <c r="B59">
        <v>288352</v>
      </c>
      <c r="C59" s="1">
        <v>290129.04077905254</v>
      </c>
      <c r="D59" s="2">
        <v>0.61627482349786167</v>
      </c>
    </row>
    <row r="60" spans="1:4" x14ac:dyDescent="0.4">
      <c r="A60" t="s">
        <v>24</v>
      </c>
      <c r="B60">
        <v>292486</v>
      </c>
      <c r="C60" s="1">
        <v>293334.20939999999</v>
      </c>
      <c r="D60" s="2">
        <v>0.28999999999999998</v>
      </c>
    </row>
    <row r="61" spans="1:4" x14ac:dyDescent="0.4">
      <c r="A61" t="s">
        <v>25</v>
      </c>
      <c r="B61">
        <v>295516</v>
      </c>
      <c r="C61" s="1">
        <v>295575.10320000001</v>
      </c>
      <c r="D61" s="2">
        <v>0.02</v>
      </c>
    </row>
    <row r="62" spans="1:4" x14ac:dyDescent="0.4">
      <c r="A62" t="s">
        <v>26</v>
      </c>
      <c r="B62">
        <v>299230</v>
      </c>
      <c r="C62" s="1">
        <v>299529.23</v>
      </c>
      <c r="D62" s="2">
        <v>0.1</v>
      </c>
    </row>
    <row r="63" spans="1:4" x14ac:dyDescent="0.4">
      <c r="A63" t="s">
        <v>27</v>
      </c>
      <c r="B63">
        <v>304207</v>
      </c>
      <c r="C63" s="1">
        <v>303854.85061899206</v>
      </c>
      <c r="D63" s="2">
        <v>-0.11575978889634991</v>
      </c>
    </row>
    <row r="64" spans="1:4" x14ac:dyDescent="0.4">
      <c r="A64" t="s">
        <v>28</v>
      </c>
      <c r="B64">
        <v>307485</v>
      </c>
      <c r="C64" s="1">
        <v>307607.99400000001</v>
      </c>
      <c r="D64" s="2">
        <v>0.04</v>
      </c>
    </row>
    <row r="65" spans="1:4" x14ac:dyDescent="0.4">
      <c r="A65" t="s">
        <v>29</v>
      </c>
      <c r="B65">
        <v>312948</v>
      </c>
      <c r="C65" s="1">
        <v>313323.53760000004</v>
      </c>
      <c r="D65" s="2">
        <v>0.12</v>
      </c>
    </row>
    <row r="66" spans="1:4" x14ac:dyDescent="0.4">
      <c r="A66" t="s">
        <v>30</v>
      </c>
      <c r="B66">
        <v>317463</v>
      </c>
      <c r="C66" s="1">
        <v>318955.07610000001</v>
      </c>
      <c r="D66" s="2">
        <v>0.47</v>
      </c>
    </row>
    <row r="67" spans="1:4" x14ac:dyDescent="0.4">
      <c r="A67" t="s">
        <v>31</v>
      </c>
      <c r="B67">
        <v>320438</v>
      </c>
      <c r="C67" s="1">
        <v>323339.10005372472</v>
      </c>
      <c r="D67" s="2">
        <v>0.9053545627312406</v>
      </c>
    </row>
    <row r="68" spans="1:4" x14ac:dyDescent="0.4">
      <c r="A68" t="s">
        <v>32</v>
      </c>
      <c r="B68">
        <v>322778</v>
      </c>
      <c r="C68" s="1">
        <v>325521.61300000001</v>
      </c>
      <c r="D68" s="2">
        <v>0.85</v>
      </c>
    </row>
    <row r="69" spans="1:4" x14ac:dyDescent="0.4">
      <c r="A69" t="s">
        <v>33</v>
      </c>
      <c r="B69">
        <v>329732</v>
      </c>
      <c r="C69" s="1">
        <v>331248.7672</v>
      </c>
      <c r="D69" s="2">
        <v>0.46</v>
      </c>
    </row>
    <row r="70" spans="1:4" x14ac:dyDescent="0.4">
      <c r="A70" t="s">
        <v>34</v>
      </c>
      <c r="B70">
        <v>331592</v>
      </c>
      <c r="C70" s="1">
        <v>332222.02480000001</v>
      </c>
      <c r="D70" s="2">
        <v>0.19</v>
      </c>
    </row>
    <row r="71" spans="1:4" x14ac:dyDescent="0.4">
      <c r="A71" t="s">
        <v>35</v>
      </c>
      <c r="B71">
        <v>338535</v>
      </c>
      <c r="C71" s="1">
        <v>339995.32200458582</v>
      </c>
      <c r="D71" s="2">
        <v>0.43136514823748451</v>
      </c>
    </row>
    <row r="72" spans="1:4" x14ac:dyDescent="0.4">
      <c r="A72" t="s">
        <v>36</v>
      </c>
      <c r="B72">
        <v>341254</v>
      </c>
      <c r="C72" s="1">
        <v>342516.6398</v>
      </c>
      <c r="D72" s="2">
        <v>0.37</v>
      </c>
    </row>
    <row r="73" spans="1:4" x14ac:dyDescent="0.4">
      <c r="A73" t="s">
        <v>37</v>
      </c>
      <c r="B73">
        <v>348491</v>
      </c>
      <c r="C73" s="1">
        <v>349571.32210000005</v>
      </c>
      <c r="D73" s="2">
        <v>0.31</v>
      </c>
    </row>
    <row r="74" spans="1:4" x14ac:dyDescent="0.4">
      <c r="A74" t="s">
        <v>38</v>
      </c>
      <c r="B74">
        <v>352001</v>
      </c>
      <c r="C74" s="1">
        <v>352775.40220000001</v>
      </c>
      <c r="D74" s="2">
        <v>0.22</v>
      </c>
    </row>
    <row r="75" spans="1:4" x14ac:dyDescent="0.4">
      <c r="A75" t="s">
        <v>39</v>
      </c>
      <c r="B75">
        <v>357003</v>
      </c>
      <c r="C75" s="1">
        <v>358330.23183917499</v>
      </c>
      <c r="D75" s="2">
        <v>0.37177050029690162</v>
      </c>
    </row>
    <row r="76" spans="1:4" x14ac:dyDescent="0.4">
      <c r="A76" t="s">
        <v>40</v>
      </c>
      <c r="B76">
        <v>361213</v>
      </c>
      <c r="C76" s="1">
        <v>361971.54729999998</v>
      </c>
      <c r="D76" s="2">
        <v>0.21</v>
      </c>
    </row>
    <row r="77" spans="1:4" x14ac:dyDescent="0.4">
      <c r="A77" t="s">
        <v>41</v>
      </c>
      <c r="B77">
        <v>367042</v>
      </c>
      <c r="C77" s="1">
        <v>366711.66220000002</v>
      </c>
      <c r="D77" s="2">
        <v>-0.09</v>
      </c>
    </row>
    <row r="78" spans="1:4" x14ac:dyDescent="0.4">
      <c r="A78" t="s">
        <v>42</v>
      </c>
      <c r="B78">
        <v>370883</v>
      </c>
      <c r="C78" s="1">
        <v>370823.65872000001</v>
      </c>
      <c r="D78" s="2">
        <v>-1.6E-2</v>
      </c>
    </row>
    <row r="79" spans="1:4" x14ac:dyDescent="0.4">
      <c r="A79" t="s">
        <v>43</v>
      </c>
      <c r="B79">
        <v>372900</v>
      </c>
      <c r="C79" s="1">
        <v>372629.29826319136</v>
      </c>
      <c r="D79" s="2">
        <v>-7.2593654279599754E-2</v>
      </c>
    </row>
    <row r="80" spans="1:4" x14ac:dyDescent="0.4">
      <c r="A80" t="s">
        <v>44</v>
      </c>
      <c r="B80">
        <v>376958</v>
      </c>
      <c r="C80" s="1">
        <v>378201.96140000003</v>
      </c>
      <c r="D80" s="2">
        <v>0.33</v>
      </c>
    </row>
    <row r="81" spans="1:4" x14ac:dyDescent="0.4">
      <c r="A81" t="s">
        <v>45</v>
      </c>
      <c r="B81">
        <v>386144</v>
      </c>
      <c r="C81" s="1">
        <v>387920.26239999995</v>
      </c>
      <c r="D81" s="2">
        <v>0.46</v>
      </c>
    </row>
    <row r="82" spans="1:4" x14ac:dyDescent="0.4">
      <c r="A82" t="s">
        <v>46</v>
      </c>
      <c r="B82">
        <v>389291</v>
      </c>
      <c r="C82" s="1">
        <v>392366.39890000003</v>
      </c>
      <c r="D82" s="2">
        <v>0.79</v>
      </c>
    </row>
    <row r="83" spans="1:4" x14ac:dyDescent="0.4">
      <c r="A83" t="s">
        <v>47</v>
      </c>
      <c r="B83">
        <v>392244</v>
      </c>
      <c r="C83" s="1">
        <v>396777.01635386521</v>
      </c>
      <c r="D83" s="2">
        <v>1.155662382054333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72DA-D4B8-43B2-954A-9FCFD1A64CA1}">
  <dimension ref="A1:H43"/>
  <sheetViews>
    <sheetView topLeftCell="A2" workbookViewId="0">
      <selection activeCell="B42" sqref="B3:B42"/>
    </sheetView>
  </sheetViews>
  <sheetFormatPr defaultRowHeight="14.6" x14ac:dyDescent="0.4"/>
  <sheetData>
    <row r="1" spans="1:8" x14ac:dyDescent="0.4">
      <c r="F1" t="s">
        <v>1</v>
      </c>
      <c r="G1" t="s">
        <v>2</v>
      </c>
    </row>
    <row r="2" spans="1:8" x14ac:dyDescent="0.4">
      <c r="A2" t="s">
        <v>48</v>
      </c>
      <c r="B2" s="3" t="s">
        <v>68</v>
      </c>
      <c r="C2" s="3"/>
      <c r="D2" s="3">
        <v>1</v>
      </c>
      <c r="E2" s="3"/>
      <c r="F2" s="3">
        <v>115779</v>
      </c>
      <c r="H2">
        <v>1</v>
      </c>
    </row>
    <row r="3" spans="1:8" x14ac:dyDescent="0.4">
      <c r="A3" t="s">
        <v>64</v>
      </c>
      <c r="B3" s="3" t="s">
        <v>64</v>
      </c>
      <c r="C3" s="3"/>
      <c r="D3" s="4">
        <v>1.81</v>
      </c>
      <c r="E3" s="3"/>
      <c r="F3" s="3">
        <v>118136</v>
      </c>
      <c r="G3">
        <f>F3+H3/100*F3</f>
        <v>120274.2616</v>
      </c>
      <c r="H3">
        <v>1.81</v>
      </c>
    </row>
    <row r="4" spans="1:8" x14ac:dyDescent="0.4">
      <c r="A4" t="s">
        <v>49</v>
      </c>
      <c r="B4" s="3" t="s">
        <v>49</v>
      </c>
      <c r="C4" s="3"/>
      <c r="D4" s="4">
        <v>1.92</v>
      </c>
      <c r="E4" s="3"/>
      <c r="F4" s="3">
        <v>121739</v>
      </c>
      <c r="G4">
        <f t="shared" ref="G4:G43" si="0">F4+H4/100*F4</f>
        <v>124076.3888</v>
      </c>
      <c r="H4">
        <v>1.92</v>
      </c>
    </row>
    <row r="5" spans="1:8" x14ac:dyDescent="0.4">
      <c r="A5" t="s">
        <v>65</v>
      </c>
      <c r="B5" s="3" t="s">
        <v>65</v>
      </c>
      <c r="C5" s="3"/>
      <c r="D5" s="4">
        <v>2.4500000000000002</v>
      </c>
      <c r="E5" s="3"/>
      <c r="F5" s="3">
        <v>127119</v>
      </c>
      <c r="G5">
        <f t="shared" si="0"/>
        <v>130233.4155</v>
      </c>
      <c r="H5">
        <v>2.4500000000000002</v>
      </c>
    </row>
    <row r="6" spans="1:8" x14ac:dyDescent="0.4">
      <c r="A6" t="s">
        <v>48</v>
      </c>
      <c r="B6" s="3" t="s">
        <v>48</v>
      </c>
      <c r="C6">
        <v>2.2138188660570233</v>
      </c>
      <c r="D6" s="4">
        <f>C6*4-SUM(D3:D5)</f>
        <v>2.6752754642280934</v>
      </c>
      <c r="E6" s="3"/>
      <c r="F6" s="3">
        <v>129815</v>
      </c>
      <c r="G6">
        <f t="shared" si="0"/>
        <v>133287.90884388771</v>
      </c>
      <c r="H6">
        <v>2.6752754642280934</v>
      </c>
    </row>
    <row r="7" spans="1:8" x14ac:dyDescent="0.4">
      <c r="A7" t="s">
        <v>66</v>
      </c>
      <c r="B7" s="3" t="s">
        <v>66</v>
      </c>
      <c r="C7" s="3"/>
      <c r="D7" s="4">
        <v>2.95</v>
      </c>
      <c r="E7" s="3"/>
      <c r="F7" s="3">
        <v>133283</v>
      </c>
      <c r="G7">
        <f t="shared" si="0"/>
        <v>137214.84849999999</v>
      </c>
      <c r="H7">
        <v>2.95</v>
      </c>
    </row>
    <row r="8" spans="1:8" x14ac:dyDescent="0.4">
      <c r="A8" t="s">
        <v>67</v>
      </c>
      <c r="B8" s="3" t="s">
        <v>67</v>
      </c>
      <c r="C8" s="3"/>
      <c r="D8" s="4">
        <v>3.62</v>
      </c>
      <c r="E8" s="3"/>
      <c r="F8" s="3">
        <v>136630</v>
      </c>
      <c r="G8">
        <f t="shared" si="0"/>
        <v>141576.00599999999</v>
      </c>
      <c r="H8">
        <v>3.62</v>
      </c>
    </row>
    <row r="9" spans="1:8" x14ac:dyDescent="0.4">
      <c r="B9" s="3" t="s">
        <v>51</v>
      </c>
      <c r="C9" s="3"/>
      <c r="D9" s="4">
        <v>3.41</v>
      </c>
      <c r="E9" s="3"/>
      <c r="F9" s="3">
        <v>140801</v>
      </c>
      <c r="G9">
        <f t="shared" si="0"/>
        <v>145602.31409999999</v>
      </c>
      <c r="H9">
        <v>3.41</v>
      </c>
    </row>
    <row r="10" spans="1:8" x14ac:dyDescent="0.4">
      <c r="B10" s="3" t="s">
        <v>50</v>
      </c>
      <c r="C10">
        <v>3.2709897786146414</v>
      </c>
      <c r="D10" s="4">
        <f>C10*4-SUM(D7:D9)</f>
        <v>3.103959114458565</v>
      </c>
      <c r="E10" s="3"/>
      <c r="F10" s="3">
        <v>144969</v>
      </c>
      <c r="G10">
        <f t="shared" si="0"/>
        <v>149468.77848863945</v>
      </c>
      <c r="H10">
        <v>3.103959114458565</v>
      </c>
    </row>
    <row r="11" spans="1:8" x14ac:dyDescent="0.4">
      <c r="B11" s="3" t="s">
        <v>69</v>
      </c>
      <c r="C11" s="3"/>
      <c r="D11" s="4">
        <v>2.41</v>
      </c>
      <c r="E11" s="3"/>
      <c r="F11" s="3">
        <v>148623</v>
      </c>
      <c r="G11">
        <f t="shared" si="0"/>
        <v>152204.8143</v>
      </c>
      <c r="H11">
        <v>2.41</v>
      </c>
    </row>
    <row r="12" spans="1:8" x14ac:dyDescent="0.4">
      <c r="B12" s="3" t="s">
        <v>70</v>
      </c>
      <c r="C12" s="3"/>
      <c r="D12" s="4">
        <v>1.7</v>
      </c>
      <c r="E12" s="3"/>
      <c r="F12" s="3">
        <v>151262</v>
      </c>
      <c r="G12">
        <f t="shared" si="0"/>
        <v>153833.454</v>
      </c>
      <c r="H12" s="4">
        <v>1.7</v>
      </c>
    </row>
    <row r="13" spans="1:8" x14ac:dyDescent="0.4">
      <c r="B13" s="3" t="s">
        <v>71</v>
      </c>
      <c r="C13" s="3"/>
      <c r="D13" s="4">
        <v>0.89</v>
      </c>
      <c r="E13" s="3"/>
      <c r="F13" s="3">
        <v>155370</v>
      </c>
      <c r="G13">
        <f t="shared" si="0"/>
        <v>156752.79300000001</v>
      </c>
      <c r="H13">
        <v>0.89</v>
      </c>
    </row>
    <row r="14" spans="1:8" x14ac:dyDescent="0.4">
      <c r="B14" s="3" t="s">
        <v>52</v>
      </c>
      <c r="C14">
        <v>1.4231798008055865</v>
      </c>
      <c r="D14" s="4">
        <f>C14*4-SUM(D11:D13)</f>
        <v>0.69271920322234593</v>
      </c>
      <c r="E14" s="3"/>
      <c r="F14" s="3">
        <v>159376</v>
      </c>
      <c r="G14">
        <f t="shared" si="0"/>
        <v>160480.02815732764</v>
      </c>
      <c r="H14">
        <v>0.69271920322234593</v>
      </c>
    </row>
    <row r="15" spans="1:8" x14ac:dyDescent="0.4">
      <c r="B15" s="3" t="s">
        <v>53</v>
      </c>
      <c r="C15" s="3"/>
      <c r="D15" s="4">
        <v>-0.1</v>
      </c>
      <c r="E15" s="3"/>
      <c r="F15" s="3">
        <v>163056</v>
      </c>
      <c r="G15">
        <f t="shared" si="0"/>
        <v>162892.94399999999</v>
      </c>
      <c r="H15">
        <v>-0.1</v>
      </c>
    </row>
    <row r="16" spans="1:8" x14ac:dyDescent="0.4">
      <c r="B16" s="3" t="s">
        <v>72</v>
      </c>
      <c r="C16" s="3"/>
      <c r="D16" s="4">
        <v>-0.88</v>
      </c>
      <c r="E16" s="3"/>
      <c r="F16" s="3">
        <v>166719</v>
      </c>
      <c r="G16">
        <f t="shared" si="0"/>
        <v>165251.87280000001</v>
      </c>
      <c r="H16">
        <v>-0.88</v>
      </c>
    </row>
    <row r="17" spans="2:8" x14ac:dyDescent="0.4">
      <c r="B17" s="3" t="s">
        <v>54</v>
      </c>
      <c r="C17" s="3"/>
      <c r="D17" s="4">
        <v>-1.18</v>
      </c>
      <c r="E17" s="3"/>
      <c r="F17" s="3">
        <v>170068</v>
      </c>
      <c r="G17">
        <f t="shared" si="0"/>
        <v>168061.19760000001</v>
      </c>
      <c r="H17">
        <v>-1.18</v>
      </c>
    </row>
    <row r="18" spans="2:8" x14ac:dyDescent="0.4">
      <c r="B18" s="3" t="s">
        <v>62</v>
      </c>
      <c r="C18">
        <v>-1.019048409082679</v>
      </c>
      <c r="D18" s="4">
        <f>C18*4-SUM(D15:D17)</f>
        <v>-1.9161936363307159</v>
      </c>
      <c r="E18" s="3"/>
      <c r="F18" s="3">
        <v>170954</v>
      </c>
      <c r="G18">
        <f t="shared" si="0"/>
        <v>167678.1903309472</v>
      </c>
      <c r="H18">
        <v>-1.9161936363307159</v>
      </c>
    </row>
    <row r="19" spans="2:8" x14ac:dyDescent="0.4">
      <c r="B19" s="3" t="s">
        <v>55</v>
      </c>
      <c r="C19" s="3"/>
      <c r="D19" s="4">
        <v>-1.75</v>
      </c>
      <c r="E19" s="3"/>
      <c r="F19" s="3">
        <v>173192</v>
      </c>
      <c r="G19">
        <f t="shared" si="0"/>
        <v>170161.14</v>
      </c>
      <c r="H19">
        <v>-1.75</v>
      </c>
    </row>
    <row r="20" spans="2:8" x14ac:dyDescent="0.4">
      <c r="B20" s="3" t="s">
        <v>73</v>
      </c>
      <c r="C20" s="3"/>
      <c r="D20" s="4">
        <v>-1.91</v>
      </c>
      <c r="E20" s="3"/>
      <c r="F20" s="3">
        <v>175822</v>
      </c>
      <c r="G20">
        <f t="shared" si="0"/>
        <v>172463.79980000001</v>
      </c>
      <c r="H20">
        <v>-1.91</v>
      </c>
    </row>
    <row r="21" spans="2:8" x14ac:dyDescent="0.4">
      <c r="B21" s="3" t="s">
        <v>74</v>
      </c>
      <c r="C21" s="3"/>
      <c r="D21" s="4">
        <v>-2.52</v>
      </c>
      <c r="E21" s="3"/>
      <c r="F21" s="3">
        <v>177280</v>
      </c>
      <c r="G21">
        <f t="shared" si="0"/>
        <v>172812.54399999999</v>
      </c>
      <c r="H21">
        <v>-2.52</v>
      </c>
    </row>
    <row r="22" spans="2:8" x14ac:dyDescent="0.4">
      <c r="B22" s="3" t="s">
        <v>75</v>
      </c>
      <c r="C22">
        <v>-2.3618978122783716</v>
      </c>
      <c r="D22" s="4">
        <f>C22*4-SUM(D19:D21)</f>
        <v>-3.2675912491134866</v>
      </c>
      <c r="E22" s="3"/>
      <c r="F22" s="3">
        <v>179590</v>
      </c>
      <c r="G22">
        <f t="shared" si="0"/>
        <v>173721.73287571708</v>
      </c>
      <c r="H22">
        <v>-3.2675912491134866</v>
      </c>
    </row>
    <row r="23" spans="2:8" x14ac:dyDescent="0.4">
      <c r="B23" s="3" t="s">
        <v>76</v>
      </c>
      <c r="C23" s="3"/>
      <c r="D23" s="4">
        <v>-3.1</v>
      </c>
      <c r="E23" s="3"/>
      <c r="F23" s="3">
        <v>181438</v>
      </c>
      <c r="G23">
        <f t="shared" si="0"/>
        <v>175813.42199999999</v>
      </c>
      <c r="H23">
        <v>-3.1</v>
      </c>
    </row>
    <row r="24" spans="2:8" x14ac:dyDescent="0.4">
      <c r="B24" s="3" t="s">
        <v>77</v>
      </c>
      <c r="C24" s="3"/>
      <c r="D24" s="4">
        <v>-2.67</v>
      </c>
      <c r="E24" s="3"/>
      <c r="F24" s="3">
        <v>181889</v>
      </c>
      <c r="G24">
        <f t="shared" si="0"/>
        <v>177032.5637</v>
      </c>
      <c r="H24">
        <v>-2.67</v>
      </c>
    </row>
    <row r="25" spans="2:8" x14ac:dyDescent="0.4">
      <c r="B25" s="3" t="s">
        <v>56</v>
      </c>
      <c r="C25" s="3"/>
      <c r="D25">
        <v>-1.89</v>
      </c>
      <c r="E25" s="3"/>
      <c r="F25" s="3">
        <v>182558</v>
      </c>
      <c r="G25">
        <f t="shared" si="0"/>
        <v>179107.6538</v>
      </c>
      <c r="H25">
        <v>-1.89</v>
      </c>
    </row>
    <row r="26" spans="2:8" x14ac:dyDescent="0.4">
      <c r="B26" s="3" t="s">
        <v>78</v>
      </c>
      <c r="C26">
        <v>-2.3447486042252104</v>
      </c>
      <c r="D26" s="4">
        <f>C26*4-SUM(D23:D25)</f>
        <v>-1.7189944169008422</v>
      </c>
      <c r="E26" s="3"/>
      <c r="F26" s="3">
        <v>184989</v>
      </c>
      <c r="G26">
        <f t="shared" si="0"/>
        <v>181809.04941811931</v>
      </c>
      <c r="H26">
        <v>-1.7189944169008422</v>
      </c>
    </row>
    <row r="27" spans="2:8" x14ac:dyDescent="0.4">
      <c r="B27" s="3" t="s">
        <v>79</v>
      </c>
      <c r="C27" s="3"/>
      <c r="D27" s="4">
        <v>-1.7</v>
      </c>
      <c r="E27" s="3"/>
      <c r="F27" s="3">
        <v>189580</v>
      </c>
      <c r="G27">
        <f t="shared" si="0"/>
        <v>186357.14</v>
      </c>
      <c r="H27">
        <v>-1.7</v>
      </c>
    </row>
    <row r="28" spans="2:8" x14ac:dyDescent="0.4">
      <c r="B28" s="3" t="s">
        <v>80</v>
      </c>
      <c r="C28" s="3"/>
      <c r="D28" s="4">
        <v>-1.71</v>
      </c>
      <c r="E28" s="3"/>
      <c r="F28" s="3">
        <v>189802</v>
      </c>
      <c r="G28">
        <f t="shared" si="0"/>
        <v>186556.38579999999</v>
      </c>
      <c r="H28">
        <v>-1.71</v>
      </c>
    </row>
    <row r="29" spans="2:8" x14ac:dyDescent="0.4">
      <c r="B29" s="3" t="s">
        <v>81</v>
      </c>
      <c r="D29" s="4">
        <v>-1.67</v>
      </c>
      <c r="E29" s="3"/>
      <c r="F29" s="3">
        <v>193552</v>
      </c>
      <c r="G29">
        <f t="shared" si="0"/>
        <v>190319.68160000001</v>
      </c>
      <c r="H29">
        <v>-1.67</v>
      </c>
    </row>
    <row r="30" spans="2:8" x14ac:dyDescent="0.4">
      <c r="B30" s="3" t="s">
        <v>82</v>
      </c>
      <c r="C30">
        <v>-1.6627320644633916</v>
      </c>
      <c r="D30" s="4">
        <f>C30*4-SUM(D27:D29)</f>
        <v>-1.5709282578535664</v>
      </c>
      <c r="E30" s="3"/>
      <c r="F30" s="3">
        <v>196921</v>
      </c>
      <c r="G30">
        <f t="shared" si="0"/>
        <v>193827.51236535219</v>
      </c>
      <c r="H30">
        <v>-1.5709282578535664</v>
      </c>
    </row>
    <row r="31" spans="2:8" x14ac:dyDescent="0.4">
      <c r="B31" s="3" t="s">
        <v>58</v>
      </c>
      <c r="C31" s="3"/>
      <c r="D31" s="4">
        <v>-1.22</v>
      </c>
      <c r="E31" s="3"/>
      <c r="F31" s="3">
        <v>199796</v>
      </c>
      <c r="G31">
        <f t="shared" si="0"/>
        <v>197358.48879999999</v>
      </c>
      <c r="H31">
        <v>-1.22</v>
      </c>
    </row>
    <row r="32" spans="2:8" x14ac:dyDescent="0.4">
      <c r="B32" s="3" t="s">
        <v>83</v>
      </c>
      <c r="C32" s="3"/>
      <c r="D32" s="4">
        <v>-0.41</v>
      </c>
      <c r="E32" s="3"/>
      <c r="F32" s="3">
        <v>200691</v>
      </c>
      <c r="G32">
        <f t="shared" si="0"/>
        <v>199868.16690000001</v>
      </c>
      <c r="H32">
        <v>-0.41</v>
      </c>
    </row>
    <row r="33" spans="2:8" x14ac:dyDescent="0.4">
      <c r="B33" s="3" t="s">
        <v>84</v>
      </c>
      <c r="C33" s="3"/>
      <c r="D33" s="4">
        <v>0.01</v>
      </c>
      <c r="E33" s="3"/>
      <c r="F33" s="3">
        <v>203292</v>
      </c>
      <c r="G33">
        <f t="shared" si="0"/>
        <v>203312.32920000001</v>
      </c>
      <c r="H33">
        <v>0.01</v>
      </c>
    </row>
    <row r="34" spans="2:8" x14ac:dyDescent="0.4">
      <c r="B34" s="3" t="s">
        <v>85</v>
      </c>
      <c r="C34">
        <v>-0.45338050996354412</v>
      </c>
      <c r="D34" s="4">
        <f>C34*4-SUM(D31:D33)</f>
        <v>-0.1935220398541766</v>
      </c>
      <c r="E34" s="3"/>
      <c r="F34" s="3">
        <v>207015</v>
      </c>
      <c r="G34">
        <f t="shared" si="0"/>
        <v>206614.38034919588</v>
      </c>
      <c r="H34">
        <v>-0.1935220398541766</v>
      </c>
    </row>
    <row r="35" spans="2:8" x14ac:dyDescent="0.4">
      <c r="B35" s="3" t="s">
        <v>60</v>
      </c>
      <c r="D35" s="4">
        <v>-0.41</v>
      </c>
      <c r="E35" s="3"/>
      <c r="F35" s="3">
        <v>208657</v>
      </c>
      <c r="G35">
        <f t="shared" si="0"/>
        <v>207801.50630000001</v>
      </c>
      <c r="H35">
        <v>-0.41</v>
      </c>
    </row>
    <row r="36" spans="2:8" x14ac:dyDescent="0.4">
      <c r="B36" s="3" t="s">
        <v>86</v>
      </c>
      <c r="D36" s="4">
        <v>-0.78</v>
      </c>
      <c r="E36" s="3"/>
      <c r="F36" s="3">
        <v>210748</v>
      </c>
      <c r="G36">
        <f t="shared" si="0"/>
        <v>209104.16560000001</v>
      </c>
      <c r="H36">
        <v>-0.78</v>
      </c>
    </row>
    <row r="37" spans="2:8" x14ac:dyDescent="0.4">
      <c r="B37" s="3" t="s">
        <v>59</v>
      </c>
      <c r="C37" s="3"/>
      <c r="D37" s="4">
        <v>-0.98</v>
      </c>
      <c r="E37" s="3"/>
      <c r="F37" s="3">
        <v>214616</v>
      </c>
      <c r="G37">
        <f t="shared" si="0"/>
        <v>212512.76319999999</v>
      </c>
      <c r="H37">
        <v>-0.98</v>
      </c>
    </row>
    <row r="38" spans="2:8" x14ac:dyDescent="0.4">
      <c r="B38" s="3" t="s">
        <v>57</v>
      </c>
      <c r="C38">
        <v>-0.72184351947045644</v>
      </c>
      <c r="D38" s="4">
        <f>C38*4-SUM(D35:D37)</f>
        <v>-0.71737407788182583</v>
      </c>
      <c r="E38" s="3"/>
      <c r="F38" s="3">
        <v>217824</v>
      </c>
      <c r="G38">
        <f t="shared" si="0"/>
        <v>216261.3870885947</v>
      </c>
      <c r="H38">
        <v>-0.71737407788182583</v>
      </c>
    </row>
    <row r="39" spans="2:8" x14ac:dyDescent="0.4">
      <c r="B39" s="3" t="s">
        <v>63</v>
      </c>
      <c r="C39" s="3"/>
      <c r="D39" s="4">
        <v>-0.61</v>
      </c>
      <c r="E39" s="3"/>
      <c r="F39" s="3">
        <v>221433</v>
      </c>
      <c r="G39">
        <f t="shared" si="0"/>
        <v>220082.25870000001</v>
      </c>
      <c r="H39">
        <v>-0.61</v>
      </c>
    </row>
    <row r="40" spans="2:8" x14ac:dyDescent="0.4">
      <c r="B40" s="3" t="s">
        <v>61</v>
      </c>
      <c r="C40" s="3"/>
      <c r="D40" s="4">
        <v>-0.23</v>
      </c>
      <c r="E40" s="3"/>
      <c r="F40" s="3">
        <v>226187</v>
      </c>
      <c r="G40">
        <f t="shared" si="0"/>
        <v>225666.76990000001</v>
      </c>
      <c r="H40">
        <v>-0.23</v>
      </c>
    </row>
    <row r="41" spans="2:8" x14ac:dyDescent="0.4">
      <c r="B41" s="3" t="s">
        <v>87</v>
      </c>
      <c r="C41" s="3"/>
      <c r="D41" s="4">
        <v>-0.11</v>
      </c>
      <c r="E41" s="3"/>
      <c r="F41" s="3">
        <v>229912</v>
      </c>
      <c r="G41">
        <f t="shared" si="0"/>
        <v>229659.0968</v>
      </c>
      <c r="H41">
        <v>-0.11</v>
      </c>
    </row>
    <row r="42" spans="2:8" x14ac:dyDescent="0.4">
      <c r="B42" s="3" t="s">
        <v>88</v>
      </c>
      <c r="C42">
        <v>-0.18763206018617951</v>
      </c>
      <c r="D42" s="4">
        <f>C42*4-SUM(D39:D41)</f>
        <v>0.19947175925528193</v>
      </c>
      <c r="E42" s="3"/>
      <c r="F42" s="3">
        <v>232461</v>
      </c>
      <c r="G42">
        <f t="shared" si="0"/>
        <v>232924.69404628241</v>
      </c>
      <c r="H42">
        <v>0.19947175925528193</v>
      </c>
    </row>
    <row r="43" spans="2:8" x14ac:dyDescent="0.4">
      <c r="B43" s="3" t="s">
        <v>4</v>
      </c>
      <c r="C43" s="3"/>
      <c r="D43" s="3"/>
      <c r="E43" s="3"/>
      <c r="F43" s="3">
        <v>232749</v>
      </c>
      <c r="G43">
        <f t="shared" si="0"/>
        <v>232749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outputgap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RAMÍREZ MICHELENA Gervasio Juan</dc:creator>
  <cp:lastModifiedBy>Gervasio Ramirez</cp:lastModifiedBy>
  <dcterms:created xsi:type="dcterms:W3CDTF">2025-01-04T14:41:04Z</dcterms:created>
  <dcterms:modified xsi:type="dcterms:W3CDTF">2025-01-06T18:48:41Z</dcterms:modified>
</cp:coreProperties>
</file>