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erveza Artesanal" sheetId="1" r:id="rId1"/>
    <sheet name="Orselli" sheetId="2" r:id="rId2"/>
    <sheet name="Doroni" sheetId="3" r:id="rId3"/>
    <sheet name="La delicia verde" sheetId="4" r:id="rId4"/>
  </sheets>
  <calcPr calcId="152511"/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I10" i="2"/>
  <c r="H10" i="2"/>
  <c r="H3" i="2"/>
  <c r="H4" i="2"/>
  <c r="H5" i="2"/>
  <c r="H6" i="2"/>
  <c r="H7" i="2"/>
  <c r="H8" i="2"/>
  <c r="H9" i="2"/>
  <c r="H2" i="2"/>
  <c r="E3" i="2"/>
  <c r="E4" i="2"/>
  <c r="E10" i="2" s="1"/>
  <c r="E5" i="2"/>
  <c r="E6" i="2"/>
  <c r="E7" i="2"/>
  <c r="E8" i="2"/>
  <c r="E9" i="2"/>
  <c r="E2" i="2"/>
  <c r="C9" i="2"/>
  <c r="C8" i="2"/>
  <c r="C7" i="2"/>
  <c r="C6" i="2"/>
  <c r="C5" i="2"/>
  <c r="C4" i="2"/>
  <c r="C3" i="2"/>
  <c r="C2" i="2"/>
  <c r="D30" i="1"/>
  <c r="C30" i="1"/>
  <c r="B30" i="1"/>
  <c r="D28" i="1"/>
  <c r="C28" i="1"/>
  <c r="B28" i="1"/>
  <c r="C27" i="1"/>
  <c r="C26" i="1"/>
  <c r="C25" i="1"/>
  <c r="C24" i="1"/>
  <c r="C23" i="1"/>
  <c r="C22" i="1"/>
  <c r="C21" i="1"/>
  <c r="C20" i="1"/>
  <c r="C19" i="1"/>
  <c r="D18" i="1"/>
  <c r="C18" i="1"/>
  <c r="B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<sst xmlns="http://schemas.openxmlformats.org/spreadsheetml/2006/main" count="60" uniqueCount="51">
  <si>
    <t>Descripcion de Producto</t>
  </si>
  <si>
    <t>Precio consto</t>
  </si>
  <si>
    <t>50% de Ganancia</t>
  </si>
  <si>
    <t>Ceverza Bikihr</t>
  </si>
  <si>
    <t>Scotticia Bikihr</t>
  </si>
  <si>
    <t>Porter Bikihr</t>
  </si>
  <si>
    <t>Honey Bikihr</t>
  </si>
  <si>
    <t>Red Ipa Bikihr</t>
  </si>
  <si>
    <t>Hoppi Golden Bikihr</t>
  </si>
  <si>
    <t>Imp.Stont Bikihr</t>
  </si>
  <si>
    <t>Hazy Ipa Bikihr</t>
  </si>
  <si>
    <t xml:space="preserve">Ipa Argenta </t>
  </si>
  <si>
    <t>Honey Manperra</t>
  </si>
  <si>
    <t>Manperra Ipa</t>
  </si>
  <si>
    <t>Golden Dimanna</t>
  </si>
  <si>
    <t>Misia Dimenna</t>
  </si>
  <si>
    <t>Honey Dimenna</t>
  </si>
  <si>
    <t xml:space="preserve">Belgian </t>
  </si>
  <si>
    <t>Cengin Pils</t>
  </si>
  <si>
    <t>Factura 1</t>
  </si>
  <si>
    <t>Ipa Dimenna</t>
  </si>
  <si>
    <t>Pilsen Hoen</t>
  </si>
  <si>
    <t>Eston Jeem</t>
  </si>
  <si>
    <t>Red Ipa Jeem</t>
  </si>
  <si>
    <t>Apa Bs As</t>
  </si>
  <si>
    <t>Red Sthong Bs As</t>
  </si>
  <si>
    <t xml:space="preserve">Wipa </t>
  </si>
  <si>
    <t xml:space="preserve">Naranjo en Flor </t>
  </si>
  <si>
    <t>Doble Ipa Bs As</t>
  </si>
  <si>
    <t>Factura 2</t>
  </si>
  <si>
    <t>Suma Total</t>
  </si>
  <si>
    <t xml:space="preserve">Gancia </t>
  </si>
  <si>
    <t>Salsa Aji Picante x 500 Grs</t>
  </si>
  <si>
    <t>Salsa Aji Kitucho x 500 Grs</t>
  </si>
  <si>
    <t>Salsa de tomate x 500 Grs</t>
  </si>
  <si>
    <t>Tomate Triturado x 500 Grs</t>
  </si>
  <si>
    <t>Condimento Parrillero x365 Grs</t>
  </si>
  <si>
    <t>Aji en aceite con condimento 330 Grs</t>
  </si>
  <si>
    <t xml:space="preserve">Escabeche Varios x 360 Grs </t>
  </si>
  <si>
    <t>Unidad</t>
  </si>
  <si>
    <t xml:space="preserve">Miel x 500 Grs </t>
  </si>
  <si>
    <t>Valor Total</t>
  </si>
  <si>
    <t>Total a Com</t>
  </si>
  <si>
    <t>Valor con recargo</t>
  </si>
  <si>
    <t>Ganancia Prevista</t>
  </si>
  <si>
    <t>Salame picado grueso</t>
  </si>
  <si>
    <t>Salame picado fino</t>
  </si>
  <si>
    <t>Chorizo secos</t>
  </si>
  <si>
    <t>chirizo colordo</t>
  </si>
  <si>
    <t>Jamon crudo</t>
  </si>
  <si>
    <t>Nuez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</si>
</sst>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0" xfId="0" applyFill="1" applyBorder="1"/>
    <xf numFmtId="0" fontId="0" fillId="3" borderId="0" xfId="0" applyFill="1"/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40" zoomScaleNormal="140" workbookViewId="0">
      <selection sqref="A1:D1"/>
    </sheetView>
  </sheetViews>
  <sheetFormatPr baseColWidth="10" defaultColWidth="9.140625" defaultRowHeight="15" x14ac:dyDescent="0.25"/>
  <cols>
    <col min="1" max="1" width="22.140625" customWidth="1"/>
    <col min="2" max="2" width="12.28515625" customWidth="1"/>
    <col min="3" max="3" width="16.285156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5" t="s">
        <v>31</v>
      </c>
    </row>
    <row r="2" spans="1:4" x14ac:dyDescent="0.25">
      <c r="A2" s="4" t="s">
        <v>3</v>
      </c>
      <c r="B2" s="4">
        <v>125</v>
      </c>
      <c r="C2" s="4">
        <f>(B2*0.5)+B2</f>
        <v>187.5</v>
      </c>
    </row>
    <row r="3" spans="1:4" x14ac:dyDescent="0.25">
      <c r="A3" s="4" t="s">
        <v>4</v>
      </c>
      <c r="B3" s="4">
        <v>125</v>
      </c>
      <c r="C3" s="4">
        <f>(B3*0.5)+B3</f>
        <v>187.5</v>
      </c>
    </row>
    <row r="4" spans="1:4" x14ac:dyDescent="0.25">
      <c r="A4" s="4" t="s">
        <v>5</v>
      </c>
      <c r="B4" s="4">
        <v>125</v>
      </c>
      <c r="C4" s="4">
        <f>(B4*0.5)+B4</f>
        <v>187.5</v>
      </c>
    </row>
    <row r="5" spans="1:4" x14ac:dyDescent="0.25">
      <c r="A5" s="4" t="s">
        <v>6</v>
      </c>
      <c r="B5" s="4">
        <v>125</v>
      </c>
      <c r="C5" s="4">
        <f>(B5*0.5)+B5</f>
        <v>187.5</v>
      </c>
    </row>
    <row r="6" spans="1:4" x14ac:dyDescent="0.25">
      <c r="A6" s="4" t="s">
        <v>7</v>
      </c>
      <c r="B6" s="4">
        <v>145</v>
      </c>
      <c r="C6" s="4">
        <f>(B6*0.5)+B6</f>
        <v>217.5</v>
      </c>
    </row>
    <row r="7" spans="1:4" x14ac:dyDescent="0.25">
      <c r="A7" s="4" t="s">
        <v>8</v>
      </c>
      <c r="B7" s="4">
        <v>145</v>
      </c>
      <c r="C7" s="4">
        <f>(B7*0.5)+B7</f>
        <v>217.5</v>
      </c>
    </row>
    <row r="8" spans="1:4" x14ac:dyDescent="0.25">
      <c r="A8" s="4" t="s">
        <v>9</v>
      </c>
      <c r="B8" s="4">
        <v>160</v>
      </c>
      <c r="C8" s="4">
        <f>(B8*0.5)+B8</f>
        <v>240</v>
      </c>
    </row>
    <row r="9" spans="1:4" x14ac:dyDescent="0.25">
      <c r="A9" s="4" t="s">
        <v>10</v>
      </c>
      <c r="B9" s="4">
        <v>160</v>
      </c>
      <c r="C9" s="4">
        <f>(B9*0.5)+B9</f>
        <v>240</v>
      </c>
    </row>
    <row r="10" spans="1:4" x14ac:dyDescent="0.25">
      <c r="A10" s="4" t="s">
        <v>11</v>
      </c>
      <c r="B10" s="4">
        <v>155</v>
      </c>
      <c r="C10" s="4">
        <f>(B10*0.5)+B10</f>
        <v>232.5</v>
      </c>
    </row>
    <row r="11" spans="1:4" x14ac:dyDescent="0.25">
      <c r="A11" s="4" t="s">
        <v>12</v>
      </c>
      <c r="B11" s="4">
        <v>140</v>
      </c>
      <c r="C11" s="4">
        <f>(B11*0.5)+B11</f>
        <v>210</v>
      </c>
    </row>
    <row r="12" spans="1:4" x14ac:dyDescent="0.25">
      <c r="A12" s="4" t="s">
        <v>13</v>
      </c>
      <c r="B12" s="4">
        <v>145</v>
      </c>
      <c r="C12" s="4">
        <f>(B12*0.5)+B12</f>
        <v>217.5</v>
      </c>
    </row>
    <row r="13" spans="1:4" x14ac:dyDescent="0.25">
      <c r="A13" s="4" t="s">
        <v>14</v>
      </c>
      <c r="B13" s="4">
        <v>160</v>
      </c>
      <c r="C13" s="4">
        <f>(B13*0.5)+B13</f>
        <v>240</v>
      </c>
    </row>
    <row r="14" spans="1:4" x14ac:dyDescent="0.25">
      <c r="A14" s="4" t="s">
        <v>15</v>
      </c>
      <c r="B14" s="4">
        <v>160</v>
      </c>
      <c r="C14" s="4">
        <f>(B14*0.5)+B14</f>
        <v>240</v>
      </c>
    </row>
    <row r="15" spans="1:4" x14ac:dyDescent="0.25">
      <c r="A15" s="4" t="s">
        <v>16</v>
      </c>
      <c r="B15" s="4">
        <v>160</v>
      </c>
      <c r="C15" s="4">
        <f>(B15*0.5)+B15</f>
        <v>240</v>
      </c>
    </row>
    <row r="16" spans="1:4" x14ac:dyDescent="0.25">
      <c r="A16" s="4" t="s">
        <v>17</v>
      </c>
      <c r="B16" s="4">
        <v>160</v>
      </c>
      <c r="C16" s="4">
        <f>(B16*0.5)+B16</f>
        <v>240</v>
      </c>
    </row>
    <row r="17" spans="1:4" x14ac:dyDescent="0.25">
      <c r="A17" s="4" t="s">
        <v>18</v>
      </c>
      <c r="B17" s="4">
        <v>160</v>
      </c>
      <c r="C17" s="4">
        <f>(B17*0.5)+B17</f>
        <v>240</v>
      </c>
    </row>
    <row r="18" spans="1:4" x14ac:dyDescent="0.25">
      <c r="A18" s="3" t="s">
        <v>19</v>
      </c>
      <c r="B18" s="3">
        <f>SUM(B2:B17)*6</f>
        <v>14100</v>
      </c>
      <c r="C18" s="3">
        <f>SUM(C2:C17)*6</f>
        <v>21150</v>
      </c>
      <c r="D18" s="1">
        <f>C18-B18</f>
        <v>7050</v>
      </c>
    </row>
    <row r="19" spans="1:4" x14ac:dyDescent="0.25">
      <c r="A19" s="4" t="s">
        <v>20</v>
      </c>
      <c r="B19" s="4">
        <v>200</v>
      </c>
      <c r="C19" s="4">
        <f>(B19*0.5)+B19</f>
        <v>300</v>
      </c>
    </row>
    <row r="20" spans="1:4" x14ac:dyDescent="0.25">
      <c r="A20" s="4" t="s">
        <v>21</v>
      </c>
      <c r="B20" s="4">
        <v>160</v>
      </c>
      <c r="C20" s="4">
        <f>(B20*0.5)+B20</f>
        <v>240</v>
      </c>
    </row>
    <row r="21" spans="1:4" x14ac:dyDescent="0.25">
      <c r="A21" s="4" t="s">
        <v>22</v>
      </c>
      <c r="B21" s="4">
        <v>160</v>
      </c>
      <c r="C21" s="4">
        <f>(B21*0.5)+B21</f>
        <v>240</v>
      </c>
    </row>
    <row r="22" spans="1:4" x14ac:dyDescent="0.25">
      <c r="A22" s="4" t="s">
        <v>23</v>
      </c>
      <c r="B22" s="4">
        <v>160</v>
      </c>
      <c r="C22" s="4">
        <f>(B22*0.5)+B22</f>
        <v>240</v>
      </c>
    </row>
    <row r="23" spans="1:4" x14ac:dyDescent="0.25">
      <c r="A23" s="4" t="s">
        <v>24</v>
      </c>
      <c r="B23" s="4">
        <v>155</v>
      </c>
      <c r="C23" s="4">
        <f>(B23*0.5)+B23</f>
        <v>232.5</v>
      </c>
    </row>
    <row r="24" spans="1:4" x14ac:dyDescent="0.25">
      <c r="A24" s="4" t="s">
        <v>25</v>
      </c>
      <c r="B24" s="4">
        <v>145</v>
      </c>
      <c r="C24" s="4">
        <f>(B24*0.5)+B24</f>
        <v>217.5</v>
      </c>
    </row>
    <row r="25" spans="1:4" x14ac:dyDescent="0.25">
      <c r="A25" s="4" t="s">
        <v>26</v>
      </c>
      <c r="B25" s="4">
        <v>165</v>
      </c>
      <c r="C25" s="4">
        <f>(B25*0.5)+B25</f>
        <v>247.5</v>
      </c>
    </row>
    <row r="26" spans="1:4" x14ac:dyDescent="0.25">
      <c r="A26" s="4" t="s">
        <v>27</v>
      </c>
      <c r="B26" s="4">
        <v>160</v>
      </c>
      <c r="C26" s="4">
        <f>(B26*0.5)+B26</f>
        <v>240</v>
      </c>
    </row>
    <row r="27" spans="1:4" x14ac:dyDescent="0.25">
      <c r="A27" s="4" t="s">
        <v>28</v>
      </c>
      <c r="B27" s="4">
        <v>165</v>
      </c>
      <c r="C27" s="4">
        <f>(B27*0.5)+B27</f>
        <v>247.5</v>
      </c>
    </row>
    <row r="28" spans="1:4" x14ac:dyDescent="0.25">
      <c r="A28" s="3" t="s">
        <v>29</v>
      </c>
      <c r="B28" s="3">
        <f>SUM(B19:B27)*6</f>
        <v>8820</v>
      </c>
      <c r="C28" s="3">
        <f>SUM(C19:C27)*6</f>
        <v>13230</v>
      </c>
      <c r="D28" s="1">
        <f>C28-B28</f>
        <v>4410</v>
      </c>
    </row>
    <row r="30" spans="1:4" x14ac:dyDescent="0.25">
      <c r="A30" s="2" t="s">
        <v>30</v>
      </c>
      <c r="B30" s="2">
        <f>B18+B28</f>
        <v>22920</v>
      </c>
      <c r="C30" s="2">
        <f>C18+C28</f>
        <v>34380</v>
      </c>
      <c r="D30" s="2">
        <f>C30-B30</f>
        <v>11460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30" zoomScaleNormal="130" workbookViewId="0">
      <selection activeCell="C1" sqref="A1:C1"/>
    </sheetView>
  </sheetViews>
  <sheetFormatPr baseColWidth="10" defaultRowHeight="15" x14ac:dyDescent="0.25"/>
  <cols>
    <col min="1" max="1" width="32.42578125" customWidth="1"/>
    <col min="2" max="2" width="13.28515625" customWidth="1"/>
    <col min="3" max="3" width="17.7109375" customWidth="1"/>
    <col min="8" max="8" width="11.85546875" bestFit="1" customWidth="1"/>
    <col min="10" max="10" width="15.42578125" customWidth="1"/>
  </cols>
  <sheetData>
    <row r="1" spans="1:10" s="1" customFormat="1" x14ac:dyDescent="0.25">
      <c r="A1" s="3" t="s">
        <v>0</v>
      </c>
      <c r="B1" s="3" t="s">
        <v>1</v>
      </c>
      <c r="C1" s="3" t="s">
        <v>2</v>
      </c>
      <c r="D1" s="8" t="s">
        <v>39</v>
      </c>
      <c r="E1" s="3" t="s">
        <v>41</v>
      </c>
      <c r="H1" s="1" t="s">
        <v>43</v>
      </c>
    </row>
    <row r="2" spans="1:10" x14ac:dyDescent="0.25">
      <c r="A2" s="4" t="s">
        <v>32</v>
      </c>
      <c r="B2" s="4">
        <v>90</v>
      </c>
      <c r="C2" s="4">
        <f>(B2*0.5)+B2</f>
        <v>135</v>
      </c>
      <c r="D2" s="4">
        <v>12</v>
      </c>
      <c r="E2" s="4">
        <f>B2*D2</f>
        <v>1080</v>
      </c>
      <c r="H2">
        <f>C2*D2</f>
        <v>1620</v>
      </c>
    </row>
    <row r="3" spans="1:10" x14ac:dyDescent="0.25">
      <c r="A3" s="4" t="s">
        <v>33</v>
      </c>
      <c r="B3" s="4">
        <v>95</v>
      </c>
      <c r="C3" s="4">
        <f>(B3*0.5)+B3</f>
        <v>142.5</v>
      </c>
      <c r="D3" s="4">
        <v>12</v>
      </c>
      <c r="E3" s="4">
        <f t="shared" ref="E3:E9" si="0">B3*D3</f>
        <v>1140</v>
      </c>
      <c r="H3">
        <f t="shared" ref="H3:H9" si="1">C3*D3</f>
        <v>1710</v>
      </c>
    </row>
    <row r="4" spans="1:10" x14ac:dyDescent="0.25">
      <c r="A4" s="4" t="s">
        <v>34</v>
      </c>
      <c r="B4" s="4">
        <v>58</v>
      </c>
      <c r="C4" s="4">
        <f>(B4*0.5)+B4</f>
        <v>87</v>
      </c>
      <c r="D4" s="4">
        <v>12</v>
      </c>
      <c r="E4" s="4">
        <f t="shared" si="0"/>
        <v>696</v>
      </c>
      <c r="H4">
        <f t="shared" si="1"/>
        <v>1044</v>
      </c>
    </row>
    <row r="5" spans="1:10" x14ac:dyDescent="0.25">
      <c r="A5" s="4" t="s">
        <v>35</v>
      </c>
      <c r="B5" s="4">
        <v>53</v>
      </c>
      <c r="C5" s="4">
        <f>(B5*0.5)+B5</f>
        <v>79.5</v>
      </c>
      <c r="D5" s="4">
        <v>12</v>
      </c>
      <c r="E5" s="4">
        <f t="shared" si="0"/>
        <v>636</v>
      </c>
      <c r="H5">
        <f t="shared" si="1"/>
        <v>954</v>
      </c>
    </row>
    <row r="6" spans="1:10" x14ac:dyDescent="0.25">
      <c r="A6" s="4" t="s">
        <v>36</v>
      </c>
      <c r="B6" s="4">
        <v>63</v>
      </c>
      <c r="C6" s="9">
        <f>(B6*0.5)+B6</f>
        <v>94.5</v>
      </c>
      <c r="D6" s="4">
        <v>12</v>
      </c>
      <c r="E6" s="4">
        <f t="shared" si="0"/>
        <v>756</v>
      </c>
      <c r="H6">
        <f t="shared" si="1"/>
        <v>1134</v>
      </c>
    </row>
    <row r="7" spans="1:10" x14ac:dyDescent="0.25">
      <c r="A7" s="4" t="s">
        <v>37</v>
      </c>
      <c r="B7" s="4">
        <v>140</v>
      </c>
      <c r="C7" s="9">
        <f>(B7*0.5)+B7</f>
        <v>210</v>
      </c>
      <c r="D7" s="4">
        <v>12</v>
      </c>
      <c r="E7" s="4">
        <f t="shared" si="0"/>
        <v>1680</v>
      </c>
      <c r="H7">
        <f t="shared" si="1"/>
        <v>2520</v>
      </c>
    </row>
    <row r="8" spans="1:10" x14ac:dyDescent="0.25">
      <c r="A8" s="4" t="s">
        <v>38</v>
      </c>
      <c r="B8" s="4">
        <v>420</v>
      </c>
      <c r="C8" s="9">
        <f>(B8*0.5)+B8</f>
        <v>630</v>
      </c>
      <c r="D8" s="4">
        <v>1</v>
      </c>
      <c r="E8" s="4">
        <f t="shared" si="0"/>
        <v>420</v>
      </c>
      <c r="H8">
        <f t="shared" si="1"/>
        <v>630</v>
      </c>
    </row>
    <row r="9" spans="1:10" x14ac:dyDescent="0.25">
      <c r="A9" s="4" t="s">
        <v>40</v>
      </c>
      <c r="B9" s="4">
        <v>95</v>
      </c>
      <c r="C9" s="9">
        <f>(B9*0.5)+B9</f>
        <v>142.5</v>
      </c>
      <c r="D9" s="4">
        <v>12</v>
      </c>
      <c r="E9" s="4">
        <f t="shared" si="0"/>
        <v>1140</v>
      </c>
      <c r="H9">
        <f t="shared" si="1"/>
        <v>1710</v>
      </c>
    </row>
    <row r="10" spans="1:10" x14ac:dyDescent="0.25">
      <c r="D10" s="10" t="s">
        <v>42</v>
      </c>
      <c r="E10" s="11">
        <f>SUM(E2:E9)</f>
        <v>7548</v>
      </c>
      <c r="H10">
        <f>SUM(H2:H9)</f>
        <v>11322</v>
      </c>
      <c r="I10" s="7">
        <f>H10-E10</f>
        <v>3774</v>
      </c>
      <c r="J10" s="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5" zoomScaleNormal="115" workbookViewId="0">
      <selection activeCell="C1" sqref="A1:C1"/>
    </sheetView>
  </sheetViews>
  <sheetFormatPr baseColWidth="10" defaultRowHeight="15" x14ac:dyDescent="0.25"/>
  <cols>
    <col min="1" max="1" width="25.140625" customWidth="1"/>
    <col min="2" max="2" width="14.42578125" customWidth="1"/>
    <col min="3" max="3" width="17.855468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45</v>
      </c>
      <c r="B2">
        <v>885.5</v>
      </c>
      <c r="C2">
        <f>(B2*0.5)+B2</f>
        <v>1328.25</v>
      </c>
    </row>
    <row r="3" spans="1:3" x14ac:dyDescent="0.25">
      <c r="A3" t="s">
        <v>46</v>
      </c>
      <c r="B3">
        <v>836.9</v>
      </c>
      <c r="C3">
        <f>(B3*0.5)+B3</f>
        <v>1255.3499999999999</v>
      </c>
    </row>
    <row r="4" spans="1:3" x14ac:dyDescent="0.25">
      <c r="A4" t="s">
        <v>47</v>
      </c>
      <c r="B4">
        <v>922</v>
      </c>
      <c r="C4">
        <f>(B4*0.5)+B4</f>
        <v>1383</v>
      </c>
    </row>
    <row r="5" spans="1:3" x14ac:dyDescent="0.25">
      <c r="A5" t="s">
        <v>48</v>
      </c>
      <c r="B5">
        <v>881.2</v>
      </c>
      <c r="C5">
        <f>(B5*0.5)+B5</f>
        <v>1321.8000000000002</v>
      </c>
    </row>
    <row r="6" spans="1:3" x14ac:dyDescent="0.25">
      <c r="A6" t="s">
        <v>49</v>
      </c>
      <c r="B6">
        <v>935.2</v>
      </c>
      <c r="C6" s="6">
        <f>(B6*0.5)+B6</f>
        <v>1402.8000000000002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tabSelected="1" zoomScale="130" zoomScaleNormal="130" workbookViewId="0">
      <selection activeCell="E3" sqref="E3"/>
    </sheetView>
  </sheetViews>
  <sheetFormatPr baseColWidth="10" defaultRowHeight="15" x14ac:dyDescent="0.25"/>
  <cols>
    <col min="1" max="1" width="22.7109375" customWidth="1"/>
    <col min="2" max="2" width="13.28515625" customWidth="1"/>
    <col min="3" max="3" width="17.42578125" customWidth="1"/>
  </cols>
  <sheetData>
    <row r="2" spans="1:3" x14ac:dyDescent="0.25">
      <c r="B2" t="s">
        <v>50</v>
      </c>
    </row>
    <row r="4" spans="1:3" x14ac:dyDescent="0.25">
      <c r="A4" s="3" t="s">
        <v>0</v>
      </c>
      <c r="B4" s="3" t="s">
        <v>1</v>
      </c>
      <c r="C4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Cerveza Artesanal</vt:lpstr>
      <vt:lpstr>Orselli</vt:lpstr>
      <vt:lpstr>Doroni</vt:lpstr>
      <vt:lpstr>La delicia verde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2021-05-20T03:42:06Z</dcterms:modified>
</cp:coreProperties>
</file>