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\Universidad\Semestres\NovenoSemestre\Proyecto_de_Grado\Codigo\Preprocesamiento\"/>
    </mc:Choice>
  </mc:AlternateContent>
  <xr:revisionPtr revIDLastSave="0" documentId="13_ncr:1_{E2ABA37D-A7F7-403E-A0CC-11B1F0080B63}" xr6:coauthVersionLast="47" xr6:coauthVersionMax="47" xr10:uidLastSave="{00000000-0000-0000-0000-000000000000}"/>
  <bookViews>
    <workbookView xWindow="-120" yWindow="-120" windowWidth="38640" windowHeight="16440" xr2:uid="{E99CED3A-27C2-441E-A576-3567E10967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1" i="1" l="1"/>
  <c r="T11" i="1"/>
  <c r="J15" i="1"/>
  <c r="I16" i="1" s="1"/>
  <c r="I15" i="1"/>
  <c r="H15" i="1"/>
  <c r="G16" i="1" s="1"/>
  <c r="G15" i="1"/>
  <c r="F15" i="1"/>
  <c r="E16" i="1" s="1"/>
  <c r="E15" i="1"/>
  <c r="E7" i="1"/>
  <c r="J6" i="1"/>
  <c r="H6" i="1"/>
  <c r="G7" i="1" s="1"/>
  <c r="F6" i="1"/>
  <c r="I6" i="1"/>
  <c r="X11" i="1" s="1"/>
  <c r="G6" i="1"/>
  <c r="E6" i="1"/>
  <c r="B14" i="1"/>
  <c r="B5" i="1"/>
  <c r="U11" i="1" l="1"/>
  <c r="Y11" i="1"/>
  <c r="X12" i="1"/>
  <c r="T12" i="1"/>
  <c r="W11" i="1"/>
  <c r="I7" i="1"/>
  <c r="V12" i="1"/>
</calcChain>
</file>

<file path=xl/sharedStrings.xml><?xml version="1.0" encoding="utf-8"?>
<sst xmlns="http://schemas.openxmlformats.org/spreadsheetml/2006/main" count="39" uniqueCount="10">
  <si>
    <t>Con scores</t>
  </si>
  <si>
    <t>Sin scores</t>
  </si>
  <si>
    <t>CN</t>
  </si>
  <si>
    <t>MCI</t>
  </si>
  <si>
    <t xml:space="preserve">CN </t>
  </si>
  <si>
    <t>train (60)</t>
  </si>
  <si>
    <t>val (20)</t>
  </si>
  <si>
    <t>test (20)</t>
  </si>
  <si>
    <t>train (80)</t>
  </si>
  <si>
    <t>Para entrenamiento de red (con scores + sin scores)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</si>
</sst>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0</xdr:row>
      <xdr:rowOff>142875</xdr:rowOff>
    </xdr:from>
    <xdr:to>
      <xdr:col>10</xdr:col>
      <xdr:colOff>438150</xdr:colOff>
      <xdr:row>7</xdr:row>
      <xdr:rowOff>57150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700CD343-5D8F-A796-5D79-68CEF944AC6B}"/>
            </a:ext>
          </a:extLst>
        </xdr:cNvPr>
        <xdr:cNvSpPr/>
      </xdr:nvSpPr>
      <xdr:spPr>
        <a:xfrm>
          <a:off x="8991600" y="142875"/>
          <a:ext cx="285750" cy="1247775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oneCellAnchor>
    <xdr:from>
      <xdr:col>10</xdr:col>
      <xdr:colOff>457200</xdr:colOff>
      <xdr:row>3</xdr:row>
      <xdr:rowOff>66675</xdr:rowOff>
    </xdr:from>
    <xdr:ext cx="2422394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4D56130-59DE-79D5-C3C5-93CAFFCEF548}"/>
            </a:ext>
          </a:extLst>
        </xdr:cNvPr>
        <xdr:cNvSpPr txBox="1"/>
      </xdr:nvSpPr>
      <xdr:spPr>
        <a:xfrm>
          <a:off x="9296400" y="638175"/>
          <a:ext cx="24223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1100"/>
            <a:t>Para entrenamiento</a:t>
          </a:r>
          <a:r>
            <a:rPr lang="es-CO" sz="1100" baseline="0"/>
            <a:t> de todo el sistema</a:t>
          </a:r>
          <a:endParaRPr lang="es-CO" sz="1100"/>
        </a:p>
      </xdr:txBody>
    </xdr:sp>
    <xdr:clientData/>
  </xdr:oneCellAnchor>
  <xdr:twoCellAnchor>
    <xdr:from>
      <xdr:col>14</xdr:col>
      <xdr:colOff>561975</xdr:colOff>
      <xdr:row>0</xdr:row>
      <xdr:rowOff>133350</xdr:rowOff>
    </xdr:from>
    <xdr:to>
      <xdr:col>15</xdr:col>
      <xdr:colOff>295275</xdr:colOff>
      <xdr:row>16</xdr:row>
      <xdr:rowOff>76200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86BE32D2-8D51-3C47-485D-33B113D73C01}"/>
            </a:ext>
          </a:extLst>
        </xdr:cNvPr>
        <xdr:cNvSpPr/>
      </xdr:nvSpPr>
      <xdr:spPr>
        <a:xfrm>
          <a:off x="11839575" y="133350"/>
          <a:ext cx="342900" cy="29908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oneCellAnchor>
    <xdr:from>
      <xdr:col>15</xdr:col>
      <xdr:colOff>285750</xdr:colOff>
      <xdr:row>7</xdr:row>
      <xdr:rowOff>161925</xdr:rowOff>
    </xdr:from>
    <xdr:ext cx="1802866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D46BF4A-10AD-4D08-B953-EC6A6115E534}"/>
            </a:ext>
          </a:extLst>
        </xdr:cNvPr>
        <xdr:cNvSpPr txBox="1"/>
      </xdr:nvSpPr>
      <xdr:spPr>
        <a:xfrm>
          <a:off x="12172950" y="1495425"/>
          <a:ext cx="180286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CO" sz="1100"/>
            <a:t>Para entrenamiento</a:t>
          </a:r>
          <a:r>
            <a:rPr lang="es-CO" sz="1100" baseline="0"/>
            <a:t> de CNN</a:t>
          </a:r>
          <a:endParaRPr lang="es-CO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78CEF-5926-48C9-833C-61CC98D4BA8D}">
  <dimension ref="B2:Y16"/>
  <sheetViews>
    <sheetView tabSelected="1" zoomScaleNormal="100" workbookViewId="0">
      <selection activeCell="H15" sqref="H15"/>
    </sheetView>
  </sheetViews>
  <sheetFormatPr defaultRowHeight="15" x14ac:dyDescent="0.25"/>
  <cols>
    <col min="2" max="4" width="22.85546875" customWidth="1"/>
    <col min="5" max="6" width="9.140625" customWidth="1"/>
  </cols>
  <sheetData>
    <row r="2" spans="2:25" x14ac:dyDescent="0.25">
      <c r="B2" s="3" t="s">
        <v>0</v>
      </c>
      <c r="C2" s="3"/>
      <c r="E2" s="3" t="s">
        <v>0</v>
      </c>
      <c r="F2" s="3"/>
      <c r="G2" s="3"/>
      <c r="H2" s="3"/>
      <c r="I2" s="3"/>
      <c r="J2" s="3"/>
    </row>
    <row r="3" spans="2:25" x14ac:dyDescent="0.25">
      <c r="B3" s="1" t="s">
        <v>2</v>
      </c>
      <c r="C3" s="1" t="s">
        <v>3</v>
      </c>
      <c r="E3" s="6" t="s">
        <v>8</v>
      </c>
      <c r="F3" s="6"/>
      <c r="G3" s="6"/>
      <c r="H3" s="6"/>
      <c r="I3" s="7" t="s">
        <v>7</v>
      </c>
      <c r="J3" s="7"/>
    </row>
    <row r="4" spans="2:25" x14ac:dyDescent="0.25">
      <c r="B4" s="2">
        <v>338</v>
      </c>
      <c r="C4" s="2">
        <v>493</v>
      </c>
      <c r="E4" s="4" t="s">
        <v>5</v>
      </c>
      <c r="F4" s="4"/>
      <c r="G4" s="5" t="s">
        <v>6</v>
      </c>
      <c r="H4" s="5"/>
      <c r="I4" s="7"/>
      <c r="J4" s="7"/>
    </row>
    <row r="5" spans="2:25" x14ac:dyDescent="0.25">
      <c r="B5" s="3">
        <f>B4+C4</f>
        <v>831</v>
      </c>
      <c r="C5" s="3"/>
      <c r="E5" s="1" t="s">
        <v>4</v>
      </c>
      <c r="F5" s="1" t="s">
        <v>3</v>
      </c>
      <c r="G5" s="1" t="s">
        <v>4</v>
      </c>
      <c r="H5" s="1" t="s">
        <v>3</v>
      </c>
      <c r="I5" s="1" t="s">
        <v>4</v>
      </c>
      <c r="J5" s="1" t="s">
        <v>3</v>
      </c>
    </row>
    <row r="6" spans="2:25" x14ac:dyDescent="0.25">
      <c r="E6" s="2">
        <f>ROUND(0.6*$B$4,0)</f>
        <v>203</v>
      </c>
      <c r="F6" s="2">
        <f>ROUND(0.6*$C$4,)</f>
        <v>296</v>
      </c>
      <c r="G6" s="2">
        <f>ROUND(0.2*$B$4,0)</f>
        <v>68</v>
      </c>
      <c r="H6" s="2">
        <f>ROUND(0.2*$C$4,)</f>
        <v>99</v>
      </c>
      <c r="I6" s="2">
        <f>ROUND(0.2*$B$4,0)</f>
        <v>68</v>
      </c>
      <c r="J6" s="2">
        <f>ROUND(0.2*$C$4,)</f>
        <v>99</v>
      </c>
    </row>
    <row r="7" spans="2:25" x14ac:dyDescent="0.25">
      <c r="E7" s="3">
        <f>E6+F6</f>
        <v>499</v>
      </c>
      <c r="F7" s="3"/>
      <c r="G7" s="3">
        <f t="shared" ref="G7" si="0">G6+H6</f>
        <v>167</v>
      </c>
      <c r="H7" s="3"/>
      <c r="I7" s="3">
        <f t="shared" ref="I7" si="1">I6+J6</f>
        <v>167</v>
      </c>
      <c r="J7" s="3"/>
      <c r="T7" s="3" t="s">
        <v>9</v>
      </c>
      <c r="U7" s="3"/>
      <c r="V7" s="3"/>
      <c r="W7" s="3"/>
      <c r="X7" s="3"/>
      <c r="Y7" s="3"/>
    </row>
    <row r="8" spans="2:25" x14ac:dyDescent="0.25">
      <c r="T8" s="6" t="s">
        <v>8</v>
      </c>
      <c r="U8" s="6"/>
      <c r="V8" s="6"/>
      <c r="W8" s="6"/>
      <c r="X8" s="7" t="s">
        <v>7</v>
      </c>
      <c r="Y8" s="7"/>
    </row>
    <row r="9" spans="2:25" x14ac:dyDescent="0.25">
      <c r="T9" s="4" t="s">
        <v>5</v>
      </c>
      <c r="U9" s="4"/>
      <c r="V9" s="5" t="s">
        <v>6</v>
      </c>
      <c r="W9" s="5"/>
      <c r="X9" s="7"/>
      <c r="Y9" s="7"/>
    </row>
    <row r="10" spans="2:25" x14ac:dyDescent="0.25">
      <c r="T10" s="1" t="s">
        <v>4</v>
      </c>
      <c r="U10" s="1" t="s">
        <v>3</v>
      </c>
      <c r="V10" s="1" t="s">
        <v>4</v>
      </c>
      <c r="W10" s="1" t="s">
        <v>3</v>
      </c>
      <c r="X10" s="1" t="s">
        <v>4</v>
      </c>
      <c r="Y10" s="1" t="s">
        <v>3</v>
      </c>
    </row>
    <row r="11" spans="2:25" x14ac:dyDescent="0.25">
      <c r="B11" s="3" t="s">
        <v>1</v>
      </c>
      <c r="C11" s="3"/>
      <c r="E11" s="3" t="s">
        <v>1</v>
      </c>
      <c r="F11" s="3"/>
      <c r="G11" s="3"/>
      <c r="H11" s="3"/>
      <c r="I11" s="3"/>
      <c r="J11" s="3"/>
      <c r="T11" s="2">
        <f t="shared" ref="T11:Y11" si="2">E6+E15</f>
        <v>367</v>
      </c>
      <c r="U11" s="2">
        <f t="shared" si="2"/>
        <v>656</v>
      </c>
      <c r="V11" s="2">
        <f t="shared" si="2"/>
        <v>123</v>
      </c>
      <c r="W11" s="2">
        <f t="shared" si="2"/>
        <v>219</v>
      </c>
      <c r="X11" s="2">
        <f t="shared" si="2"/>
        <v>123</v>
      </c>
      <c r="Y11" s="2">
        <f t="shared" si="2"/>
        <v>219</v>
      </c>
    </row>
    <row r="12" spans="2:25" x14ac:dyDescent="0.25">
      <c r="B12" s="1" t="s">
        <v>2</v>
      </c>
      <c r="C12" s="1" t="s">
        <v>3</v>
      </c>
      <c r="E12" s="6" t="s">
        <v>8</v>
      </c>
      <c r="F12" s="6"/>
      <c r="G12" s="6"/>
      <c r="H12" s="6"/>
      <c r="I12" s="7" t="s">
        <v>7</v>
      </c>
      <c r="J12" s="7"/>
      <c r="T12" s="3">
        <f>T11+U11</f>
        <v>1023</v>
      </c>
      <c r="U12" s="3"/>
      <c r="V12" s="3">
        <f t="shared" ref="V12" si="3">V11+W11</f>
        <v>342</v>
      </c>
      <c r="W12" s="3"/>
      <c r="X12" s="3">
        <f t="shared" ref="X12" si="4">X11+Y11</f>
        <v>342</v>
      </c>
      <c r="Y12" s="3"/>
    </row>
    <row r="13" spans="2:25" x14ac:dyDescent="0.25">
      <c r="B13" s="2">
        <v>273</v>
      </c>
      <c r="C13" s="2">
        <v>600</v>
      </c>
      <c r="E13" s="4" t="s">
        <v>5</v>
      </c>
      <c r="F13" s="4"/>
      <c r="G13" s="5" t="s">
        <v>6</v>
      </c>
      <c r="H13" s="5"/>
      <c r="I13" s="7"/>
      <c r="J13" s="7"/>
    </row>
    <row r="14" spans="2:25" x14ac:dyDescent="0.25">
      <c r="B14" s="3">
        <f>B13+C13</f>
        <v>873</v>
      </c>
      <c r="C14" s="3"/>
      <c r="E14" s="1" t="s">
        <v>4</v>
      </c>
      <c r="F14" s="1" t="s">
        <v>3</v>
      </c>
      <c r="G14" s="1" t="s">
        <v>4</v>
      </c>
      <c r="H14" s="1" t="s">
        <v>3</v>
      </c>
      <c r="I14" s="1" t="s">
        <v>4</v>
      </c>
      <c r="J14" s="1" t="s">
        <v>3</v>
      </c>
    </row>
    <row r="15" spans="2:25" x14ac:dyDescent="0.25">
      <c r="E15" s="2">
        <f>ROUND(0.6*$B$13,0)</f>
        <v>164</v>
      </c>
      <c r="F15" s="2">
        <f>ROUND(0.6*$C$13,)</f>
        <v>360</v>
      </c>
      <c r="G15" s="2">
        <f>ROUND(0.2*$B$13,0)</f>
        <v>55</v>
      </c>
      <c r="H15" s="2">
        <f>ROUND(0.2*$C$13,)</f>
        <v>120</v>
      </c>
      <c r="I15" s="2">
        <f>ROUND(0.2*$B$13,0)</f>
        <v>55</v>
      </c>
      <c r="J15" s="2">
        <f>ROUND(0.2*$C$13,)</f>
        <v>120</v>
      </c>
    </row>
    <row r="16" spans="2:25" x14ac:dyDescent="0.25">
      <c r="E16" s="3">
        <f>E15+F15</f>
        <v>524</v>
      </c>
      <c r="F16" s="3"/>
      <c r="G16" s="3">
        <f t="shared" ref="G16" si="5">G15+H15</f>
        <v>175</v>
      </c>
      <c r="H16" s="3"/>
      <c r="I16" s="3">
        <f t="shared" ref="I16" si="6">I15+J15</f>
        <v>175</v>
      </c>
      <c r="J16" s="3"/>
    </row>
  </sheetData>
  <mergeCells count="28">
    <mergeCell ref="E2:J2"/>
    <mergeCell ref="B11:C11"/>
    <mergeCell ref="B14:C14"/>
    <mergeCell ref="E11:J11"/>
    <mergeCell ref="E13:F13"/>
    <mergeCell ref="G13:H13"/>
    <mergeCell ref="B2:C2"/>
    <mergeCell ref="B5:C5"/>
    <mergeCell ref="E4:F4"/>
    <mergeCell ref="E3:H3"/>
    <mergeCell ref="I3:J4"/>
    <mergeCell ref="E7:F7"/>
    <mergeCell ref="G7:H7"/>
    <mergeCell ref="I7:J7"/>
    <mergeCell ref="G4:H4"/>
    <mergeCell ref="E16:F16"/>
    <mergeCell ref="G16:H16"/>
    <mergeCell ref="I16:J16"/>
    <mergeCell ref="T7:Y7"/>
    <mergeCell ref="T8:W8"/>
    <mergeCell ref="X8:Y9"/>
    <mergeCell ref="E12:H12"/>
    <mergeCell ref="I12:J13"/>
    <mergeCell ref="T12:U12"/>
    <mergeCell ref="V12:W12"/>
    <mergeCell ref="X12:Y12"/>
    <mergeCell ref="T9:U9"/>
    <mergeCell ref="V9:W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Bravo</dc:creator>
  <cp:lastModifiedBy>Sebastian Bravo</cp:lastModifiedBy>
  <dcterms:created xsi:type="dcterms:W3CDTF">2022-12-21T19:14:37Z</dcterms:created>
  <dcterms:modified xsi:type="dcterms:W3CDTF">2022-12-22T02:51:16Z</dcterms:modified>
</cp:coreProperties>
</file>