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cegepheritageqcca.sharepoint.com/sites/SharePoint-ComputerScience/Shared Documents/Courses/420-K40/2024/Assignments/Assignment 1/"/>
    </mc:Choice>
  </mc:AlternateContent>
  <xr:revisionPtr revIDLastSave="125" documentId="13_ncr:1_{1F83072B-4305-4D91-9013-40FABCE1A670}" xr6:coauthVersionLast="47" xr6:coauthVersionMax="47" xr10:uidLastSave="{0E8F92E0-8393-4710-A19E-EA1BCE965193}"/>
  <bookViews>
    <workbookView xWindow="780" yWindow="78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B68" i="1"/>
  <c r="B58" i="1"/>
  <c r="B46" i="1"/>
  <c r="B39" i="1"/>
  <c r="B28" i="1"/>
  <c r="B20" i="1"/>
  <c r="D89" i="1"/>
  <c r="D68" i="1"/>
  <c r="D58" i="1"/>
  <c r="D46" i="1"/>
  <c r="D39" i="1"/>
  <c r="C95" i="1"/>
  <c r="D20" i="1" l="1"/>
  <c r="E92" i="1"/>
  <c r="B95" i="1"/>
  <c r="C96" i="1" l="1"/>
  <c r="C98" i="1" s="1"/>
  <c r="C2" i="1" s="1"/>
  <c r="E53" i="1"/>
  <c r="E54" i="1"/>
  <c r="E57" i="1"/>
  <c r="E61" i="1"/>
  <c r="E62" i="1"/>
  <c r="E65" i="1"/>
  <c r="E67" i="1"/>
  <c r="B2" i="1"/>
</calcChain>
</file>

<file path=xl/sharedStrings.xml><?xml version="1.0" encoding="utf-8"?>
<sst xmlns="http://schemas.openxmlformats.org/spreadsheetml/2006/main" count="101" uniqueCount="87">
  <si>
    <t>Mark</t>
  </si>
  <si>
    <t>Out Of</t>
  </si>
  <si>
    <t>Total</t>
  </si>
  <si>
    <t>Percentage</t>
  </si>
  <si>
    <t>Late Deduction</t>
  </si>
  <si>
    <t>Final Percentage</t>
  </si>
  <si>
    <t xml:space="preserve">Total Mark </t>
  </si>
  <si>
    <t xml:space="preserve"> </t>
  </si>
  <si>
    <t>Proper Use of English/ Assignment Organization</t>
  </si>
  <si>
    <t>Skill Set Inventory and gap analysis</t>
  </si>
  <si>
    <t>Skill level (1), Concerns/risks (1)</t>
  </si>
  <si>
    <t>EF</t>
  </si>
  <si>
    <t>MVC</t>
  </si>
  <si>
    <t>WebForms</t>
  </si>
  <si>
    <t>AMS</t>
  </si>
  <si>
    <t>.NET Core</t>
  </si>
  <si>
    <t>.NET Framework</t>
  </si>
  <si>
    <t>others / additional risks</t>
  </si>
  <si>
    <t>Existing systems table</t>
  </si>
  <si>
    <t>NST</t>
  </si>
  <si>
    <t>(2 points per cell)</t>
  </si>
  <si>
    <t>CES</t>
  </si>
  <si>
    <t>HERS</t>
  </si>
  <si>
    <t>Error</t>
  </si>
  <si>
    <t>Purpose</t>
  </si>
  <si>
    <t>How Integrated into other systems?</t>
  </si>
  <si>
    <t>Two public interfaces/services</t>
  </si>
  <si>
    <t>Application &amp; code</t>
  </si>
  <si>
    <t>Role &amp; Code, Users</t>
  </si>
  <si>
    <t>How roles are enforced</t>
  </si>
  <si>
    <t>Part 2- build your own app</t>
  </si>
  <si>
    <t>.NET Framework vs .NET Core</t>
  </si>
  <si>
    <t>Choice and Rationale</t>
  </si>
  <si>
    <t>WebForms vs MVC</t>
  </si>
  <si>
    <t>Student controller + Dependency injection - working</t>
  </si>
  <si>
    <t>Steps explained</t>
  </si>
  <si>
    <t>Benefits</t>
  </si>
  <si>
    <t>Singleton,Transient, Scoped</t>
  </si>
  <si>
    <t>Types of DI</t>
  </si>
  <si>
    <t>(3 x 3 types)</t>
  </si>
  <si>
    <t>test env up and running</t>
  </si>
  <si>
    <t>TDD fail</t>
  </si>
  <si>
    <t>TDD pass</t>
  </si>
  <si>
    <t>Build your own Mock</t>
  </si>
  <si>
    <t>Testing with BYO Mock</t>
  </si>
  <si>
    <t>Testing with real Mock</t>
  </si>
  <si>
    <t>Real Mock (setup)</t>
  </si>
  <si>
    <t>Part A Section 1</t>
  </si>
  <si>
    <t>TDD &amp; ATDD</t>
  </si>
  <si>
    <t xml:space="preserve">         No EF</t>
  </si>
  <si>
    <t>DI</t>
  </si>
  <si>
    <t>MOQ</t>
  </si>
  <si>
    <t>Sub total:</t>
  </si>
  <si>
    <t>Comments, notes</t>
  </si>
  <si>
    <t>Part A Section 2</t>
  </si>
  <si>
    <t>Development Project Marks
Fall 2024 - Assignment 1 (technical prep &amp; user meeting)</t>
  </si>
  <si>
    <t>Part A Section 3</t>
  </si>
  <si>
    <t>Hint:  refer to the knowledge you have, which you detailed in Section 1</t>
  </si>
  <si>
    <t>Assignment 1 Part A</t>
  </si>
  <si>
    <t>Assignment 1 Part B</t>
  </si>
  <si>
    <t>Part B Section 1: Dependency Injection</t>
  </si>
  <si>
    <t>Part B Section 2: Testing with mock objects</t>
  </si>
  <si>
    <t>Up to 50% reduction in overall grade due to in-class disruption</t>
  </si>
  <si>
    <t>Assignment Organization</t>
  </si>
  <si>
    <t>Student "Safe Classroom" Violations or Other Conduct Issues</t>
  </si>
  <si>
    <t>Formatting and Professional Standards</t>
  </si>
  <si>
    <t>Title, Date, Time, Place</t>
  </si>
  <si>
    <t>Attendees and not attended list</t>
  </si>
  <si>
    <t>Subject/topic</t>
  </si>
  <si>
    <t>Items Discussed- Capture all key points relevant to discussion</t>
  </si>
  <si>
    <t>Decisions - outcomes of any decision making</t>
  </si>
  <si>
    <t>Only document real decisions</t>
  </si>
  <si>
    <t>Action Items - Description, owner, status, due</t>
  </si>
  <si>
    <t>Conclusion: Followup and next steps</t>
  </si>
  <si>
    <t>Elevator Pitch</t>
  </si>
  <si>
    <t>Roles/User Stories</t>
  </si>
  <si>
    <t>Completeness/coverage</t>
  </si>
  <si>
    <t>Proper format/English/comprehendability</t>
  </si>
  <si>
    <t>Part A Part C - Minutes</t>
  </si>
  <si>
    <t>Meeting For Your Project</t>
  </si>
  <si>
    <t>X</t>
  </si>
  <si>
    <r>
      <t>Peer Evaluation Mark</t>
    </r>
    <r>
      <rPr>
        <sz val="10"/>
        <rFont val="Arial"/>
        <family val="2"/>
      </rPr>
      <t xml:space="preserve"> (From Teammates App)</t>
    </r>
  </si>
  <si>
    <t>If you do not receive a 70% on your peer evaluation, we'll have a discussion.  On this assignment a failing peer evaluation is recoverable.  On future assignments, peer evaluation failure will result in assignment failure.</t>
  </si>
  <si>
    <t>Part A Section 4 - Technology framework decisions</t>
  </si>
  <si>
    <t>Part A Section 5 - Reflect</t>
  </si>
  <si>
    <t>Quality answers for each of the 5 sections - thorough, complete</t>
  </si>
  <si>
    <t>2 marks per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</si>
</sst>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wrapText="1"/>
    </xf>
    <xf numFmtId="0" fontId="4" fillId="3" borderId="1" xfId="2" applyFont="1" applyFill="1" applyBorder="1" applyAlignment="1">
      <alignment horizontal="center" wrapText="1"/>
    </xf>
    <xf numFmtId="0" fontId="5" fillId="0" borderId="0" xfId="0" applyFont="1"/>
    <xf numFmtId="0" fontId="2" fillId="0" borderId="1" xfId="0" applyFont="1" applyBorder="1" applyAlignment="1">
      <alignment horizontal="right" wrapText="1"/>
    </xf>
    <xf numFmtId="1" fontId="5" fillId="0" borderId="1" xfId="1" applyNumberFormat="1" applyFont="1" applyBorder="1" applyAlignment="1" applyProtection="1">
      <alignment horizontal="center"/>
    </xf>
    <xf numFmtId="9" fontId="5" fillId="0" borderId="2" xfId="0" applyNumberFormat="1" applyFont="1" applyBorder="1" applyAlignment="1">
      <alignment horizontal="center"/>
    </xf>
    <xf numFmtId="164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" xfId="0" applyFont="1" applyBorder="1"/>
    <xf numFmtId="0" fontId="4" fillId="0" borderId="1" xfId="2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5" fillId="0" borderId="2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9" fontId="0" fillId="0" borderId="0" xfId="0" applyNumberFormat="1"/>
    <xf numFmtId="0" fontId="5" fillId="0" borderId="1" xfId="0" applyFont="1" applyBorder="1" applyAlignment="1">
      <alignment horizontal="left" wrapText="1" indent="1"/>
    </xf>
    <xf numFmtId="0" fontId="5" fillId="0" borderId="1" xfId="0" applyFont="1" applyBorder="1" applyAlignment="1">
      <alignment horizontal="left" wrapText="1" indent="2"/>
    </xf>
    <xf numFmtId="0" fontId="7" fillId="4" borderId="0" xfId="0" applyFont="1" applyFill="1" applyAlignment="1">
      <alignment vertical="top" wrapText="1"/>
    </xf>
    <xf numFmtId="0" fontId="5" fillId="0" borderId="1" xfId="3" applyFont="1" applyBorder="1" applyAlignment="1">
      <alignment horizontal="left" wrapText="1"/>
    </xf>
    <xf numFmtId="0" fontId="5" fillId="0" borderId="1" xfId="3" applyFont="1" applyBorder="1" applyAlignment="1">
      <alignment horizontal="left" wrapText="1" indent="5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indent="5"/>
    </xf>
    <xf numFmtId="0" fontId="8" fillId="0" borderId="1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 indent="1"/>
    </xf>
    <xf numFmtId="0" fontId="5" fillId="0" borderId="1" xfId="3" applyFont="1" applyBorder="1" applyAlignment="1">
      <alignment horizontal="left" wrapText="1" inden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</cellXfs>
  <cellStyles count="4">
    <cellStyle name="Normal" xfId="0" builtinId="0"/>
    <cellStyle name="Normal 2" xfId="3" xr:uid="{F09ECFE9-26B6-48E4-B31F-4E274C6A7AE3}"/>
    <cellStyle name="Normal_Marks by course 2" xfId="2" xr:uid="{6EA9C88A-ECD7-4649-B61F-2F68EEA7E5A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tabSelected="1" topLeftCell="A87" workbookViewId="0">
      <selection activeCell="D50" sqref="D50"/>
    </sheetView>
  </sheetViews>
  <sheetFormatPr defaultRowHeight="15" x14ac:dyDescent="0.25"/>
  <cols>
    <col min="1" max="1" width="60.28515625" customWidth="1"/>
    <col min="2" max="2" width="6.28515625" customWidth="1"/>
    <col min="3" max="3" width="6.7109375" customWidth="1"/>
    <col min="4" max="4" width="34.28515625" customWidth="1"/>
  </cols>
  <sheetData>
    <row r="1" spans="1:4" ht="39.75" customHeight="1" x14ac:dyDescent="0.25">
      <c r="A1" s="1" t="s">
        <v>55</v>
      </c>
      <c r="B1" s="2"/>
      <c r="C1" s="2" t="s">
        <v>0</v>
      </c>
      <c r="D1" s="3"/>
    </row>
    <row r="2" spans="1:4" x14ac:dyDescent="0.25">
      <c r="A2" s="4" t="s">
        <v>6</v>
      </c>
      <c r="B2" s="5">
        <f>B95</f>
        <v>0</v>
      </c>
      <c r="C2" s="6">
        <f>C98</f>
        <v>0</v>
      </c>
      <c r="D2" s="3"/>
    </row>
    <row r="3" spans="1:4" x14ac:dyDescent="0.25">
      <c r="A3" s="7"/>
      <c r="B3" s="8"/>
      <c r="C3" s="9"/>
      <c r="D3" s="3"/>
    </row>
    <row r="4" spans="1:4" x14ac:dyDescent="0.25">
      <c r="A4" s="10"/>
      <c r="B4" s="11" t="s">
        <v>0</v>
      </c>
      <c r="C4" s="11" t="s">
        <v>1</v>
      </c>
      <c r="D4" s="12" t="s">
        <v>53</v>
      </c>
    </row>
    <row r="5" spans="1:4" x14ac:dyDescent="0.25">
      <c r="A5" s="17"/>
      <c r="B5" s="8"/>
      <c r="C5" s="8"/>
      <c r="D5" s="13"/>
    </row>
    <row r="6" spans="1:4" ht="18" x14ac:dyDescent="0.25">
      <c r="A6" s="27" t="s">
        <v>58</v>
      </c>
      <c r="B6" s="8"/>
      <c r="C6" s="8"/>
      <c r="D6" s="8"/>
    </row>
    <row r="7" spans="1:4" ht="15.75" customHeight="1" x14ac:dyDescent="0.25">
      <c r="A7" s="10" t="s">
        <v>47</v>
      </c>
      <c r="B7" s="8"/>
      <c r="C7" s="8"/>
      <c r="D7" s="8"/>
    </row>
    <row r="8" spans="1:4" x14ac:dyDescent="0.25">
      <c r="A8" s="23" t="s">
        <v>9</v>
      </c>
      <c r="B8" s="8"/>
      <c r="C8" s="8"/>
      <c r="D8" s="8" t="s">
        <v>10</v>
      </c>
    </row>
    <row r="9" spans="1:4" x14ac:dyDescent="0.25">
      <c r="A9" s="23" t="s">
        <v>49</v>
      </c>
      <c r="B9" s="8"/>
      <c r="C9" s="8">
        <v>2</v>
      </c>
      <c r="D9" s="13"/>
    </row>
    <row r="10" spans="1:4" x14ac:dyDescent="0.25">
      <c r="A10" s="24" t="s">
        <v>11</v>
      </c>
      <c r="B10" s="8"/>
      <c r="C10" s="8">
        <v>2</v>
      </c>
      <c r="D10" s="13"/>
    </row>
    <row r="11" spans="1:4" x14ac:dyDescent="0.25">
      <c r="A11" s="24" t="s">
        <v>12</v>
      </c>
      <c r="B11" s="8"/>
      <c r="C11" s="8">
        <v>2</v>
      </c>
      <c r="D11" s="13"/>
    </row>
    <row r="12" spans="1:4" x14ac:dyDescent="0.25">
      <c r="A12" s="24" t="s">
        <v>13</v>
      </c>
      <c r="B12" s="8"/>
      <c r="C12" s="8">
        <v>2</v>
      </c>
      <c r="D12" s="13"/>
    </row>
    <row r="13" spans="1:4" x14ac:dyDescent="0.25">
      <c r="A13" s="24" t="s">
        <v>14</v>
      </c>
      <c r="B13" s="8"/>
      <c r="C13" s="8">
        <v>2</v>
      </c>
      <c r="D13" s="13"/>
    </row>
    <row r="14" spans="1:4" x14ac:dyDescent="0.25">
      <c r="A14" s="24" t="s">
        <v>15</v>
      </c>
      <c r="B14" s="8"/>
      <c r="C14" s="8">
        <v>2</v>
      </c>
      <c r="D14" s="13"/>
    </row>
    <row r="15" spans="1:4" x14ac:dyDescent="0.25">
      <c r="A15" s="24" t="s">
        <v>16</v>
      </c>
      <c r="B15" s="8"/>
      <c r="C15" s="8">
        <v>2</v>
      </c>
      <c r="D15" s="13"/>
    </row>
    <row r="16" spans="1:4" x14ac:dyDescent="0.25">
      <c r="A16" s="24" t="s">
        <v>48</v>
      </c>
      <c r="B16" s="8"/>
      <c r="C16" s="8">
        <v>2</v>
      </c>
      <c r="D16" s="13"/>
    </row>
    <row r="17" spans="1:4" x14ac:dyDescent="0.25">
      <c r="A17" s="24" t="s">
        <v>50</v>
      </c>
      <c r="B17" s="8"/>
      <c r="C17" s="8">
        <v>2</v>
      </c>
      <c r="D17" s="13"/>
    </row>
    <row r="18" spans="1:4" x14ac:dyDescent="0.25">
      <c r="A18" s="24" t="s">
        <v>51</v>
      </c>
      <c r="B18" s="8"/>
      <c r="C18" s="8">
        <v>2</v>
      </c>
      <c r="D18" s="13"/>
    </row>
    <row r="19" spans="1:4" x14ac:dyDescent="0.25">
      <c r="A19" s="24" t="s">
        <v>17</v>
      </c>
      <c r="B19" s="8"/>
      <c r="C19" s="8">
        <v>4</v>
      </c>
      <c r="D19" s="13"/>
    </row>
    <row r="20" spans="1:4" x14ac:dyDescent="0.25">
      <c r="A20" s="13" t="s">
        <v>52</v>
      </c>
      <c r="B20" s="8">
        <f>SUM(B9:B19)</f>
        <v>0</v>
      </c>
      <c r="C20" s="8"/>
      <c r="D20" s="33">
        <f>SUM(C10:C19)</f>
        <v>22</v>
      </c>
    </row>
    <row r="21" spans="1:4" x14ac:dyDescent="0.25">
      <c r="A21" s="24"/>
      <c r="B21" s="8"/>
      <c r="C21" s="8"/>
      <c r="D21" s="8"/>
    </row>
    <row r="22" spans="1:4" x14ac:dyDescent="0.25">
      <c r="A22" s="10" t="s">
        <v>54</v>
      </c>
      <c r="B22" s="8"/>
      <c r="C22" s="8" t="s">
        <v>7</v>
      </c>
      <c r="D22" s="8"/>
    </row>
    <row r="23" spans="1:4" x14ac:dyDescent="0.25">
      <c r="A23" s="25" t="s">
        <v>18</v>
      </c>
      <c r="B23" s="8"/>
      <c r="C23" s="8"/>
      <c r="D23" s="8"/>
    </row>
    <row r="24" spans="1:4" x14ac:dyDescent="0.25">
      <c r="A24" s="24" t="s">
        <v>19</v>
      </c>
      <c r="B24" s="8"/>
      <c r="C24" s="8">
        <v>10</v>
      </c>
      <c r="D24" s="8" t="s">
        <v>20</v>
      </c>
    </row>
    <row r="25" spans="1:4" x14ac:dyDescent="0.25">
      <c r="A25" s="24" t="s">
        <v>21</v>
      </c>
      <c r="B25" s="8"/>
      <c r="C25" s="8">
        <v>10</v>
      </c>
      <c r="D25" s="8"/>
    </row>
    <row r="26" spans="1:4" x14ac:dyDescent="0.25">
      <c r="A26" s="24" t="s">
        <v>22</v>
      </c>
      <c r="B26" s="8"/>
      <c r="C26" s="8">
        <v>10</v>
      </c>
      <c r="D26" s="8"/>
    </row>
    <row r="27" spans="1:4" x14ac:dyDescent="0.25">
      <c r="A27" s="24" t="s">
        <v>14</v>
      </c>
      <c r="B27" s="8"/>
      <c r="C27" s="8">
        <v>10</v>
      </c>
      <c r="D27" s="8"/>
    </row>
    <row r="28" spans="1:4" x14ac:dyDescent="0.25">
      <c r="A28" s="13" t="s">
        <v>52</v>
      </c>
      <c r="B28" s="8">
        <f>SUM(B24:B27)</f>
        <v>0</v>
      </c>
      <c r="C28" s="8"/>
      <c r="D28" s="8"/>
    </row>
    <row r="29" spans="1:4" x14ac:dyDescent="0.25">
      <c r="A29" s="24"/>
      <c r="B29" s="8"/>
      <c r="C29" s="8"/>
      <c r="D29" s="8"/>
    </row>
    <row r="30" spans="1:4" x14ac:dyDescent="0.25">
      <c r="A30" s="25" t="s">
        <v>56</v>
      </c>
      <c r="B30" s="8"/>
      <c r="C30" s="8"/>
      <c r="D30" s="8"/>
    </row>
    <row r="31" spans="1:4" x14ac:dyDescent="0.25">
      <c r="A31" s="26" t="s">
        <v>23</v>
      </c>
      <c r="B31" s="8"/>
      <c r="C31" s="8">
        <v>4</v>
      </c>
      <c r="D31" s="8"/>
    </row>
    <row r="32" spans="1:4" x14ac:dyDescent="0.25">
      <c r="A32" s="24" t="s">
        <v>24</v>
      </c>
      <c r="B32" s="8"/>
      <c r="C32" s="8">
        <v>4</v>
      </c>
      <c r="D32" s="8"/>
    </row>
    <row r="33" spans="1:5" x14ac:dyDescent="0.25">
      <c r="A33" s="24" t="s">
        <v>25</v>
      </c>
      <c r="B33" s="8"/>
      <c r="C33" s="8">
        <v>4</v>
      </c>
      <c r="D33" s="8"/>
    </row>
    <row r="34" spans="1:5" x14ac:dyDescent="0.25">
      <c r="A34" s="24" t="s">
        <v>26</v>
      </c>
      <c r="B34" s="8"/>
      <c r="C34" s="8">
        <v>4</v>
      </c>
      <c r="D34" s="8"/>
    </row>
    <row r="35" spans="1:5" x14ac:dyDescent="0.25">
      <c r="A35" s="26" t="s">
        <v>27</v>
      </c>
      <c r="B35" s="8"/>
      <c r="C35" s="8">
        <v>4</v>
      </c>
      <c r="D35" s="8"/>
    </row>
    <row r="36" spans="1:5" x14ac:dyDescent="0.25">
      <c r="A36" s="24" t="s">
        <v>28</v>
      </c>
      <c r="B36" s="8"/>
      <c r="C36" s="8">
        <v>4</v>
      </c>
      <c r="D36" s="8"/>
    </row>
    <row r="37" spans="1:5" x14ac:dyDescent="0.25">
      <c r="A37" s="24" t="s">
        <v>29</v>
      </c>
      <c r="B37" s="8"/>
      <c r="C37" s="8">
        <v>4</v>
      </c>
      <c r="D37" s="8"/>
    </row>
    <row r="38" spans="1:5" x14ac:dyDescent="0.25">
      <c r="A38" s="24" t="s">
        <v>30</v>
      </c>
      <c r="B38" s="8"/>
      <c r="C38" s="8">
        <v>8</v>
      </c>
      <c r="D38" s="8"/>
    </row>
    <row r="39" spans="1:5" x14ac:dyDescent="0.25">
      <c r="A39" s="13" t="s">
        <v>52</v>
      </c>
      <c r="B39" s="8">
        <f>SUM(B31:B38)</f>
        <v>0</v>
      </c>
      <c r="C39" s="8"/>
      <c r="D39" s="33">
        <f>SUM(C31:C38)</f>
        <v>36</v>
      </c>
    </row>
    <row r="40" spans="1:5" x14ac:dyDescent="0.25">
      <c r="A40" s="24"/>
      <c r="B40" s="8"/>
      <c r="C40" s="8"/>
      <c r="D40" s="8"/>
    </row>
    <row r="41" spans="1:5" ht="26.25" x14ac:dyDescent="0.25">
      <c r="A41" s="25" t="s">
        <v>83</v>
      </c>
      <c r="B41" s="8"/>
      <c r="C41" s="8"/>
      <c r="D41" s="17" t="s">
        <v>57</v>
      </c>
    </row>
    <row r="42" spans="1:5" x14ac:dyDescent="0.25">
      <c r="A42" s="26" t="s">
        <v>31</v>
      </c>
      <c r="B42" s="8"/>
      <c r="C42" s="8">
        <v>8</v>
      </c>
      <c r="D42" s="8"/>
    </row>
    <row r="43" spans="1:5" x14ac:dyDescent="0.25">
      <c r="A43" s="24" t="s">
        <v>32</v>
      </c>
      <c r="B43" s="8"/>
      <c r="C43" s="8">
        <v>2</v>
      </c>
      <c r="D43" s="8"/>
    </row>
    <row r="44" spans="1:5" x14ac:dyDescent="0.25">
      <c r="A44" s="26" t="s">
        <v>33</v>
      </c>
      <c r="B44" s="8"/>
      <c r="C44" s="8">
        <v>6</v>
      </c>
      <c r="D44" s="8"/>
    </row>
    <row r="45" spans="1:5" x14ac:dyDescent="0.25">
      <c r="A45" s="24" t="s">
        <v>32</v>
      </c>
      <c r="B45" s="8"/>
      <c r="C45" s="8">
        <v>4</v>
      </c>
      <c r="D45" s="8"/>
    </row>
    <row r="46" spans="1:5" x14ac:dyDescent="0.25">
      <c r="A46" s="13" t="s">
        <v>52</v>
      </c>
      <c r="B46" s="8">
        <f>SUM(B42:B45)</f>
        <v>0</v>
      </c>
      <c r="C46" s="8"/>
      <c r="D46" s="33">
        <f>SUM(C43:C45)</f>
        <v>12</v>
      </c>
    </row>
    <row r="47" spans="1:5" x14ac:dyDescent="0.25">
      <c r="A47" s="17"/>
      <c r="B47" s="8"/>
      <c r="C47" s="8"/>
      <c r="D47" s="8"/>
      <c r="E47" s="19"/>
    </row>
    <row r="48" spans="1:5" x14ac:dyDescent="0.25">
      <c r="A48" s="17" t="s">
        <v>84</v>
      </c>
      <c r="B48" s="8"/>
      <c r="C48" s="8"/>
      <c r="D48" s="8"/>
      <c r="E48" s="19"/>
    </row>
    <row r="49" spans="1:5" x14ac:dyDescent="0.25">
      <c r="A49" s="17" t="s">
        <v>85</v>
      </c>
      <c r="B49" s="8"/>
      <c r="C49" s="8">
        <v>24</v>
      </c>
      <c r="D49" s="8" t="s">
        <v>86</v>
      </c>
      <c r="E49" s="19"/>
    </row>
    <row r="50" spans="1:5" x14ac:dyDescent="0.25">
      <c r="A50" s="17"/>
      <c r="B50" s="8"/>
      <c r="C50" s="8"/>
      <c r="D50" s="8"/>
      <c r="E50" s="19"/>
    </row>
    <row r="51" spans="1:5" ht="18" x14ac:dyDescent="0.25">
      <c r="A51" s="27" t="s">
        <v>59</v>
      </c>
      <c r="B51" s="8"/>
      <c r="C51" s="8"/>
      <c r="D51" s="8"/>
      <c r="E51" s="19"/>
    </row>
    <row r="52" spans="1:5" x14ac:dyDescent="0.25">
      <c r="A52" s="18" t="s">
        <v>60</v>
      </c>
      <c r="B52" s="8"/>
      <c r="C52" s="8"/>
      <c r="D52" s="8" t="s">
        <v>7</v>
      </c>
    </row>
    <row r="53" spans="1:5" x14ac:dyDescent="0.25">
      <c r="A53" s="20" t="s">
        <v>34</v>
      </c>
      <c r="B53" s="8"/>
      <c r="C53" s="8">
        <v>6</v>
      </c>
      <c r="D53" s="8"/>
      <c r="E53" s="19">
        <f>C53/$C$95</f>
        <v>1.7964071856287425E-2</v>
      </c>
    </row>
    <row r="54" spans="1:5" x14ac:dyDescent="0.25">
      <c r="A54" s="21" t="s">
        <v>35</v>
      </c>
      <c r="B54" s="8"/>
      <c r="C54" s="8">
        <v>4</v>
      </c>
      <c r="D54" s="8"/>
      <c r="E54" s="19">
        <f>C54/$C$95</f>
        <v>1.1976047904191617E-2</v>
      </c>
    </row>
    <row r="55" spans="1:5" x14ac:dyDescent="0.25">
      <c r="A55" s="20" t="s">
        <v>36</v>
      </c>
      <c r="B55" s="8"/>
      <c r="C55" s="8">
        <v>4</v>
      </c>
      <c r="D55" s="8"/>
      <c r="E55" s="19"/>
    </row>
    <row r="56" spans="1:5" x14ac:dyDescent="0.25">
      <c r="A56" s="20" t="s">
        <v>37</v>
      </c>
      <c r="B56" s="8"/>
      <c r="C56" s="8">
        <v>6</v>
      </c>
      <c r="D56" s="8"/>
      <c r="E56" s="19"/>
    </row>
    <row r="57" spans="1:5" x14ac:dyDescent="0.25">
      <c r="A57" s="20" t="s">
        <v>38</v>
      </c>
      <c r="B57" s="8"/>
      <c r="C57" s="8">
        <v>9</v>
      </c>
      <c r="D57" s="8" t="s">
        <v>39</v>
      </c>
      <c r="E57" s="19">
        <f>C57/$C$95</f>
        <v>2.6946107784431138E-2</v>
      </c>
    </row>
    <row r="58" spans="1:5" x14ac:dyDescent="0.25">
      <c r="A58" s="13" t="s">
        <v>52</v>
      </c>
      <c r="B58" s="8">
        <f>SUM(B53:B57)</f>
        <v>0</v>
      </c>
      <c r="C58" s="8"/>
      <c r="D58" s="33">
        <f>SUM(C53:C57)</f>
        <v>29</v>
      </c>
      <c r="E58" s="19"/>
    </row>
    <row r="59" spans="1:5" x14ac:dyDescent="0.25">
      <c r="A59" s="17"/>
      <c r="B59" s="8"/>
      <c r="C59" s="8"/>
      <c r="D59" s="8"/>
      <c r="E59" s="19"/>
    </row>
    <row r="60" spans="1:5" x14ac:dyDescent="0.25">
      <c r="A60" s="18" t="s">
        <v>61</v>
      </c>
      <c r="B60" s="8"/>
      <c r="C60" s="8"/>
      <c r="D60" s="8"/>
    </row>
    <row r="61" spans="1:5" x14ac:dyDescent="0.25">
      <c r="A61" s="20" t="s">
        <v>40</v>
      </c>
      <c r="B61" s="8"/>
      <c r="C61" s="8">
        <v>4</v>
      </c>
      <c r="D61" s="8"/>
      <c r="E61" s="19">
        <f>C61/$C$95</f>
        <v>1.1976047904191617E-2</v>
      </c>
    </row>
    <row r="62" spans="1:5" x14ac:dyDescent="0.25">
      <c r="A62" s="20" t="s">
        <v>41</v>
      </c>
      <c r="B62" s="8"/>
      <c r="C62" s="8">
        <v>4</v>
      </c>
      <c r="D62" s="8"/>
      <c r="E62" s="19">
        <f>C62/$C$95</f>
        <v>1.1976047904191617E-2</v>
      </c>
    </row>
    <row r="63" spans="1:5" x14ac:dyDescent="0.25">
      <c r="A63" s="20" t="s">
        <v>42</v>
      </c>
      <c r="B63" s="8"/>
      <c r="C63" s="8">
        <v>4</v>
      </c>
      <c r="D63" s="8"/>
      <c r="E63" s="19"/>
    </row>
    <row r="64" spans="1:5" x14ac:dyDescent="0.25">
      <c r="A64" s="20" t="s">
        <v>43</v>
      </c>
      <c r="B64" s="8"/>
      <c r="C64" s="8">
        <v>6</v>
      </c>
      <c r="D64" s="8"/>
      <c r="E64" s="19"/>
    </row>
    <row r="65" spans="1:5" x14ac:dyDescent="0.25">
      <c r="A65" s="20" t="s">
        <v>44</v>
      </c>
      <c r="B65" s="8"/>
      <c r="C65" s="8">
        <v>4</v>
      </c>
      <c r="D65" s="8"/>
      <c r="E65" s="19">
        <f>C65/$C$95</f>
        <v>1.1976047904191617E-2</v>
      </c>
    </row>
    <row r="66" spans="1:5" x14ac:dyDescent="0.25">
      <c r="A66" s="20" t="s">
        <v>46</v>
      </c>
      <c r="B66" s="8"/>
      <c r="C66" s="8">
        <v>2</v>
      </c>
      <c r="D66" s="8"/>
      <c r="E66" s="19"/>
    </row>
    <row r="67" spans="1:5" x14ac:dyDescent="0.25">
      <c r="A67" s="20" t="s">
        <v>45</v>
      </c>
      <c r="B67" s="8"/>
      <c r="C67" s="8">
        <v>4</v>
      </c>
      <c r="D67" s="8"/>
      <c r="E67" s="19">
        <f>C67/$C$95</f>
        <v>1.1976047904191617E-2</v>
      </c>
    </row>
    <row r="68" spans="1:5" x14ac:dyDescent="0.25">
      <c r="A68" s="13" t="s">
        <v>52</v>
      </c>
      <c r="B68" s="8">
        <f>SUM(B61:B67)</f>
        <v>0</v>
      </c>
      <c r="C68" s="8"/>
      <c r="D68" s="33">
        <f>SUM(C61:C67)</f>
        <v>28</v>
      </c>
      <c r="E68" s="19"/>
    </row>
    <row r="69" spans="1:5" x14ac:dyDescent="0.25">
      <c r="A69" s="20"/>
      <c r="B69" s="13"/>
      <c r="C69" s="13"/>
      <c r="D69" s="13"/>
      <c r="E69" s="19"/>
    </row>
    <row r="70" spans="1:5" ht="18" x14ac:dyDescent="0.25">
      <c r="A70" s="27" t="s">
        <v>78</v>
      </c>
      <c r="B70" s="13"/>
      <c r="C70" s="13"/>
      <c r="D70" s="13"/>
    </row>
    <row r="71" spans="1:5" ht="14.25" customHeight="1" x14ac:dyDescent="0.25">
      <c r="A71" s="23" t="s">
        <v>79</v>
      </c>
      <c r="B71" s="13"/>
      <c r="C71" s="13"/>
      <c r="D71" s="13"/>
    </row>
    <row r="72" spans="1:5" ht="14.25" customHeight="1" x14ac:dyDescent="0.25">
      <c r="A72" s="24" t="s">
        <v>65</v>
      </c>
      <c r="B72" s="13"/>
      <c r="C72" s="32">
        <v>4</v>
      </c>
      <c r="D72" s="13"/>
    </row>
    <row r="73" spans="1:5" ht="14.25" customHeight="1" x14ac:dyDescent="0.25">
      <c r="A73" s="24" t="s">
        <v>66</v>
      </c>
      <c r="B73" s="8"/>
      <c r="C73" s="8">
        <v>2</v>
      </c>
      <c r="D73" s="13"/>
    </row>
    <row r="74" spans="1:5" ht="14.25" customHeight="1" x14ac:dyDescent="0.25">
      <c r="A74" s="24" t="s">
        <v>67</v>
      </c>
      <c r="B74" s="8"/>
      <c r="C74" s="8">
        <v>2</v>
      </c>
      <c r="D74" s="13"/>
    </row>
    <row r="75" spans="1:5" ht="14.25" customHeight="1" x14ac:dyDescent="0.25">
      <c r="A75" s="24" t="s">
        <v>68</v>
      </c>
      <c r="B75" s="8"/>
      <c r="C75" s="8">
        <v>2</v>
      </c>
      <c r="D75" s="13"/>
    </row>
    <row r="76" spans="1:5" ht="30.75" customHeight="1" x14ac:dyDescent="0.25">
      <c r="A76" s="24" t="s">
        <v>69</v>
      </c>
      <c r="B76" s="8"/>
      <c r="C76" s="8">
        <v>5</v>
      </c>
      <c r="D76" s="13"/>
    </row>
    <row r="77" spans="1:5" ht="14.25" customHeight="1" x14ac:dyDescent="0.25">
      <c r="A77" s="24" t="s">
        <v>70</v>
      </c>
      <c r="B77" s="8"/>
      <c r="C77" s="8">
        <v>5</v>
      </c>
      <c r="D77" s="13" t="s">
        <v>71</v>
      </c>
    </row>
    <row r="78" spans="1:5" ht="14.25" customHeight="1" x14ac:dyDescent="0.25">
      <c r="A78" s="24" t="s">
        <v>72</v>
      </c>
      <c r="B78" s="8"/>
      <c r="C78" s="8">
        <v>5</v>
      </c>
      <c r="D78" s="13"/>
    </row>
    <row r="79" spans="1:5" ht="14.25" customHeight="1" x14ac:dyDescent="0.25">
      <c r="A79" s="24" t="s">
        <v>73</v>
      </c>
      <c r="B79" s="8"/>
      <c r="C79" s="8">
        <v>4</v>
      </c>
      <c r="D79" s="13"/>
    </row>
    <row r="80" spans="1:5" ht="14.25" customHeight="1" x14ac:dyDescent="0.25">
      <c r="A80" s="31" t="s">
        <v>74</v>
      </c>
      <c r="B80" s="8"/>
      <c r="C80" s="8">
        <v>8</v>
      </c>
      <c r="D80" s="13"/>
    </row>
    <row r="81" spans="1:6" ht="14.25" customHeight="1" x14ac:dyDescent="0.25">
      <c r="A81" s="31" t="s">
        <v>75</v>
      </c>
      <c r="B81" s="8"/>
      <c r="C81" s="8"/>
      <c r="D81" s="13"/>
    </row>
    <row r="82" spans="1:6" ht="14.25" customHeight="1" x14ac:dyDescent="0.25">
      <c r="A82" s="24" t="s">
        <v>76</v>
      </c>
      <c r="B82" s="8"/>
      <c r="C82" s="8">
        <v>8</v>
      </c>
      <c r="D82" s="13"/>
    </row>
    <row r="83" spans="1:6" ht="14.25" customHeight="1" x14ac:dyDescent="0.25">
      <c r="A83" s="24" t="s">
        <v>77</v>
      </c>
      <c r="B83" s="8"/>
      <c r="C83" s="8">
        <v>8</v>
      </c>
      <c r="D83" s="13"/>
    </row>
    <row r="84" spans="1:6" ht="14.25" customHeight="1" x14ac:dyDescent="0.25">
      <c r="A84" s="24"/>
      <c r="B84" s="8"/>
      <c r="C84" s="8"/>
      <c r="D84" s="13"/>
    </row>
    <row r="85" spans="1:6" ht="14.25" customHeight="1" x14ac:dyDescent="0.25">
      <c r="A85" s="31" t="s">
        <v>74</v>
      </c>
      <c r="B85" s="8"/>
      <c r="C85" s="8">
        <v>8</v>
      </c>
      <c r="D85" s="13"/>
    </row>
    <row r="86" spans="1:6" ht="14.25" customHeight="1" x14ac:dyDescent="0.25">
      <c r="A86" s="31" t="s">
        <v>75</v>
      </c>
      <c r="B86" s="8"/>
      <c r="C86" s="8"/>
      <c r="D86" s="13"/>
    </row>
    <row r="87" spans="1:6" ht="14.25" customHeight="1" x14ac:dyDescent="0.25">
      <c r="A87" s="24" t="s">
        <v>76</v>
      </c>
      <c r="B87" s="8"/>
      <c r="C87" s="8">
        <v>8</v>
      </c>
      <c r="D87" s="13"/>
    </row>
    <row r="88" spans="1:6" x14ac:dyDescent="0.25">
      <c r="A88" s="24" t="s">
        <v>77</v>
      </c>
      <c r="B88" s="8"/>
      <c r="C88" s="8">
        <v>8</v>
      </c>
      <c r="D88" s="13"/>
    </row>
    <row r="89" spans="1:6" x14ac:dyDescent="0.25">
      <c r="A89" s="13" t="s">
        <v>52</v>
      </c>
      <c r="B89" s="8">
        <f>SUM(B72:B88)</f>
        <v>0</v>
      </c>
      <c r="C89" s="8"/>
      <c r="D89" s="13">
        <f>SUM(C72:C88)</f>
        <v>77</v>
      </c>
    </row>
    <row r="90" spans="1:6" x14ac:dyDescent="0.25">
      <c r="A90" s="21"/>
      <c r="B90" s="8"/>
      <c r="C90" s="8"/>
      <c r="D90" s="8"/>
      <c r="E90" s="19"/>
      <c r="F90" s="22"/>
    </row>
    <row r="91" spans="1:6" x14ac:dyDescent="0.25">
      <c r="A91" s="30" t="s">
        <v>63</v>
      </c>
      <c r="B91" s="8"/>
      <c r="C91" s="8">
        <v>20</v>
      </c>
      <c r="D91" s="8"/>
    </row>
    <row r="92" spans="1:6" x14ac:dyDescent="0.25">
      <c r="A92" s="29" t="s">
        <v>8</v>
      </c>
      <c r="B92" s="8"/>
      <c r="C92" s="8">
        <v>20</v>
      </c>
      <c r="D92" s="8"/>
      <c r="E92" s="19">
        <f>C92/$C$95</f>
        <v>5.9880239520958084E-2</v>
      </c>
    </row>
    <row r="93" spans="1:6" ht="16.5" customHeight="1" x14ac:dyDescent="0.25">
      <c r="A93" s="14" t="s">
        <v>64</v>
      </c>
      <c r="B93" s="8"/>
      <c r="C93" s="8" t="s">
        <v>80</v>
      </c>
      <c r="D93" s="33" t="s">
        <v>62</v>
      </c>
    </row>
    <row r="94" spans="1:6" ht="77.25" x14ac:dyDescent="0.25">
      <c r="A94" s="14" t="s">
        <v>81</v>
      </c>
      <c r="B94" s="8"/>
      <c r="C94" s="8">
        <v>16</v>
      </c>
      <c r="D94" s="28" t="s">
        <v>82</v>
      </c>
    </row>
    <row r="95" spans="1:6" x14ac:dyDescent="0.25">
      <c r="A95" s="4" t="s">
        <v>2</v>
      </c>
      <c r="B95" s="8">
        <f>SUM(B5:B92)</f>
        <v>0</v>
      </c>
      <c r="C95" s="8">
        <f>SUM(C5:C94)</f>
        <v>334</v>
      </c>
    </row>
    <row r="96" spans="1:6" x14ac:dyDescent="0.25">
      <c r="A96" s="14" t="s">
        <v>3</v>
      </c>
      <c r="B96" s="15"/>
      <c r="C96" s="16">
        <f>B95/C95</f>
        <v>0</v>
      </c>
    </row>
    <row r="97" spans="1:3" x14ac:dyDescent="0.25">
      <c r="A97" s="14" t="s">
        <v>4</v>
      </c>
      <c r="B97" s="15"/>
      <c r="C97" s="6"/>
    </row>
    <row r="98" spans="1:3" x14ac:dyDescent="0.25">
      <c r="A98" s="14" t="s">
        <v>5</v>
      </c>
      <c r="B98" s="15"/>
      <c r="C98" s="6">
        <f>IF(C96&gt;=0.6,IF(C96-C97&lt;0.6, 0.6, C96-C97),C96)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40DCEB12F1B74BB4C78279C22A4348" ma:contentTypeVersion="11" ma:contentTypeDescription="Create a new document." ma:contentTypeScope="" ma:versionID="02b7799c3210165bd5825d0d50f9ea04">
  <xsd:schema xmlns:xsd="http://www.w3.org/2001/XMLSchema" xmlns:xs="http://www.w3.org/2001/XMLSchema" xmlns:p="http://schemas.microsoft.com/office/2006/metadata/properties" xmlns:ns2="98e57793-e4b2-47f7-877f-ea6d29fae10c" targetNamespace="http://schemas.microsoft.com/office/2006/metadata/properties" ma:root="true" ma:fieldsID="1e725bce24d512600e797837b37545b7" ns2:_="">
    <xsd:import namespace="98e57793-e4b2-47f7-877f-ea6d29fae1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57793-e4b2-47f7-877f-ea6d29fae1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e912d4b-de81-4840-8b6d-1f506001eb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e57793-e4b2-47f7-877f-ea6d29fae10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5F5685-6DBA-432B-AA7D-79472E19F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e57793-e4b2-47f7-877f-ea6d29fae1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939396-4293-4A3D-A7C2-55F3E3A078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80513F-5F5F-4C9A-AF44-A5ECB605F77D}">
  <ds:schemaRefs>
    <ds:schemaRef ds:uri="http://schemas.microsoft.com/office/2006/metadata/properties"/>
    <ds:schemaRef ds:uri="http://schemas.microsoft.com/office/infopath/2007/PartnerControls"/>
    <ds:schemaRef ds:uri="98e57793-e4b2-47f7-877f-ea6d29fae1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Christopher Elliott</cp:lastModifiedBy>
  <dcterms:created xsi:type="dcterms:W3CDTF">2015-06-05T18:17:20Z</dcterms:created>
  <dcterms:modified xsi:type="dcterms:W3CDTF">2024-09-12T13:08:23Z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0x010100E940DCEB12F1B74BB4C78279C22A4348</vt:lpwstr>
  </property>
  <property fmtid="{D5CDD505-2E9C-101B-9397-08002B2CF9AE}" pid="3" name="Order">
    <vt:r8>3815600</vt:r8>
  </property>
  <property fmtid="{D5CDD505-2E9C-101B-9397-08002B2CF9AE}" pid="4" name="MediaServiceImageTags">
    <vt:lpwstr/>
  </property>
</Properties>
</file>