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lh14io_bio_aau_dk/Documents/PhD/gitkraken/HT-downscaled-amplicon-library-protocol/files/"/>
    </mc:Choice>
  </mc:AlternateContent>
  <xr:revisionPtr revIDLastSave="10" documentId="8_{1B66C020-54E9-4086-BD05-1CC00622A32B}" xr6:coauthVersionLast="47" xr6:coauthVersionMax="47" xr10:uidLastSave="{EE9CFFA8-201D-4ED6-BDB4-AB1CCF46362A}"/>
  <bookViews>
    <workbookView xWindow="-120" yWindow="-120" windowWidth="29040" windowHeight="176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D7" i="2" s="1"/>
  <c r="D8" i="2" l="1"/>
  <c r="E8" i="2" s="1"/>
  <c r="C11" i="2"/>
  <c r="D11" i="2" s="1"/>
  <c r="D6" i="2"/>
  <c r="E6" i="2" l="1"/>
  <c r="F6" i="2" s="1"/>
  <c r="E7" i="2" l="1"/>
</calcChain>
</file>

<file path=xl/sharedStrings.xml><?xml version="1.0" encoding="utf-8"?>
<sst xmlns="http://schemas.openxmlformats.org/spreadsheetml/2006/main" count="22" uniqueCount="17">
  <si>
    <t>Reagents</t>
  </si>
  <si>
    <t>Final conc.</t>
  </si>
  <si>
    <t>-</t>
  </si>
  <si>
    <t>Total volume</t>
  </si>
  <si>
    <t>Sample count</t>
  </si>
  <si>
    <t>Prepare for n reactions</t>
  </si>
  <si>
    <t>pr. rxn</t>
  </si>
  <si>
    <t>all</t>
  </si>
  <si>
    <t>400 nM</t>
  </si>
  <si>
    <t>PCRBIO 2X Ultra Mix</t>
  </si>
  <si>
    <t>DNA / NFW</t>
  </si>
  <si>
    <t>1x</t>
  </si>
  <si>
    <t>Number of jets</t>
  </si>
  <si>
    <t>Volume in each jet</t>
  </si>
  <si>
    <t>4 µM Forward Primer (fw1-fw8)</t>
  </si>
  <si>
    <t>PCR2 mastermix</t>
  </si>
  <si>
    <t>4 µM Reverse Primer (Rv1-Rv12)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</si>
</sst>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1" fillId="0" borderId="1" xfId="0" applyFont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selection activeCell="B16" sqref="B16"/>
    </sheetView>
  </sheetViews>
  <sheetFormatPr defaultRowHeight="15" x14ac:dyDescent="0.25"/>
  <cols>
    <col min="1" max="1" width="31.140625" bestFit="1" customWidth="1"/>
    <col min="2" max="2" width="10.28515625" bestFit="1" customWidth="1"/>
    <col min="5" max="5" width="14.42578125" bestFit="1" customWidth="1"/>
    <col min="6" max="6" width="19" bestFit="1" customWidth="1"/>
  </cols>
  <sheetData>
    <row r="1" spans="1:6" x14ac:dyDescent="0.25">
      <c r="A1" s="5" t="s">
        <v>15</v>
      </c>
      <c r="B1" s="6"/>
      <c r="C1" s="6"/>
      <c r="D1" s="6"/>
      <c r="E1" s="6"/>
      <c r="F1" s="6"/>
    </row>
    <row r="2" spans="1:6" x14ac:dyDescent="0.25">
      <c r="A2" t="s">
        <v>4</v>
      </c>
      <c r="B2">
        <v>94</v>
      </c>
    </row>
    <row r="3" spans="1:6" x14ac:dyDescent="0.25">
      <c r="A3" t="s">
        <v>5</v>
      </c>
      <c r="B3">
        <f>B2*1.05</f>
        <v>98.7</v>
      </c>
    </row>
    <row r="5" spans="1:6" ht="14.25" customHeight="1" x14ac:dyDescent="0.25">
      <c r="A5" s="3" t="s">
        <v>0</v>
      </c>
      <c r="B5" s="3" t="s">
        <v>1</v>
      </c>
      <c r="C5" s="3" t="s">
        <v>6</v>
      </c>
      <c r="D5" s="3" t="s">
        <v>7</v>
      </c>
      <c r="E5" s="3" t="s">
        <v>12</v>
      </c>
      <c r="F5" s="3" t="s">
        <v>13</v>
      </c>
    </row>
    <row r="6" spans="1:6" ht="16.5" customHeight="1" x14ac:dyDescent="0.25">
      <c r="A6" s="2" t="s">
        <v>9</v>
      </c>
      <c r="B6" s="1" t="s">
        <v>11</v>
      </c>
      <c r="C6" s="1">
        <v>2.5</v>
      </c>
      <c r="D6" s="1">
        <f>C6*$B$3</f>
        <v>246.75</v>
      </c>
      <c r="E6" s="1">
        <f>ROUNDUP(D6/80,0)</f>
        <v>4</v>
      </c>
      <c r="F6" s="1">
        <f>D6/E6</f>
        <v>61.6875</v>
      </c>
    </row>
    <row r="7" spans="1:6" x14ac:dyDescent="0.25">
      <c r="A7" s="2" t="s">
        <v>14</v>
      </c>
      <c r="B7" s="1" t="s">
        <v>8</v>
      </c>
      <c r="C7" s="1">
        <v>0.5</v>
      </c>
      <c r="D7" s="1">
        <f>C7*$B$3</f>
        <v>49.35</v>
      </c>
      <c r="E7" s="1">
        <f>ROUNDUP(D7/80,0)</f>
        <v>1</v>
      </c>
      <c r="F7" s="1"/>
    </row>
    <row r="8" spans="1:6" x14ac:dyDescent="0.25">
      <c r="A8" s="2" t="s">
        <v>16</v>
      </c>
      <c r="B8" s="1" t="s">
        <v>8</v>
      </c>
      <c r="C8" s="1">
        <v>0.5</v>
      </c>
      <c r="D8" s="1">
        <f>C8*$B$3</f>
        <v>49.35</v>
      </c>
      <c r="E8" s="1">
        <f>ROUNDUP(D8/80,0)</f>
        <v>1</v>
      </c>
      <c r="F8" s="1"/>
    </row>
    <row r="9" spans="1:6" x14ac:dyDescent="0.25">
      <c r="A9" s="1" t="s">
        <v>10</v>
      </c>
      <c r="B9" s="1"/>
      <c r="C9" s="1">
        <v>1.5</v>
      </c>
      <c r="D9" s="1" t="s">
        <v>2</v>
      </c>
      <c r="E9" s="1" t="s">
        <v>2</v>
      </c>
      <c r="F9" s="1" t="s">
        <v>2</v>
      </c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1" t="s">
        <v>3</v>
      </c>
      <c r="B11" s="1"/>
      <c r="C11" s="1">
        <f>SUM(C6:C10)</f>
        <v>5</v>
      </c>
      <c r="D11" s="1">
        <f>C11*$B$3</f>
        <v>493.5</v>
      </c>
      <c r="E11" s="1" t="s">
        <v>2</v>
      </c>
      <c r="F11" s="1" t="s">
        <v>2</v>
      </c>
    </row>
  </sheetData>
  <mergeCells count="1">
    <mergeCell ref="A1:F1"/>
  </mergeCells>
  <conditionalFormatting sqref="B2:B3">
    <cfRule type="cellIs" dxfId="1" priority="11" operator="lessThan">
      <formula>1</formula>
    </cfRule>
    <cfRule type="cellIs" dxfId="0" priority="12" operator="lessThan">
      <formula>0</formula>
    </cfRule>
  </conditionalFormatting>
  <conditionalFormatting sqref="E6:E11"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RasmusHKirkegaard</dc:creator>
  <cp:lastModifiedBy>Sebastian Mølvang Dall</cp:lastModifiedBy>
  <dcterms:created xsi:type="dcterms:W3CDTF">2015-11-27T10:29:29Z</dcterms:created>
  <dcterms:modified xsi:type="dcterms:W3CDTF">2022-10-25T11:48:02Z</dcterms:modified>
</cp:coreProperties>
</file>