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15.CAMPUS.011\Desktop\Arkusz-kalkulacyjny\zajecia2\"/>
    </mc:Choice>
  </mc:AlternateContent>
  <xr:revisionPtr revIDLastSave="0" documentId="13_ncr:1_{4D426AF2-EB87-4728-BF0A-6E4FF10FD8D4}" xr6:coauthVersionLast="47" xr6:coauthVersionMax="47" xr10:uidLastSave="{00000000-0000-0000-0000-000000000000}"/>
  <bookViews>
    <workbookView xWindow="-120" yWindow="-120" windowWidth="29040" windowHeight="15840" activeTab="1" xr2:uid="{62A0D93C-5002-49C4-A772-11F6673F183F}"/>
  </bookViews>
  <sheets>
    <sheet name="Kategorie" sheetId="1" r:id="rId1"/>
    <sheet name="operacje" sheetId="2" r:id="rId2"/>
  </sheets>
  <definedNames>
    <definedName name="Z">Kategorie!$CG$9</definedName>
    <definedName name="ZZ">Kategorie!$CG$9</definedName>
    <definedName name="ZZZ">Kategorie!$CG$8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E3" i="2"/>
  <c r="E2" i="2"/>
</calcChain>
</file>

<file path=xl/sharedStrings.xml><?xml version="1.0" encoding="utf-8"?>
<sst xmlns="http://schemas.openxmlformats.org/spreadsheetml/2006/main" count="60" uniqueCount="34">
  <si>
    <t>Kategoria</t>
  </si>
  <si>
    <t>Kategoria:</t>
  </si>
  <si>
    <t>Jedzenie</t>
  </si>
  <si>
    <t>Transport</t>
  </si>
  <si>
    <t>Subskrybcje</t>
  </si>
  <si>
    <t>Mieszkanie</t>
  </si>
  <si>
    <t>Studia</t>
  </si>
  <si>
    <t>Typ:</t>
  </si>
  <si>
    <t>Rozrywka</t>
  </si>
  <si>
    <t>Odzierz</t>
  </si>
  <si>
    <t>Zdrowie i uroda</t>
  </si>
  <si>
    <t>pozostałe wydatki</t>
  </si>
  <si>
    <t>Wydatki</t>
  </si>
  <si>
    <t>Wypłata</t>
  </si>
  <si>
    <t>Kieszonkowe</t>
  </si>
  <si>
    <t>Stypendium</t>
  </si>
  <si>
    <t>Darowizna</t>
  </si>
  <si>
    <t>Inwestycje</t>
  </si>
  <si>
    <t>Świadczenia</t>
  </si>
  <si>
    <t>Pozostałe wpływy</t>
  </si>
  <si>
    <t>Wpływy</t>
  </si>
  <si>
    <t>Konto</t>
  </si>
  <si>
    <t>Bank</t>
  </si>
  <si>
    <t>mBank</t>
  </si>
  <si>
    <t>PKO BP</t>
  </si>
  <si>
    <t>Karta</t>
  </si>
  <si>
    <t>Lokata</t>
  </si>
  <si>
    <t>Skarbonka</t>
  </si>
  <si>
    <t>Kwota</t>
  </si>
  <si>
    <t>Produkt</t>
  </si>
  <si>
    <t>Typ</t>
  </si>
  <si>
    <t>Data</t>
  </si>
  <si>
    <t>Miesiąc</t>
  </si>
  <si>
    <t>Piwo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</si>
</sst>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10">
    <dxf>
      <font>
        <color auto="1"/>
      </font>
      <fill>
        <patternFill>
          <bgColor rgb="FFFF85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8585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7171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8585"/>
      <color rgb="FFFF717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D4B87-5EDE-4597-AFC4-7C064094196F}" name="Tabela1" displayName="Tabela1" ref="A1:B17" totalsRowShown="0">
  <autoFilter ref="A1:B17" xr:uid="{FA2D4B87-5EDE-4597-AFC4-7C064094196F}"/>
  <tableColumns count="2">
    <tableColumn id="1" xr3:uid="{52013A97-E076-4B7F-BA8C-1B4A478AE63F}" name="Kategoria:"/>
    <tableColumn id="2" xr3:uid="{98B2055A-2125-46C5-891A-8B582509D3E7}" name="Typ: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272C-E1C4-4B68-AB5E-9B9260CCAD5D}">
  <dimension ref="A1:H17"/>
  <sheetViews>
    <sheetView workbookViewId="0">
      <selection activeCell="H5" sqref="H5"/>
    </sheetView>
  </sheetViews>
  <sheetFormatPr defaultRowHeight="15" x14ac:dyDescent="0.25"/>
  <cols>
    <col min="1" max="1" width="19.7109375" customWidth="1"/>
    <col min="8" max="8" width="12.140625" customWidth="1"/>
  </cols>
  <sheetData>
    <row r="1" spans="1:8" x14ac:dyDescent="0.25">
      <c r="A1" t="s">
        <v>1</v>
      </c>
      <c r="B1" t="s">
        <v>7</v>
      </c>
      <c r="D1" t="s">
        <v>22</v>
      </c>
      <c r="E1" t="s">
        <v>29</v>
      </c>
      <c r="G1" t="s">
        <v>23</v>
      </c>
      <c r="H1" t="s">
        <v>24</v>
      </c>
    </row>
    <row r="2" spans="1:8" x14ac:dyDescent="0.25">
      <c r="A2" t="s">
        <v>2</v>
      </c>
      <c r="B2" t="s">
        <v>12</v>
      </c>
      <c r="D2" t="s">
        <v>23</v>
      </c>
      <c r="G2" t="s">
        <v>21</v>
      </c>
      <c r="H2" t="s">
        <v>21</v>
      </c>
    </row>
    <row r="3" spans="1:8" x14ac:dyDescent="0.25">
      <c r="A3" t="s">
        <v>3</v>
      </c>
      <c r="B3" t="s">
        <v>12</v>
      </c>
      <c r="D3" t="s">
        <v>24</v>
      </c>
      <c r="G3" t="s">
        <v>25</v>
      </c>
      <c r="H3" t="s">
        <v>27</v>
      </c>
    </row>
    <row r="4" spans="1:8" x14ac:dyDescent="0.25">
      <c r="A4" t="s">
        <v>4</v>
      </c>
      <c r="B4" t="s">
        <v>12</v>
      </c>
      <c r="G4" t="s">
        <v>26</v>
      </c>
      <c r="H4" t="s">
        <v>33</v>
      </c>
    </row>
    <row r="5" spans="1:8" x14ac:dyDescent="0.25">
      <c r="A5" t="s">
        <v>5</v>
      </c>
      <c r="B5" t="s">
        <v>12</v>
      </c>
    </row>
    <row r="6" spans="1:8" x14ac:dyDescent="0.25">
      <c r="A6" t="s">
        <v>6</v>
      </c>
      <c r="B6" t="s">
        <v>12</v>
      </c>
    </row>
    <row r="7" spans="1:8" x14ac:dyDescent="0.25">
      <c r="A7" t="s">
        <v>8</v>
      </c>
      <c r="B7" t="s">
        <v>12</v>
      </c>
    </row>
    <row r="8" spans="1:8" x14ac:dyDescent="0.25">
      <c r="A8" t="s">
        <v>10</v>
      </c>
      <c r="B8" t="s">
        <v>12</v>
      </c>
    </row>
    <row r="9" spans="1:8" x14ac:dyDescent="0.25">
      <c r="A9" t="s">
        <v>9</v>
      </c>
      <c r="B9" t="s">
        <v>12</v>
      </c>
    </row>
    <row r="10" spans="1:8" x14ac:dyDescent="0.25">
      <c r="A10" t="s">
        <v>11</v>
      </c>
      <c r="B10" t="s">
        <v>12</v>
      </c>
    </row>
    <row r="11" spans="1:8" x14ac:dyDescent="0.25">
      <c r="A11" t="s">
        <v>13</v>
      </c>
      <c r="B11" t="s">
        <v>20</v>
      </c>
    </row>
    <row r="12" spans="1:8" x14ac:dyDescent="0.25">
      <c r="A12" t="s">
        <v>14</v>
      </c>
      <c r="B12" t="s">
        <v>20</v>
      </c>
    </row>
    <row r="13" spans="1:8" x14ac:dyDescent="0.25">
      <c r="A13" t="s">
        <v>15</v>
      </c>
      <c r="B13" t="s">
        <v>20</v>
      </c>
    </row>
    <row r="14" spans="1:8" x14ac:dyDescent="0.25">
      <c r="A14" t="s">
        <v>16</v>
      </c>
      <c r="B14" t="s">
        <v>20</v>
      </c>
    </row>
    <row r="15" spans="1:8" x14ac:dyDescent="0.25">
      <c r="A15" t="s">
        <v>17</v>
      </c>
      <c r="B15" t="s">
        <v>20</v>
      </c>
    </row>
    <row r="16" spans="1:8" x14ac:dyDescent="0.25">
      <c r="A16" t="s">
        <v>18</v>
      </c>
      <c r="B16" t="s">
        <v>20</v>
      </c>
    </row>
    <row r="17" spans="1:2" x14ac:dyDescent="0.25">
      <c r="A17" t="s">
        <v>19</v>
      </c>
      <c r="B17" t="s">
        <v>20</v>
      </c>
    </row>
  </sheetData>
  <conditionalFormatting sqref="A1:B17">
    <cfRule type="expression" dxfId="1" priority="2">
      <formula>$B1="Wpływy"</formula>
    </cfRule>
    <cfRule type="expression" dxfId="0" priority="1">
      <formula>$B1="Wydatki"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6FB8-165E-4F5A-B56A-E9977D2B5FF9}">
  <dimension ref="A1:G4"/>
  <sheetViews>
    <sheetView tabSelected="1" workbookViewId="0">
      <selection activeCell="F3" sqref="F3"/>
    </sheetView>
  </sheetViews>
  <sheetFormatPr defaultRowHeight="15" x14ac:dyDescent="0.25"/>
  <cols>
    <col min="5" max="5" width="9.85546875" bestFit="1" customWidth="1"/>
    <col min="6" max="6" width="10.140625" bestFit="1" customWidth="1"/>
  </cols>
  <sheetData>
    <row r="1" spans="1:7" x14ac:dyDescent="0.25">
      <c r="A1" t="s">
        <v>28</v>
      </c>
      <c r="B1" t="s">
        <v>22</v>
      </c>
      <c r="C1" t="s">
        <v>29</v>
      </c>
      <c r="D1" t="s">
        <v>0</v>
      </c>
      <c r="E1" t="s">
        <v>30</v>
      </c>
      <c r="F1" t="s">
        <v>31</v>
      </c>
      <c r="G1" t="s">
        <v>32</v>
      </c>
    </row>
    <row r="2" spans="1:7" x14ac:dyDescent="0.25">
      <c r="B2" t="s">
        <v>24</v>
      </c>
      <c r="C2" t="s">
        <v>21</v>
      </c>
      <c r="D2" t="s">
        <v>3</v>
      </c>
      <c r="E2" t="str">
        <f>_xlfn.XLOOKUP(D2,Tabela1[Kategoria:],Tabela1[Typ:],"",0,1)</f>
        <v>Wydatki</v>
      </c>
      <c r="F2" s="1">
        <v>45444</v>
      </c>
      <c r="G2">
        <f>IF(ISBLANK(F2),"",MONTH(F2))</f>
        <v>6</v>
      </c>
    </row>
    <row r="3" spans="1:7" x14ac:dyDescent="0.25">
      <c r="B3" t="s">
        <v>24</v>
      </c>
      <c r="C3" t="s">
        <v>21</v>
      </c>
      <c r="D3" t="s">
        <v>13</v>
      </c>
      <c r="E3" t="str">
        <f>_xlfn.XLOOKUP(D3,Tabela1[Kategoria:],Tabela1[Typ:],"",0,1)</f>
        <v>Wpływy</v>
      </c>
    </row>
    <row r="4" spans="1:7" x14ac:dyDescent="0.25">
      <c r="B4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4876E05-698C-4751-8CF5-89F04207B42B}">
          <x14:formula1>
            <xm:f>Kategorie!$G$1:$H$1</xm:f>
          </x14:formula1>
          <xm:sqref>B2:B1048576</xm:sqref>
        </x14:dataValidation>
        <x14:dataValidation type="list" allowBlank="1" showInputMessage="1" showErrorMessage="1" xr:uid="{6763B8C2-EB3E-4615-8F32-C1A20655BF8A}">
          <x14:formula1>
            <xm:f>_xlfn.XLOOKUP(B2,Kategorie!$G$1:$H$1,Kategorie!$G$2:$H$4)</xm:f>
          </x14:formula1>
          <xm:sqref>C2:C1048576</xm:sqref>
        </x14:dataValidation>
        <x14:dataValidation type="list" allowBlank="1" showInputMessage="1" showErrorMessage="1" xr:uid="{470FB564-F378-46FE-A83D-58456E3B621E}">
          <x14:formula1>
            <xm:f>Kategorie!$A$2:$A$17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3</vt:i4>
      </vt:variant>
    </vt:vector>
  </HeadingPairs>
  <TitlesOfParts>
    <vt:vector size="5" baseType="lpstr">
      <vt:lpstr>Kategorie</vt:lpstr>
      <vt:lpstr>operacje</vt:lpstr>
      <vt:lpstr>Z</vt:lpstr>
      <vt:lpstr>ZZ</vt:lpstr>
      <vt:lpstr>ZZZ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s-A121-15</cp:lastModifiedBy>
  <dcterms:created xsi:type="dcterms:W3CDTF">2024-11-20T13:58:37Z</dcterms:created>
  <dcterms:modified xsi:type="dcterms:W3CDTF">2024-11-20T15:34:43Z</dcterms:modified>
</cp:coreProperties>
</file>