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A121-18.CAMPUS.011\Desktop\Teoretyczne-podstawy-informatyki\"/>
    </mc:Choice>
  </mc:AlternateContent>
  <xr:revisionPtr revIDLastSave="0" documentId="13_ncr:1_{5A2A0585-514A-4AE3-AE38-AA463B827281}" xr6:coauthVersionLast="47" xr6:coauthVersionMax="47" xr10:uidLastSave="{00000000-0000-0000-0000-000000000000}"/>
  <bookViews>
    <workbookView xWindow="7200" yWindow="1770" windowWidth="21600" windowHeight="11385" xr2:uid="{93483F0B-0856-4EB5-9A14-F14C0948BE5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H37" i="1"/>
  <c r="G37" i="1"/>
  <c r="F37" i="1"/>
  <c r="E37" i="1"/>
  <c r="D37" i="1"/>
  <c r="C37" i="1"/>
  <c r="B37" i="1"/>
  <c r="I36" i="1"/>
  <c r="H36" i="1"/>
  <c r="G36" i="1"/>
  <c r="F36" i="1"/>
  <c r="E36" i="1"/>
  <c r="D36" i="1"/>
  <c r="C36" i="1"/>
  <c r="B36" i="1"/>
  <c r="I35" i="1"/>
  <c r="H35" i="1"/>
  <c r="G35" i="1"/>
  <c r="F35" i="1"/>
  <c r="E35" i="1"/>
  <c r="D35" i="1"/>
  <c r="C35" i="1"/>
  <c r="B35" i="1"/>
  <c r="I34" i="1"/>
  <c r="H34" i="1"/>
  <c r="G34" i="1"/>
  <c r="F34" i="1"/>
  <c r="E34" i="1"/>
  <c r="D34" i="1"/>
  <c r="C34" i="1"/>
  <c r="B34" i="1"/>
  <c r="B39" i="1"/>
  <c r="I39" i="1"/>
  <c r="I38" i="1"/>
  <c r="B31" i="1"/>
  <c r="B32" i="1"/>
  <c r="H32" i="1"/>
  <c r="H30" i="1"/>
  <c r="D24" i="1"/>
  <c r="A24" i="1"/>
  <c r="B24" i="1"/>
  <c r="C24" i="1"/>
  <c r="G3" i="1"/>
  <c r="G4" i="1" s="1"/>
  <c r="H3" i="1"/>
  <c r="H4" i="1"/>
  <c r="H2" i="1"/>
  <c r="G2" i="1"/>
  <c r="D3" i="1"/>
  <c r="E4" i="1" s="1"/>
  <c r="E3" i="1"/>
  <c r="E2" i="1"/>
  <c r="D2" i="1"/>
  <c r="A18" i="1"/>
  <c r="B12" i="1"/>
  <c r="B13" i="1"/>
  <c r="B14" i="1"/>
  <c r="B15" i="1"/>
  <c r="B16" i="1"/>
  <c r="B17" i="1"/>
  <c r="B18" i="1"/>
  <c r="A12" i="1"/>
  <c r="A13" i="1" s="1"/>
  <c r="A14" i="1" s="1"/>
  <c r="A15" i="1" s="1"/>
  <c r="A16" i="1" s="1"/>
  <c r="A17" i="1" s="1"/>
  <c r="B3" i="1"/>
  <c r="B4" i="1"/>
  <c r="B5" i="1"/>
  <c r="B6" i="1"/>
  <c r="B7" i="1"/>
  <c r="B8" i="1"/>
  <c r="B9" i="1"/>
  <c r="B10" i="1"/>
  <c r="B11" i="1"/>
  <c r="B2" i="1"/>
  <c r="A4" i="1"/>
  <c r="A5" i="1" s="1"/>
  <c r="A6" i="1" s="1"/>
  <c r="A7" i="1" s="1"/>
  <c r="A8" i="1" s="1"/>
  <c r="A9" i="1" s="1"/>
  <c r="A10" i="1" s="1"/>
  <c r="A11" i="1" s="1"/>
  <c r="A3" i="1"/>
  <c r="A2" i="1"/>
  <c r="G5" i="1" l="1"/>
  <c r="H5" i="1"/>
  <c r="D4" i="1"/>
  <c r="H6" i="1" l="1"/>
  <c r="G6" i="1"/>
  <c r="E5" i="1"/>
  <c r="D5" i="1"/>
  <c r="G7" i="1" l="1"/>
  <c r="H7" i="1"/>
  <c r="D6" i="1"/>
  <c r="E6" i="1"/>
  <c r="H8" i="1" l="1"/>
  <c r="G8" i="1"/>
  <c r="E7" i="1"/>
  <c r="D7" i="1"/>
  <c r="E8" i="1" l="1"/>
  <c r="D8" i="1"/>
  <c r="E9" i="1" l="1"/>
  <c r="D9" i="1"/>
  <c r="E10" i="1" l="1"/>
  <c r="D10" i="1"/>
  <c r="E11" i="1" l="1"/>
  <c r="D11" i="1"/>
</calcChain>
</file>

<file path=xl/sharedStrings.xml><?xml version="1.0" encoding="utf-8"?>
<sst xmlns="http://schemas.openxmlformats.org/spreadsheetml/2006/main" count="106" uniqueCount="79">
  <si>
    <t>x</t>
  </si>
  <si>
    <t>y</t>
  </si>
  <si>
    <t>z</t>
  </si>
  <si>
    <t>v</t>
  </si>
  <si>
    <t>x&amp;&amp;y</t>
  </si>
  <si>
    <t>x&amp;&amp;z</t>
  </si>
  <si>
    <t>x&amp;&amp;v</t>
  </si>
  <si>
    <t>y&amp;&amp;z</t>
  </si>
  <si>
    <t>y&amp;&amp;v</t>
  </si>
  <si>
    <t>z&amp;&amp;v</t>
  </si>
  <si>
    <t>x||y</t>
  </si>
  <si>
    <t>x||z</t>
  </si>
  <si>
    <t>x||v</t>
  </si>
  <si>
    <t>y||z</t>
  </si>
  <si>
    <t>y||v</t>
  </si>
  <si>
    <t>z||v</t>
  </si>
  <si>
    <t>x|y</t>
  </si>
  <si>
    <t>x|z</t>
  </si>
  <si>
    <t>x|v</t>
  </si>
  <si>
    <t>y|z</t>
  </si>
  <si>
    <t>y|v</t>
  </si>
  <si>
    <t>z|v</t>
  </si>
  <si>
    <t>!x</t>
  </si>
  <si>
    <t>!y</t>
  </si>
  <si>
    <t>!z</t>
  </si>
  <si>
    <t>!v</t>
  </si>
  <si>
    <t>operator</t>
  </si>
  <si>
    <t xml:space="preserve">typ </t>
  </si>
  <si>
    <t>python</t>
  </si>
  <si>
    <t>!</t>
  </si>
  <si>
    <t>&amp;&amp;</t>
  </si>
  <si>
    <t>||</t>
  </si>
  <si>
    <t>&amp;</t>
  </si>
  <si>
    <t>|</t>
  </si>
  <si>
    <t>^</t>
  </si>
  <si>
    <t>~</t>
  </si>
  <si>
    <t>logiczny</t>
  </si>
  <si>
    <t>bitowy</t>
  </si>
  <si>
    <t>not</t>
  </si>
  <si>
    <t>and</t>
  </si>
  <si>
    <t>or</t>
  </si>
  <si>
    <t>negacja</t>
  </si>
  <si>
    <t>koniunkcja</t>
  </si>
  <si>
    <t>alternatywa</t>
  </si>
  <si>
    <t>iloczyn bitowy</t>
  </si>
  <si>
    <t>suma bitowa</t>
  </si>
  <si>
    <t>bitowa różnica symetryczna</t>
  </si>
  <si>
    <t>negacja bitowa</t>
  </si>
  <si>
    <t>nazwa</t>
  </si>
  <si>
    <t>~x</t>
  </si>
  <si>
    <t>~y</t>
  </si>
  <si>
    <t>~z</t>
  </si>
  <si>
    <t>~v</t>
  </si>
  <si>
    <t>TRUE</t>
  </si>
  <si>
    <t>FALSE</t>
  </si>
  <si>
    <t>x&amp;y</t>
  </si>
  <si>
    <t>x&amp;z</t>
  </si>
  <si>
    <t>x&amp;v</t>
  </si>
  <si>
    <t>y&amp;z</t>
  </si>
  <si>
    <t>y&amp;v</t>
  </si>
  <si>
    <t>z&amp;v</t>
  </si>
  <si>
    <t>x^y</t>
  </si>
  <si>
    <t>x^z</t>
  </si>
  <si>
    <t>x^v</t>
  </si>
  <si>
    <t>y^z</t>
  </si>
  <si>
    <t>y^v</t>
  </si>
  <si>
    <t>z^v</t>
  </si>
  <si>
    <t>x*2</t>
  </si>
  <si>
    <t>y*4</t>
  </si>
  <si>
    <t>z*8</t>
  </si>
  <si>
    <t>x/4</t>
  </si>
  <si>
    <t>y/16</t>
  </si>
  <si>
    <t>z/8</t>
  </si>
  <si>
    <t>x&lt;&lt;1</t>
  </si>
  <si>
    <t>y&lt;&lt;2</t>
  </si>
  <si>
    <t>z&lt;&lt;3</t>
  </si>
  <si>
    <t>x&gt;&gt;2</t>
  </si>
  <si>
    <t>y&gt;&gt;4</t>
  </si>
  <si>
    <t>z&gt;&gt;3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</si>
</sst>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ny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60A7-8F95-47B7-9E09-F8293D5F4E32}">
  <dimension ref="A1:AF67"/>
  <sheetViews>
    <sheetView tabSelected="1" topLeftCell="A48" workbookViewId="0">
      <selection activeCell="K53" sqref="K53"/>
    </sheetView>
  </sheetViews>
  <sheetFormatPr defaultRowHeight="15" x14ac:dyDescent="0.25"/>
  <cols>
    <col min="1" max="1" width="9.85546875" bestFit="1" customWidth="1"/>
    <col min="2" max="2" width="3.42578125" customWidth="1"/>
    <col min="3" max="3" width="2.85546875" customWidth="1"/>
    <col min="4" max="4" width="6.5703125" customWidth="1"/>
    <col min="5" max="5" width="3.85546875" customWidth="1"/>
    <col min="6" max="6" width="4.42578125" customWidth="1"/>
    <col min="7" max="8" width="3.28515625" customWidth="1"/>
    <col min="9" max="9" width="2.5703125" customWidth="1"/>
    <col min="11" max="12" width="9.140625" customWidth="1"/>
    <col min="13" max="13" width="8.7109375" customWidth="1"/>
    <col min="14" max="14" width="26.85546875" customWidth="1"/>
    <col min="15" max="30" width="2.85546875" customWidth="1"/>
  </cols>
  <sheetData>
    <row r="1" spans="1:8" x14ac:dyDescent="0.25">
      <c r="A1">
        <v>123478</v>
      </c>
      <c r="B1">
        <v>2</v>
      </c>
      <c r="D1">
        <v>123478</v>
      </c>
      <c r="E1">
        <v>8</v>
      </c>
      <c r="G1">
        <v>123478</v>
      </c>
      <c r="H1">
        <v>16</v>
      </c>
    </row>
    <row r="2" spans="1:8" x14ac:dyDescent="0.25">
      <c r="A2">
        <f>QUOTIENT(A1,B1)</f>
        <v>61739</v>
      </c>
      <c r="B2">
        <f>MOD(A1,$B$1)</f>
        <v>0</v>
      </c>
      <c r="D2">
        <f>QUOTIENT(D1,E1)</f>
        <v>15434</v>
      </c>
      <c r="E2">
        <f>MOD(D1,E$1)</f>
        <v>6</v>
      </c>
      <c r="G2">
        <f>QUOTIENT(G1,H1)</f>
        <v>7717</v>
      </c>
      <c r="H2">
        <f>MOD(G1,H$1)</f>
        <v>6</v>
      </c>
    </row>
    <row r="3" spans="1:8" x14ac:dyDescent="0.25">
      <c r="A3">
        <f>QUOTIENT(A2,$B$1)</f>
        <v>30869</v>
      </c>
      <c r="B3">
        <f t="shared" ref="B3:B18" si="0">MOD(A2,$B$1)</f>
        <v>1</v>
      </c>
      <c r="D3">
        <f t="shared" ref="D3:D11" si="1">QUOTIENT(D2,E2)</f>
        <v>2572</v>
      </c>
      <c r="E3">
        <f t="shared" ref="E3:E11" si="2">MOD(D2,E$1)</f>
        <v>2</v>
      </c>
      <c r="G3">
        <f t="shared" ref="G3:G8" si="3">QUOTIENT(G2,H2)</f>
        <v>1286</v>
      </c>
      <c r="H3">
        <f t="shared" ref="H3:H8" si="4">MOD(G2,H$1)</f>
        <v>5</v>
      </c>
    </row>
    <row r="4" spans="1:8" x14ac:dyDescent="0.25">
      <c r="A4">
        <f t="shared" ref="A4:A18" si="5">QUOTIENT(A3,$B$1)</f>
        <v>15434</v>
      </c>
      <c r="B4">
        <f t="shared" si="0"/>
        <v>1</v>
      </c>
      <c r="D4">
        <f t="shared" si="1"/>
        <v>1286</v>
      </c>
      <c r="E4">
        <f t="shared" si="2"/>
        <v>4</v>
      </c>
      <c r="G4">
        <f t="shared" si="3"/>
        <v>257</v>
      </c>
      <c r="H4">
        <f t="shared" si="4"/>
        <v>6</v>
      </c>
    </row>
    <row r="5" spans="1:8" x14ac:dyDescent="0.25">
      <c r="A5">
        <f t="shared" si="5"/>
        <v>7717</v>
      </c>
      <c r="B5">
        <f t="shared" si="0"/>
        <v>0</v>
      </c>
      <c r="D5">
        <f t="shared" si="1"/>
        <v>321</v>
      </c>
      <c r="E5">
        <f t="shared" si="2"/>
        <v>6</v>
      </c>
      <c r="G5">
        <f t="shared" si="3"/>
        <v>42</v>
      </c>
      <c r="H5">
        <f t="shared" si="4"/>
        <v>1</v>
      </c>
    </row>
    <row r="6" spans="1:8" x14ac:dyDescent="0.25">
      <c r="A6">
        <f t="shared" si="5"/>
        <v>3858</v>
      </c>
      <c r="B6">
        <f t="shared" si="0"/>
        <v>1</v>
      </c>
      <c r="D6">
        <f t="shared" si="1"/>
        <v>53</v>
      </c>
      <c r="E6">
        <f t="shared" si="2"/>
        <v>1</v>
      </c>
      <c r="G6">
        <f t="shared" si="3"/>
        <v>42</v>
      </c>
      <c r="H6">
        <f t="shared" si="4"/>
        <v>10</v>
      </c>
    </row>
    <row r="7" spans="1:8" x14ac:dyDescent="0.25">
      <c r="A7">
        <f t="shared" si="5"/>
        <v>1929</v>
      </c>
      <c r="B7">
        <f t="shared" si="0"/>
        <v>0</v>
      </c>
      <c r="D7">
        <f t="shared" si="1"/>
        <v>53</v>
      </c>
      <c r="E7">
        <f t="shared" si="2"/>
        <v>5</v>
      </c>
      <c r="G7">
        <f t="shared" si="3"/>
        <v>4</v>
      </c>
      <c r="H7">
        <f t="shared" si="4"/>
        <v>10</v>
      </c>
    </row>
    <row r="8" spans="1:8" x14ac:dyDescent="0.25">
      <c r="A8">
        <f t="shared" si="5"/>
        <v>964</v>
      </c>
      <c r="B8">
        <f t="shared" si="0"/>
        <v>1</v>
      </c>
      <c r="D8">
        <f t="shared" si="1"/>
        <v>10</v>
      </c>
      <c r="E8">
        <f t="shared" si="2"/>
        <v>5</v>
      </c>
      <c r="G8">
        <f t="shared" si="3"/>
        <v>0</v>
      </c>
      <c r="H8">
        <f t="shared" si="4"/>
        <v>4</v>
      </c>
    </row>
    <row r="9" spans="1:8" x14ac:dyDescent="0.25">
      <c r="A9">
        <f t="shared" si="5"/>
        <v>482</v>
      </c>
      <c r="B9">
        <f t="shared" si="0"/>
        <v>0</v>
      </c>
      <c r="D9">
        <f t="shared" si="1"/>
        <v>2</v>
      </c>
      <c r="E9">
        <f t="shared" si="2"/>
        <v>2</v>
      </c>
    </row>
    <row r="10" spans="1:8" x14ac:dyDescent="0.25">
      <c r="A10">
        <f t="shared" si="5"/>
        <v>241</v>
      </c>
      <c r="B10">
        <f t="shared" si="0"/>
        <v>0</v>
      </c>
      <c r="D10">
        <f t="shared" si="1"/>
        <v>1</v>
      </c>
      <c r="E10">
        <f t="shared" si="2"/>
        <v>2</v>
      </c>
    </row>
    <row r="11" spans="1:8" x14ac:dyDescent="0.25">
      <c r="A11">
        <f t="shared" si="5"/>
        <v>120</v>
      </c>
      <c r="B11">
        <f t="shared" si="0"/>
        <v>1</v>
      </c>
      <c r="D11">
        <f t="shared" si="1"/>
        <v>0</v>
      </c>
      <c r="E11">
        <f t="shared" si="2"/>
        <v>1</v>
      </c>
    </row>
    <row r="12" spans="1:8" x14ac:dyDescent="0.25">
      <c r="A12">
        <f t="shared" si="5"/>
        <v>60</v>
      </c>
      <c r="B12">
        <f t="shared" si="0"/>
        <v>0</v>
      </c>
    </row>
    <row r="13" spans="1:8" x14ac:dyDescent="0.25">
      <c r="A13">
        <f t="shared" si="5"/>
        <v>30</v>
      </c>
      <c r="B13">
        <f t="shared" si="0"/>
        <v>0</v>
      </c>
    </row>
    <row r="14" spans="1:8" x14ac:dyDescent="0.25">
      <c r="A14">
        <f t="shared" si="5"/>
        <v>15</v>
      </c>
      <c r="B14">
        <f t="shared" si="0"/>
        <v>0</v>
      </c>
    </row>
    <row r="15" spans="1:8" x14ac:dyDescent="0.25">
      <c r="A15">
        <f t="shared" si="5"/>
        <v>7</v>
      </c>
      <c r="B15">
        <f t="shared" si="0"/>
        <v>1</v>
      </c>
    </row>
    <row r="16" spans="1:8" x14ac:dyDescent="0.25">
      <c r="A16">
        <f t="shared" si="5"/>
        <v>3</v>
      </c>
      <c r="B16">
        <f t="shared" si="0"/>
        <v>1</v>
      </c>
    </row>
    <row r="17" spans="1:14" x14ac:dyDescent="0.25">
      <c r="A17">
        <f t="shared" si="5"/>
        <v>1</v>
      </c>
      <c r="B17">
        <f t="shared" si="0"/>
        <v>1</v>
      </c>
    </row>
    <row r="18" spans="1:14" x14ac:dyDescent="0.25">
      <c r="A18">
        <f t="shared" si="5"/>
        <v>0</v>
      </c>
      <c r="B18">
        <f t="shared" si="0"/>
        <v>1</v>
      </c>
    </row>
    <row r="20" spans="1:14" x14ac:dyDescent="0.25">
      <c r="A20">
        <v>64</v>
      </c>
      <c r="B20">
        <v>8</v>
      </c>
      <c r="C20">
        <v>1</v>
      </c>
    </row>
    <row r="21" spans="1:14" x14ac:dyDescent="0.25">
      <c r="A21">
        <v>2</v>
      </c>
      <c r="B21">
        <v>1</v>
      </c>
      <c r="C21">
        <v>0</v>
      </c>
    </row>
    <row r="23" spans="1:14" x14ac:dyDescent="0.25">
      <c r="A23">
        <v>7</v>
      </c>
      <c r="B23">
        <v>7</v>
      </c>
      <c r="C23">
        <v>6</v>
      </c>
    </row>
    <row r="24" spans="1:14" x14ac:dyDescent="0.25">
      <c r="A24">
        <f t="shared" ref="A24:B24" si="6">A23*A20</f>
        <v>448</v>
      </c>
      <c r="B24">
        <f t="shared" si="6"/>
        <v>56</v>
      </c>
      <c r="C24">
        <f>C23*C20</f>
        <v>6</v>
      </c>
      <c r="D24">
        <f>SUM(A24:C24)</f>
        <v>510</v>
      </c>
    </row>
    <row r="25" spans="1:14" ht="15.75" thickBot="1" x14ac:dyDescent="0.3"/>
    <row r="26" spans="1:14" ht="15.75" thickBot="1" x14ac:dyDescent="0.3">
      <c r="A26" s="3" t="s">
        <v>0</v>
      </c>
      <c r="B26" s="4">
        <v>1</v>
      </c>
      <c r="C26" s="4">
        <v>0</v>
      </c>
      <c r="D26" s="4">
        <v>1</v>
      </c>
      <c r="E26" s="4">
        <v>1</v>
      </c>
      <c r="F26" s="4">
        <v>0</v>
      </c>
      <c r="G26" s="4">
        <v>0</v>
      </c>
      <c r="H26" s="4">
        <v>1</v>
      </c>
      <c r="I26" s="5">
        <v>0</v>
      </c>
      <c r="J26" t="s">
        <v>53</v>
      </c>
      <c r="K26" s="11" t="s">
        <v>26</v>
      </c>
      <c r="L26" s="11" t="s">
        <v>27</v>
      </c>
      <c r="M26" s="11" t="s">
        <v>28</v>
      </c>
      <c r="N26" s="12" t="s">
        <v>48</v>
      </c>
    </row>
    <row r="27" spans="1:14" x14ac:dyDescent="0.25">
      <c r="A27" s="6" t="s">
        <v>1</v>
      </c>
      <c r="B27" s="1">
        <v>1</v>
      </c>
      <c r="C27" s="1">
        <v>1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7">
        <v>0</v>
      </c>
      <c r="J27" t="s">
        <v>53</v>
      </c>
      <c r="K27" s="2" t="s">
        <v>29</v>
      </c>
      <c r="L27" s="2" t="s">
        <v>36</v>
      </c>
      <c r="M27" s="2" t="s">
        <v>38</v>
      </c>
      <c r="N27" s="2" t="s">
        <v>41</v>
      </c>
    </row>
    <row r="28" spans="1:14" x14ac:dyDescent="0.25">
      <c r="A28" s="6" t="s">
        <v>2</v>
      </c>
      <c r="B28" s="1">
        <v>0</v>
      </c>
      <c r="C28" s="1">
        <v>0</v>
      </c>
      <c r="D28" s="1">
        <v>1</v>
      </c>
      <c r="E28" s="1">
        <v>0</v>
      </c>
      <c r="F28" s="1">
        <v>1</v>
      </c>
      <c r="G28" s="1">
        <v>1</v>
      </c>
      <c r="H28" s="1">
        <v>1</v>
      </c>
      <c r="I28" s="7">
        <v>0</v>
      </c>
      <c r="J28" t="s">
        <v>53</v>
      </c>
      <c r="K28" s="1" t="s">
        <v>30</v>
      </c>
      <c r="L28" s="1" t="s">
        <v>36</v>
      </c>
      <c r="M28" s="1" t="s">
        <v>39</v>
      </c>
      <c r="N28" s="1" t="s">
        <v>42</v>
      </c>
    </row>
    <row r="29" spans="1:14" ht="15.75" thickBot="1" x14ac:dyDescent="0.3">
      <c r="A29" s="13" t="s">
        <v>3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5">
        <v>0</v>
      </c>
      <c r="J29" t="s">
        <v>54</v>
      </c>
      <c r="K29" s="1" t="s">
        <v>31</v>
      </c>
      <c r="L29" s="1" t="s">
        <v>36</v>
      </c>
      <c r="M29" s="1" t="s">
        <v>40</v>
      </c>
      <c r="N29" s="1" t="s">
        <v>43</v>
      </c>
    </row>
    <row r="30" spans="1:14" x14ac:dyDescent="0.25">
      <c r="A30" s="3" t="s">
        <v>22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f t="shared" ref="H30" si="7">IF(NOT(H2),1,0)</f>
        <v>0</v>
      </c>
      <c r="I30" s="5">
        <v>0</v>
      </c>
      <c r="J30" t="s">
        <v>54</v>
      </c>
      <c r="K30" s="1" t="s">
        <v>32</v>
      </c>
      <c r="L30" s="1" t="s">
        <v>37</v>
      </c>
      <c r="M30" s="1" t="s">
        <v>32</v>
      </c>
      <c r="N30" s="1" t="s">
        <v>44</v>
      </c>
    </row>
    <row r="31" spans="1:14" x14ac:dyDescent="0.25">
      <c r="A31" s="6" t="s">
        <v>23</v>
      </c>
      <c r="B31" s="1">
        <f t="shared" ref="B31" si="8">IF(NOT(B3),1,0)</f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7">
        <v>0</v>
      </c>
      <c r="J31" t="s">
        <v>54</v>
      </c>
      <c r="K31" s="1" t="s">
        <v>33</v>
      </c>
      <c r="L31" s="1" t="s">
        <v>37</v>
      </c>
      <c r="M31" s="1" t="s">
        <v>33</v>
      </c>
      <c r="N31" s="1" t="s">
        <v>45</v>
      </c>
    </row>
    <row r="32" spans="1:14" x14ac:dyDescent="0.25">
      <c r="A32" s="6" t="s">
        <v>24</v>
      </c>
      <c r="B32" s="1">
        <f t="shared" ref="B32:H32" si="9">IF(NOT(B4),1,0)</f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f t="shared" si="9"/>
        <v>0</v>
      </c>
      <c r="I32" s="7">
        <v>0</v>
      </c>
      <c r="J32" t="s">
        <v>54</v>
      </c>
      <c r="K32" s="1" t="s">
        <v>34</v>
      </c>
      <c r="L32" s="1" t="s">
        <v>37</v>
      </c>
      <c r="M32" s="1" t="s">
        <v>34</v>
      </c>
      <c r="N32" s="1" t="s">
        <v>46</v>
      </c>
    </row>
    <row r="33" spans="1:14" ht="15.75" thickBot="1" x14ac:dyDescent="0.3">
      <c r="A33" s="8" t="s">
        <v>25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10">
        <v>1</v>
      </c>
      <c r="J33" t="s">
        <v>53</v>
      </c>
      <c r="K33" s="1" t="s">
        <v>35</v>
      </c>
      <c r="L33" s="1" t="s">
        <v>37</v>
      </c>
      <c r="M33" s="1" t="s">
        <v>35</v>
      </c>
      <c r="N33" s="1" t="s">
        <v>47</v>
      </c>
    </row>
    <row r="34" spans="1:14" x14ac:dyDescent="0.25">
      <c r="A34" s="3" t="s">
        <v>49</v>
      </c>
      <c r="B34" s="4">
        <f>IF(NOT(B6),1,0)</f>
        <v>0</v>
      </c>
      <c r="C34" s="4">
        <f t="shared" ref="C34:I34" si="10">IF(NOT(C6),1,0)</f>
        <v>1</v>
      </c>
      <c r="D34" s="4">
        <f t="shared" si="10"/>
        <v>0</v>
      </c>
      <c r="E34" s="4">
        <f t="shared" si="10"/>
        <v>0</v>
      </c>
      <c r="F34" s="4">
        <f t="shared" si="10"/>
        <v>1</v>
      </c>
      <c r="G34" s="4">
        <f t="shared" si="10"/>
        <v>0</v>
      </c>
      <c r="H34" s="4">
        <f t="shared" si="10"/>
        <v>0</v>
      </c>
      <c r="I34" s="5">
        <f t="shared" si="10"/>
        <v>1</v>
      </c>
    </row>
    <row r="35" spans="1:14" x14ac:dyDescent="0.25">
      <c r="A35" s="6" t="s">
        <v>50</v>
      </c>
      <c r="B35" s="1">
        <f t="shared" ref="B35:I35" si="11">IF(NOT(B7),1,0)</f>
        <v>1</v>
      </c>
      <c r="C35" s="1">
        <f t="shared" si="11"/>
        <v>1</v>
      </c>
      <c r="D35" s="1">
        <f t="shared" si="11"/>
        <v>0</v>
      </c>
      <c r="E35" s="1">
        <f t="shared" si="11"/>
        <v>0</v>
      </c>
      <c r="F35" s="1">
        <f t="shared" si="11"/>
        <v>1</v>
      </c>
      <c r="G35" s="1">
        <f t="shared" si="11"/>
        <v>0</v>
      </c>
      <c r="H35" s="1">
        <f t="shared" si="11"/>
        <v>0</v>
      </c>
      <c r="I35" s="7">
        <f t="shared" si="11"/>
        <v>1</v>
      </c>
    </row>
    <row r="36" spans="1:14" x14ac:dyDescent="0.25">
      <c r="A36" s="6" t="s">
        <v>51</v>
      </c>
      <c r="B36" s="1">
        <f t="shared" ref="B36:I36" si="12">IF(NOT(B8),1,0)</f>
        <v>0</v>
      </c>
      <c r="C36" s="1">
        <f t="shared" si="12"/>
        <v>1</v>
      </c>
      <c r="D36" s="1">
        <f t="shared" si="12"/>
        <v>0</v>
      </c>
      <c r="E36" s="1">
        <f t="shared" si="12"/>
        <v>0</v>
      </c>
      <c r="F36" s="1">
        <f t="shared" si="12"/>
        <v>1</v>
      </c>
      <c r="G36" s="1">
        <f t="shared" si="12"/>
        <v>1</v>
      </c>
      <c r="H36" s="1">
        <f t="shared" si="12"/>
        <v>0</v>
      </c>
      <c r="I36" s="7">
        <f t="shared" si="12"/>
        <v>1</v>
      </c>
    </row>
    <row r="37" spans="1:14" ht="15.75" thickBot="1" x14ac:dyDescent="0.3">
      <c r="A37" s="8" t="s">
        <v>52</v>
      </c>
      <c r="B37" s="9">
        <f t="shared" ref="B37:I37" si="13">IF(NOT(B9),1,0)</f>
        <v>1</v>
      </c>
      <c r="C37" s="9">
        <f t="shared" si="13"/>
        <v>1</v>
      </c>
      <c r="D37" s="9">
        <f t="shared" si="13"/>
        <v>0</v>
      </c>
      <c r="E37" s="9">
        <f t="shared" si="13"/>
        <v>0</v>
      </c>
      <c r="F37" s="9">
        <f t="shared" si="13"/>
        <v>1</v>
      </c>
      <c r="G37" s="9">
        <f t="shared" si="13"/>
        <v>1</v>
      </c>
      <c r="H37" s="9">
        <f t="shared" si="13"/>
        <v>1</v>
      </c>
      <c r="I37" s="10">
        <f t="shared" si="13"/>
        <v>1</v>
      </c>
    </row>
    <row r="38" spans="1:14" x14ac:dyDescent="0.25">
      <c r="A38" s="3" t="s">
        <v>4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5">
        <f>IF(I26=I27,1,0)</f>
        <v>1</v>
      </c>
      <c r="J38" t="s">
        <v>53</v>
      </c>
    </row>
    <row r="39" spans="1:14" x14ac:dyDescent="0.25">
      <c r="A39" s="6" t="s">
        <v>5</v>
      </c>
      <c r="B39" s="1">
        <f>IF(B26=B28,1,0)</f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7">
        <f>IF(I26=I28,1,0)</f>
        <v>1</v>
      </c>
      <c r="J39" t="s">
        <v>53</v>
      </c>
    </row>
    <row r="40" spans="1:14" x14ac:dyDescent="0.25">
      <c r="A40" s="6" t="s">
        <v>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7">
        <v>0</v>
      </c>
      <c r="J40" t="s">
        <v>54</v>
      </c>
    </row>
    <row r="41" spans="1:14" x14ac:dyDescent="0.25">
      <c r="A41" s="6" t="s">
        <v>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7">
        <v>1</v>
      </c>
      <c r="J41" t="s">
        <v>53</v>
      </c>
    </row>
    <row r="42" spans="1:14" x14ac:dyDescent="0.25">
      <c r="A42" s="6" t="s">
        <v>8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7">
        <v>0</v>
      </c>
      <c r="J42" t="s">
        <v>54</v>
      </c>
    </row>
    <row r="43" spans="1:14" ht="15.75" thickBot="1" x14ac:dyDescent="0.3">
      <c r="A43" s="8" t="s">
        <v>9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10">
        <v>0</v>
      </c>
      <c r="J43" t="s">
        <v>54</v>
      </c>
    </row>
    <row r="44" spans="1:14" x14ac:dyDescent="0.25">
      <c r="A44" s="3" t="s">
        <v>10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5">
        <v>1</v>
      </c>
      <c r="J44" t="s">
        <v>53</v>
      </c>
    </row>
    <row r="45" spans="1:14" x14ac:dyDescent="0.25">
      <c r="A45" s="6" t="s">
        <v>11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7">
        <v>1</v>
      </c>
      <c r="J45" t="s">
        <v>53</v>
      </c>
    </row>
    <row r="46" spans="1:14" x14ac:dyDescent="0.25">
      <c r="A46" s="6" t="s">
        <v>12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7">
        <v>1</v>
      </c>
      <c r="J46" t="s">
        <v>53</v>
      </c>
    </row>
    <row r="47" spans="1:14" x14ac:dyDescent="0.25">
      <c r="A47" s="6" t="s">
        <v>13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7">
        <v>1</v>
      </c>
      <c r="J47" t="s">
        <v>53</v>
      </c>
    </row>
    <row r="48" spans="1:14" x14ac:dyDescent="0.25">
      <c r="A48" s="6" t="s">
        <v>14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7">
        <v>1</v>
      </c>
      <c r="J48" t="s">
        <v>53</v>
      </c>
    </row>
    <row r="49" spans="1:28" ht="15.75" thickBot="1" x14ac:dyDescent="0.3">
      <c r="A49" s="8" t="s">
        <v>15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10">
        <v>1</v>
      </c>
      <c r="J49" t="s">
        <v>53</v>
      </c>
    </row>
    <row r="50" spans="1:28" x14ac:dyDescent="0.25">
      <c r="A50" s="3" t="s">
        <v>55</v>
      </c>
      <c r="B50" s="4">
        <v>1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5">
        <v>0</v>
      </c>
    </row>
    <row r="51" spans="1:28" x14ac:dyDescent="0.25">
      <c r="A51" s="6" t="s">
        <v>56</v>
      </c>
      <c r="B51" s="1">
        <v>0</v>
      </c>
      <c r="C51" s="1">
        <v>0</v>
      </c>
      <c r="D51" s="1">
        <v>1</v>
      </c>
      <c r="E51" s="1">
        <v>0</v>
      </c>
      <c r="F51" s="1">
        <v>0</v>
      </c>
      <c r="G51" s="1">
        <v>0</v>
      </c>
      <c r="H51" s="1">
        <v>1</v>
      </c>
      <c r="I51" s="7">
        <v>0</v>
      </c>
    </row>
    <row r="52" spans="1:28" x14ac:dyDescent="0.25">
      <c r="A52" s="6" t="s">
        <v>57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7">
        <v>0</v>
      </c>
    </row>
    <row r="53" spans="1:28" x14ac:dyDescent="0.25">
      <c r="A53" s="6" t="s">
        <v>58</v>
      </c>
      <c r="B53" s="1">
        <v>0</v>
      </c>
      <c r="C53" s="1">
        <v>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7">
        <v>0</v>
      </c>
    </row>
    <row r="54" spans="1:28" x14ac:dyDescent="0.25">
      <c r="A54" s="6" t="s">
        <v>59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7">
        <v>0</v>
      </c>
    </row>
    <row r="55" spans="1:28" ht="15.75" thickBot="1" x14ac:dyDescent="0.3">
      <c r="A55" s="8" t="s">
        <v>60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10">
        <v>0</v>
      </c>
    </row>
    <row r="56" spans="1:28" x14ac:dyDescent="0.25">
      <c r="A56" s="3" t="s">
        <v>16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0</v>
      </c>
      <c r="H56" s="4">
        <v>1</v>
      </c>
      <c r="I56" s="5">
        <v>0</v>
      </c>
    </row>
    <row r="57" spans="1:28" x14ac:dyDescent="0.25">
      <c r="A57" s="6" t="s">
        <v>17</v>
      </c>
      <c r="B57" s="1">
        <v>1</v>
      </c>
      <c r="C57" s="1">
        <v>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7">
        <v>0</v>
      </c>
    </row>
    <row r="58" spans="1:28" x14ac:dyDescent="0.25">
      <c r="A58" s="6" t="s">
        <v>18</v>
      </c>
      <c r="B58" s="1">
        <v>1</v>
      </c>
      <c r="C58" s="1">
        <v>0</v>
      </c>
      <c r="D58" s="1">
        <v>1</v>
      </c>
      <c r="E58" s="1">
        <v>1</v>
      </c>
      <c r="F58" s="1">
        <v>0</v>
      </c>
      <c r="G58" s="1">
        <v>0</v>
      </c>
      <c r="H58" s="1">
        <v>1</v>
      </c>
      <c r="I58" s="7">
        <v>0</v>
      </c>
    </row>
    <row r="59" spans="1:28" x14ac:dyDescent="0.25">
      <c r="A59" s="6" t="s">
        <v>19</v>
      </c>
      <c r="B59" s="1">
        <v>1</v>
      </c>
      <c r="C59" s="1">
        <v>1</v>
      </c>
      <c r="D59" s="1">
        <v>1</v>
      </c>
      <c r="E59" s="1">
        <v>0</v>
      </c>
      <c r="F59" s="1">
        <v>1</v>
      </c>
      <c r="G59" s="1">
        <v>1</v>
      </c>
      <c r="H59" s="1">
        <v>1</v>
      </c>
      <c r="I59" s="7">
        <v>0</v>
      </c>
    </row>
    <row r="60" spans="1:28" x14ac:dyDescent="0.25">
      <c r="A60" s="6" t="s">
        <v>20</v>
      </c>
      <c r="B60" s="1">
        <v>1</v>
      </c>
      <c r="C60" s="1">
        <v>1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7">
        <v>0</v>
      </c>
    </row>
    <row r="61" spans="1:28" ht="15.75" thickBot="1" x14ac:dyDescent="0.3">
      <c r="A61" s="8" t="s">
        <v>21</v>
      </c>
      <c r="B61" s="9">
        <v>0</v>
      </c>
      <c r="C61" s="9">
        <v>0</v>
      </c>
      <c r="D61" s="9">
        <v>1</v>
      </c>
      <c r="E61" s="9">
        <v>0</v>
      </c>
      <c r="F61" s="9">
        <v>1</v>
      </c>
      <c r="G61" s="9">
        <v>1</v>
      </c>
      <c r="H61" s="9">
        <v>1</v>
      </c>
      <c r="I61" s="10">
        <v>0</v>
      </c>
    </row>
    <row r="62" spans="1:28" x14ac:dyDescent="0.25">
      <c r="A62" s="3" t="s">
        <v>61</v>
      </c>
      <c r="B62" s="4">
        <v>0</v>
      </c>
      <c r="C62" s="4">
        <v>1</v>
      </c>
      <c r="D62" s="4">
        <v>1</v>
      </c>
      <c r="E62" s="4">
        <v>1</v>
      </c>
      <c r="F62" s="4">
        <v>1</v>
      </c>
      <c r="G62" s="4">
        <v>0</v>
      </c>
      <c r="H62" s="4">
        <v>1</v>
      </c>
      <c r="I62" s="5">
        <v>0</v>
      </c>
      <c r="K62" t="s">
        <v>67</v>
      </c>
      <c r="L62" t="s">
        <v>73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1</v>
      </c>
      <c r="U62" s="1">
        <v>0</v>
      </c>
      <c r="V62" s="1">
        <v>1</v>
      </c>
      <c r="W62" s="1">
        <v>1</v>
      </c>
      <c r="X62" s="1">
        <v>0</v>
      </c>
      <c r="Y62" s="1">
        <v>0</v>
      </c>
      <c r="Z62" s="1">
        <v>1</v>
      </c>
      <c r="AA62" s="1">
        <v>0</v>
      </c>
      <c r="AB62" s="1">
        <v>0</v>
      </c>
    </row>
    <row r="63" spans="1:28" x14ac:dyDescent="0.25">
      <c r="A63" s="6" t="s">
        <v>62</v>
      </c>
      <c r="B63" s="1">
        <v>1</v>
      </c>
      <c r="C63" s="1">
        <v>0</v>
      </c>
      <c r="D63" s="1">
        <v>0</v>
      </c>
      <c r="E63" s="1">
        <v>1</v>
      </c>
      <c r="F63" s="1">
        <v>1</v>
      </c>
      <c r="G63" s="1">
        <v>1</v>
      </c>
      <c r="H63" s="1">
        <v>0</v>
      </c>
      <c r="I63" s="7">
        <v>0</v>
      </c>
      <c r="K63" t="s">
        <v>68</v>
      </c>
      <c r="L63" t="s">
        <v>74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1</v>
      </c>
      <c r="T63" s="1">
        <v>1</v>
      </c>
      <c r="U63" s="1">
        <v>0</v>
      </c>
      <c r="V63" s="1">
        <v>0</v>
      </c>
      <c r="W63" s="1">
        <v>1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</row>
    <row r="64" spans="1:28" x14ac:dyDescent="0.25">
      <c r="A64" s="6" t="s">
        <v>63</v>
      </c>
      <c r="B64" s="1">
        <v>1</v>
      </c>
      <c r="C64" s="1">
        <v>0</v>
      </c>
      <c r="D64" s="1">
        <v>1</v>
      </c>
      <c r="E64" s="1">
        <v>1</v>
      </c>
      <c r="F64" s="1">
        <v>0</v>
      </c>
      <c r="G64" s="1">
        <v>0</v>
      </c>
      <c r="H64" s="1">
        <v>1</v>
      </c>
      <c r="I64" s="7">
        <v>0</v>
      </c>
      <c r="K64" t="s">
        <v>69</v>
      </c>
      <c r="L64" t="s">
        <v>75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1</v>
      </c>
      <c r="U64" s="1">
        <v>0</v>
      </c>
      <c r="V64" s="1">
        <v>1</v>
      </c>
      <c r="W64" s="1">
        <v>1</v>
      </c>
      <c r="X64" s="1">
        <v>1</v>
      </c>
      <c r="Y64" s="1">
        <v>0</v>
      </c>
      <c r="Z64" s="1">
        <v>0</v>
      </c>
      <c r="AA64" s="1">
        <v>0</v>
      </c>
      <c r="AB64" s="1">
        <v>0</v>
      </c>
    </row>
    <row r="65" spans="1:32" x14ac:dyDescent="0.25">
      <c r="A65" s="6" t="s">
        <v>64</v>
      </c>
      <c r="B65" s="1">
        <v>1</v>
      </c>
      <c r="C65" s="1">
        <v>1</v>
      </c>
      <c r="D65" s="1">
        <v>1</v>
      </c>
      <c r="E65" s="1">
        <v>0</v>
      </c>
      <c r="F65" s="1">
        <v>0</v>
      </c>
      <c r="G65" s="1">
        <v>1</v>
      </c>
      <c r="H65" s="1">
        <v>1</v>
      </c>
      <c r="I65" s="7">
        <v>0</v>
      </c>
      <c r="K65" t="s">
        <v>70</v>
      </c>
      <c r="L65" t="s">
        <v>76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1</v>
      </c>
      <c r="X65" s="1">
        <v>0</v>
      </c>
      <c r="Y65" s="1">
        <v>1</v>
      </c>
      <c r="Z65" s="1">
        <v>1</v>
      </c>
      <c r="AA65" s="1">
        <v>0</v>
      </c>
      <c r="AB65" s="1">
        <v>0</v>
      </c>
      <c r="AC65">
        <v>1</v>
      </c>
      <c r="AD65">
        <v>0</v>
      </c>
    </row>
    <row r="66" spans="1:32" x14ac:dyDescent="0.25">
      <c r="A66" s="6" t="s">
        <v>65</v>
      </c>
      <c r="B66" s="1">
        <v>1</v>
      </c>
      <c r="C66" s="1">
        <v>1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7">
        <v>0</v>
      </c>
      <c r="K66" t="s">
        <v>71</v>
      </c>
      <c r="L66" t="s">
        <v>77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1</v>
      </c>
      <c r="Z66" s="1">
        <v>1</v>
      </c>
      <c r="AA66" s="1">
        <v>0</v>
      </c>
      <c r="AB66" s="1">
        <v>0</v>
      </c>
      <c r="AC66">
        <v>1</v>
      </c>
      <c r="AD66">
        <v>0</v>
      </c>
      <c r="AE66">
        <v>0</v>
      </c>
      <c r="AF66">
        <v>0</v>
      </c>
    </row>
    <row r="67" spans="1:32" ht="15.75" thickBot="1" x14ac:dyDescent="0.3">
      <c r="A67" s="8" t="s">
        <v>66</v>
      </c>
      <c r="B67" s="9">
        <v>0</v>
      </c>
      <c r="C67" s="9">
        <v>0</v>
      </c>
      <c r="D67" s="9">
        <v>1</v>
      </c>
      <c r="E67" s="9">
        <v>0</v>
      </c>
      <c r="F67" s="9">
        <v>1</v>
      </c>
      <c r="G67" s="9">
        <v>1</v>
      </c>
      <c r="H67" s="9">
        <v>1</v>
      </c>
      <c r="I67" s="10">
        <v>0</v>
      </c>
      <c r="K67" t="s">
        <v>72</v>
      </c>
      <c r="L67" t="s">
        <v>78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">
        <v>1</v>
      </c>
      <c r="AC67">
        <v>1</v>
      </c>
      <c r="AD67">
        <v>1</v>
      </c>
      <c r="AE67">
        <v>0</v>
      </c>
    </row>
  </sheetData>
  <conditionalFormatting sqref="A26:I67">
    <cfRule type="cellIs" dxfId="4" priority="6" operator="equal">
      <formula>1</formula>
    </cfRule>
  </conditionalFormatting>
  <conditionalFormatting sqref="M65:T65">
    <cfRule type="cellIs" dxfId="3" priority="3" operator="equal">
      <formula>1</formula>
    </cfRule>
  </conditionalFormatting>
  <conditionalFormatting sqref="M62:AB64 AC65:AD65 U65:AB67">
    <cfRule type="cellIs" dxfId="2" priority="4" operator="equal">
      <formula>1</formula>
    </cfRule>
  </conditionalFormatting>
  <conditionalFormatting sqref="M67:AE67">
    <cfRule type="cellIs" dxfId="1" priority="1" operator="equal">
      <formula>1</formula>
    </cfRule>
  </conditionalFormatting>
  <conditionalFormatting sqref="M66:AF66"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s-A121-15</dc:creator>
  <cp:lastModifiedBy>s-A121-18</cp:lastModifiedBy>
  <dcterms:created xsi:type="dcterms:W3CDTF">2024-11-14T09:24:46Z</dcterms:created>
  <dcterms:modified xsi:type="dcterms:W3CDTF">2024-11-21T10:10:16Z</dcterms:modified>
</cp:coreProperties>
</file>