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282F4535-1EC8-4D18-A15C-8121D5EB04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Worksheet!$A$1:$AN$127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</calcChain>
</file>

<file path=xl/sharedStrings.xml><?xml version="1.0" encoding="utf-8"?>
<sst xmlns="http://schemas.openxmlformats.org/spreadsheetml/2006/main" count="3212" uniqueCount="609">
  <si>
    <t>DI</t>
  </si>
  <si>
    <t>ESQUEMA NIVEL 1</t>
  </si>
  <si>
    <t>FECHA INICIO</t>
  </si>
  <si>
    <t>FECHA ÚLTIMA VEZ</t>
  </si>
  <si>
    <t>EDAD</t>
  </si>
  <si>
    <t>SEXO</t>
  </si>
  <si>
    <t>IMC</t>
  </si>
  <si>
    <t>EPWORTH BASAL</t>
  </si>
  <si>
    <t>EPWORTH SALIDA</t>
  </si>
  <si>
    <t>COMORBILIDADES</t>
  </si>
  <si>
    <t>MOTIVOS PARA HACER EL TRATAMIENTO</t>
  </si>
  <si>
    <t>PRO: 🩺 Alcancé los objetivos que me propuse al principio de esta terapia</t>
  </si>
  <si>
    <t>PRO: 🩺 Considero que, específicamente, el tratamiento de TMO me permitió alcanzar los objetivos que me propuse en un comienzo.</t>
  </si>
  <si>
    <t>PRO: 🩺 Mi calidad del sueño mejoró.</t>
  </si>
  <si>
    <t>PRO: 🩺 Con la terapia adquirí hábitos que me permiten mantener un estilo de vida saludable</t>
  </si>
  <si>
    <t>SINTOMAS BASALES</t>
  </si>
  <si>
    <t>SINTOMA PRINCIPAL</t>
  </si>
  <si>
    <t>SINTOMAS QUE MEJORAN</t>
  </si>
  <si>
    <t>SINTOMAS QUE SE MANTIENEN</t>
  </si>
  <si>
    <t>TIPO EXAMEN DE SUEÑO</t>
  </si>
  <si>
    <t>IAH BASAL</t>
  </si>
  <si>
    <t>INDICE DE RONQUIDO/h</t>
  </si>
  <si>
    <t>% SpO2</t>
  </si>
  <si>
    <t>MÍNIMAS DE O2</t>
  </si>
  <si>
    <t>T 90</t>
  </si>
  <si>
    <t>ANTC QX EN VAS</t>
  </si>
  <si>
    <t>CUAL (ES)</t>
  </si>
  <si>
    <t>OVAS</t>
  </si>
  <si>
    <t>LENG RETRAÍDA</t>
  </si>
  <si>
    <t>UVULA ALARGADA</t>
  </si>
  <si>
    <t>VELO DESCENDIDO</t>
  </si>
  <si>
    <t>PILARES ERITEMATOSOS</t>
  </si>
  <si>
    <t>MAN BOSTEZO - VELO</t>
  </si>
  <si>
    <t>MAN BOSTEZO - ÚVULA</t>
  </si>
  <si>
    <t>MAN. FONEMA - VELO</t>
  </si>
  <si>
    <t>MAN FONEMA - ÚVULA</t>
  </si>
  <si>
    <t>SIG. MASTICACIÓN</t>
  </si>
  <si>
    <t>SIG DE DEGLUCIÓN</t>
  </si>
  <si>
    <t>SIGNOS OCLUSALES</t>
  </si>
  <si>
    <t>TMO NIVEL 1</t>
  </si>
  <si>
    <t>February 11, 2021</t>
  </si>
  <si>
    <t>February 15, 2022</t>
  </si>
  <si>
    <t>MASCULINO</t>
  </si>
  <si>
    <t>Psiquiátricas</t>
  </si>
  <si>
    <t>El insomnio, debilidad en el cuerpo, dolor maxilofacial, interrupción del sueño, la mala respiración, ronquido sueño no reparador, sensación de ahogo</t>
  </si>
  <si>
    <t>Cansancio crónico, Cefalea matutina, Despertarse con ahogo, Dificultad para conciliar el sueño, Movimientos bruscos, Ronquido, Sueño no reparador, Xerostomía</t>
  </si>
  <si>
    <t>Cansancio crónico, Sueño no reparador</t>
  </si>
  <si>
    <t>Boca menos seca, Cefalea matutina disminuye, Reduce ronquido en frecuencia, Reduce ronquido en volumen</t>
  </si>
  <si>
    <t>Dificultad para conciliar el sueño, Movimientos bruscos</t>
  </si>
  <si>
    <t>PSG</t>
  </si>
  <si>
    <t>SI</t>
  </si>
  <si>
    <t>Amigdalectomía</t>
  </si>
  <si>
    <t>NO</t>
  </si>
  <si>
    <t>Asciende el velo reducido</t>
  </si>
  <si>
    <t>Contrae la úvula reducido</t>
  </si>
  <si>
    <t>Línea media desviada, Maloclusión clase III</t>
  </si>
  <si>
    <t>TMO NIVEL 1 TCC</t>
  </si>
  <si>
    <t>March 11, 2021</t>
  </si>
  <si>
    <t>August 22, 2022</t>
  </si>
  <si>
    <t>FEMENINO</t>
  </si>
  <si>
    <t>Cardiovasculares, Psiquiátricas</t>
  </si>
  <si>
    <t>Poder conciliar el sueño, no despertarme varias. Veces en la noche.</t>
  </si>
  <si>
    <t>Despertarse con ahogo, Dificultad para mantener el sueño, Ronquido, Xerostomía</t>
  </si>
  <si>
    <t>Dificultad para mantener el sueño, Ronquido</t>
  </si>
  <si>
    <t>Disminuye despertarse con ahogo, Reduce ronquido en frecuencia</t>
  </si>
  <si>
    <t>Ninguno</t>
  </si>
  <si>
    <t>Ninguna</t>
  </si>
  <si>
    <t>Asciende el velo totalmente</t>
  </si>
  <si>
    <t>Contrae la úvula totalmente</t>
  </si>
  <si>
    <t>No se visualiza por dorso lingual alto</t>
  </si>
  <si>
    <t>Maloclusión clase III, Mordida borde a borde</t>
  </si>
  <si>
    <t>April 11, 2021</t>
  </si>
  <si>
    <t>May 19, 2022</t>
  </si>
  <si>
    <t>Cardiovasculares, Endocrino-metabólicas, Pulmonares</t>
  </si>
  <si>
    <t>Ronquidos fuertes, cansancio, desaliento y mucho sueño., malestar general</t>
  </si>
  <si>
    <t>Ronquido, Somnolencia diurna excesiva, Sueño no reparador</t>
  </si>
  <si>
    <t>Sueño no reparador</t>
  </si>
  <si>
    <t>Reduce ronquido en frecuencia, Reduce ronquido en volumen</t>
  </si>
  <si>
    <t>No contrae la úvula</t>
  </si>
  <si>
    <t>1,037E+09</t>
  </si>
  <si>
    <t>August 11, 2021</t>
  </si>
  <si>
    <t>July 2, 2022</t>
  </si>
  <si>
    <t>Diagnóstico de ronquido simple moderado, Dolores de cabeza matutinos, disminuye un poco en transcurso del día, hay días que el dolor es severo.</t>
  </si>
  <si>
    <t>Cansancio crónico, Cefalea matutina, Dificultad para mantener el sueño, Sueño no reparador</t>
  </si>
  <si>
    <t>Cefalea matutina</t>
  </si>
  <si>
    <t>April 18, 2022</t>
  </si>
  <si>
    <t>Quiero descansar de tanta presión en mi cerebro, pues me duele y quiero llegar saber cuál es el verdadero motivo.</t>
  </si>
  <si>
    <t>Cefalea matutina, Nicturia, Sueño no reparador</t>
  </si>
  <si>
    <t>Sueño más reparador</t>
  </si>
  <si>
    <t>No se observa por dorso lingual alto</t>
  </si>
  <si>
    <t>Línea media desviada</t>
  </si>
  <si>
    <t>April 13, 2022</t>
  </si>
  <si>
    <t>Endocrino-metabólicas</t>
  </si>
  <si>
    <t>Ronquidos leves y unos intervalos en mi respiración mientras duermo</t>
  </si>
  <si>
    <t>Cansancio crónico, Cefalea matutina, Despertarse con ahogo, Movimientos bruscos, Ronquido, Sueño no reparador, Xerostomía</t>
  </si>
  <si>
    <t>Boca menos seca</t>
  </si>
  <si>
    <t>Ronquido, Sueño no reparador</t>
  </si>
  <si>
    <t>September 11, 2021</t>
  </si>
  <si>
    <t>February 27, 2022</t>
  </si>
  <si>
    <t>Cardiovasculares, Endocrino-metabólicas</t>
  </si>
  <si>
    <t>Poder dormir bien Y tratar al máximo de dejar de roncar</t>
  </si>
  <si>
    <t>Cansancio crónico, Dificultad para mantener el sueño, Nicturia, Ronquido, Somnolencia diurna excesiva, Sueño no reparador, Xerostomía</t>
  </si>
  <si>
    <t>Mantiene mas tiempo el sueño</t>
  </si>
  <si>
    <t>Ronquido</t>
  </si>
  <si>
    <t>Turbinoplastia</t>
  </si>
  <si>
    <t>November 11, 2021</t>
  </si>
  <si>
    <t>February 5, 2022</t>
  </si>
  <si>
    <t>Pulmonares</t>
  </si>
  <si>
    <t>No duermo bien, Ronco mucho, y a veces me ahogo dormida</t>
  </si>
  <si>
    <t>Cefalea matutina, Despertarse con ahogo, Dificultad para conciliar el sueño, Xerostomía</t>
  </si>
  <si>
    <t>Cefalea matutina, Despertarse con ahogo</t>
  </si>
  <si>
    <t>Concilia el sueño más rápido</t>
  </si>
  <si>
    <t>Cefalea matutina, Ronquido</t>
  </si>
  <si>
    <t>Oclusión normal</t>
  </si>
  <si>
    <t>December 11, 2021</t>
  </si>
  <si>
    <t>November 29, 2021</t>
  </si>
  <si>
    <t>Cardiovasculares, Endocrino-metabólicas, Psiquiátricas</t>
  </si>
  <si>
    <t>quiero dormir mejor</t>
  </si>
  <si>
    <t>Despertarse con ahogo, Dificultad para conciliar el sueño, Dificultad para mantener el sueño, Ronquido</t>
  </si>
  <si>
    <t>Dificultad para conciliar el sueño, Dificultad para mantener el sueño</t>
  </si>
  <si>
    <t>Concilia el sueño más rápido, Disminuye despertarse con ahogo, Mantiene mas tiempo el sueño</t>
  </si>
  <si>
    <t>July 7, 2022</t>
  </si>
  <si>
    <t>Apnea de sueño leve quiero dormir bien</t>
  </si>
  <si>
    <t>Cefalea matutina, Ronquido, Somnolencia diurna excesiva, Sueño no reparador, Xerostomía</t>
  </si>
  <si>
    <t>Menos Somnolencia diurna, Sueño más reparador</t>
  </si>
  <si>
    <t>PLG</t>
  </si>
  <si>
    <t>November 17, 2021</t>
  </si>
  <si>
    <t>May 5, 2022</t>
  </si>
  <si>
    <t>Cardiovasculares</t>
  </si>
  <si>
    <t>Lograr un sueño reparador</t>
  </si>
  <si>
    <t>Cansancio crónico, Dificultad para conciliar el sueño, Dificultad para mantener el sueño, Ronquido, Sueño no reparador, Xerostomía</t>
  </si>
  <si>
    <t>Mantiene mas tiempo el sueño, Menos Somnolencia diurna, Reduce ronquido en frecuencia, Sueño más reparador</t>
  </si>
  <si>
    <t>December 4, 2022</t>
  </si>
  <si>
    <t>Tranquilidad al dormir, descansar</t>
  </si>
  <si>
    <t>Cansancio crónico, Cefalea matutina, Despertarse con ahogo, Dificultad para mantener el sueño, Nicturia, Ronquido, Sueño no reparador</t>
  </si>
  <si>
    <t>Despertarse con ahogo</t>
  </si>
  <si>
    <t>Cefalea matutina disminuye, Disminuye despertarse con ahogo, Mantiene mas tiempo el sueño, Reduce ronquido en frecuencia, Reduce ronquido en volumen, Sueño más reparador</t>
  </si>
  <si>
    <t>Línea media desviada, Maloclusión clase III, Mordida borde a borde</t>
  </si>
  <si>
    <t>November 18, 2021</t>
  </si>
  <si>
    <t>March 5, 2022</t>
  </si>
  <si>
    <t>Eliminar el ronquido al dormir., Lograr concentrarme en mis tareas diarias, Quiero lograr un descanso pleno, Tener energía para compartir espacios con mi familia y amigos</t>
  </si>
  <si>
    <t>Cansancio crónico, Cefalea matutina, Dificultad para mantener el sueño, Nicturia, Ronquido, Sueño no reparador</t>
  </si>
  <si>
    <t>Cansancio crónico</t>
  </si>
  <si>
    <t>Reduce el cansancio crónico, Reduce ronquido en frecuencia</t>
  </si>
  <si>
    <t>Dificultad para mantener el sueño</t>
  </si>
  <si>
    <t>1,02E+09</t>
  </si>
  <si>
    <t>March 16, 2022</t>
  </si>
  <si>
    <t>Mejorar el sueño reparador</t>
  </si>
  <si>
    <t>Cansancio crónico, Despertarse con ahogo, Dificultad para mantener el sueño, Ronquido, Sueño no reparador</t>
  </si>
  <si>
    <t>Disminuye despertarse con ahogo, Reduce ronquido en frecuencia, Sueño más reparador</t>
  </si>
  <si>
    <t>November 19, 2021</t>
  </si>
  <si>
    <t>July 5, 2022</t>
  </si>
  <si>
    <t>Dormir mejor</t>
  </si>
  <si>
    <t>Cefalea matutina, Dificultad para conciliar el sueño, Dificultad para mantener el sueño, Nicturia, Ronquido, Sueño no reparador, Xerostomía</t>
  </si>
  <si>
    <t>No asciende el velo</t>
  </si>
  <si>
    <t>Maloclusión clase II</t>
  </si>
  <si>
    <t>November 20, 2021</t>
  </si>
  <si>
    <t>February 21, 2022</t>
  </si>
  <si>
    <t>Mejorar mi calidad de vida ya que actualmente tengo altos niveles de somnolencia que dificultan mi día a día y mi trabajo también me afecta en las noches por ronquidos severos y asfixia que mejora con la ayuda de inhaladores</t>
  </si>
  <si>
    <t>Despertarse con ahogo, Dificultad para mantener el sueño, Ronquido, Somnolencia diurna excesiva, Sueño no reparador</t>
  </si>
  <si>
    <t>Somnolencia diurna excesiva</t>
  </si>
  <si>
    <t>Disminuye despertarse con ahogo, Menos Somnolencia diurna, Reduce ronquido en frecuencia, Sueño más reparador</t>
  </si>
  <si>
    <t>November 23, 2021</t>
  </si>
  <si>
    <t>December 6, 2022</t>
  </si>
  <si>
    <t>Mi motivo para estar en esta terapia es porque no tengo un sueño reparador me levanto casi siempre lo mismo de cansada y muchas veces me despierto ahoga en las noches</t>
  </si>
  <si>
    <t>Cefalea matutina, Ronquido, Sueño no reparador, Xerostomía</t>
  </si>
  <si>
    <t>No se visualiza</t>
  </si>
  <si>
    <t>November 24, 2021</t>
  </si>
  <si>
    <t>April 20, 2022</t>
  </si>
  <si>
    <t>Mejorar el sueño, la respiración, no tener ronquidos. Mirar si por medio de estas terapias mejoro el cansancio y el agotamiento</t>
  </si>
  <si>
    <t>Cansancio crónico, Despertarse con ahogo, Dificultad para conciliar el sueño, Nicturia, Ronquido, Somnolencia diurna excesiva, Sueño no reparador, Xerostomía</t>
  </si>
  <si>
    <t>Dificultad para conciliar el sueño</t>
  </si>
  <si>
    <t>Concilia el sueño más rápido, Sueño más reparador</t>
  </si>
  <si>
    <t>1,041E+09</t>
  </si>
  <si>
    <t>November 25, 2021</t>
  </si>
  <si>
    <t>March 27, 2022</t>
  </si>
  <si>
    <t>Dormir bien, no roncar, respirar bien</t>
  </si>
  <si>
    <t>Disminuye despertarse con ahogo, Mantiene mas tiempo el sueño, Reduce el cansancio crónico, Reduce ronquido en frecuencia, Sueño más reparador</t>
  </si>
  <si>
    <t>November 26, 2021</t>
  </si>
  <si>
    <t>June 20, 2022</t>
  </si>
  <si>
    <t>Despertarse con ahogo, Dificultad para conciliar el sueño, Dificultad para mantener el sueño, Pesadillas, Ronquido, Sueño no reparador, Xerostomía</t>
  </si>
  <si>
    <t>Despertarse con ahogo, Dificultad para mantener el sueño, Ronquido, Sueño no reparador</t>
  </si>
  <si>
    <t>February 23, 2022</t>
  </si>
  <si>
    <t>Quiero dejar de roncar y dejar de babear cuando estoy dormido</t>
  </si>
  <si>
    <t>Cefalea matutina, Nicturia, Ronquido, Somnolencia diurna excesiva, Sueño no reparador</t>
  </si>
  <si>
    <t>Reduce ronquido en frecuencia</t>
  </si>
  <si>
    <t>Mordida borde a borde</t>
  </si>
  <si>
    <t>August 26, 2022</t>
  </si>
  <si>
    <t>Endocrino-metabólicas, Pulmonares</t>
  </si>
  <si>
    <t>Despertarse con ahogo, Ronquido</t>
  </si>
  <si>
    <t>Reduce ronquido en volumen</t>
  </si>
  <si>
    <t>Línea media desviada, Maloclusión clase II, Mordida normal</t>
  </si>
  <si>
    <t>April 29, 2022</t>
  </si>
  <si>
    <t>Deseo aprender a dormir bien, ya que tengo mi sueño muy descontrolado.</t>
  </si>
  <si>
    <t>Mordida normal</t>
  </si>
  <si>
    <t>July 4, 2022</t>
  </si>
  <si>
    <t>Cefalea matutina, Despertarse con ahogo, Dificultad para mantener el sueño, Nicturia, Ronquido, Somnolencia diurna excesiva, Sueño no reparador, Xerostomía</t>
  </si>
  <si>
    <t>Cansancio crónico, Ronquido</t>
  </si>
  <si>
    <t>Cefalea matutina disminuye, Disminuye despertarse con ahogo, Mantiene mas tiempo el sueño, Reduce el cansancio crónico, Reduce ronquido en volumen</t>
  </si>
  <si>
    <t>November 30, 2021</t>
  </si>
  <si>
    <t>April 4, 2022</t>
  </si>
  <si>
    <t>Ronco mucho, hay días a la semana q me desvelo mucho, q me ahogo y me escucho</t>
  </si>
  <si>
    <t>Concilia el sueño más rápido, Mantiene mas tiempo el sueño</t>
  </si>
  <si>
    <t>January 12, 2021</t>
  </si>
  <si>
    <t>March 28, 2022</t>
  </si>
  <si>
    <t>Dejar de roncar tanto, Dormir a las horas adecuada</t>
  </si>
  <si>
    <t>Reduce ronquido en frecuencia, Sueño más reparador</t>
  </si>
  <si>
    <t>1,114E+09</t>
  </si>
  <si>
    <t>February 12, 2021</t>
  </si>
  <si>
    <t>July 27, 2022</t>
  </si>
  <si>
    <t>Mejor mi respiración y poder descansar profundamente</t>
  </si>
  <si>
    <t>Cansancio crónico, Dificultad para mantener el sueño, Movimientos bruscos, Ronquido, Somnolencia diurna excesiva, Sueño no reparador, Xerostomía</t>
  </si>
  <si>
    <t>Línea media desviada, Maloclusión clase II</t>
  </si>
  <si>
    <t>1,153E+09</t>
  </si>
  <si>
    <t>March 12, 2021</t>
  </si>
  <si>
    <t>January 5, 2022</t>
  </si>
  <si>
    <t>Cuando me voy a dormir en ocaciones me despierto en la madrugada de momento sin poder dormir</t>
  </si>
  <si>
    <t>Despertarse con ahogo, Ronquido, Sueño no reparador</t>
  </si>
  <si>
    <t>April 12, 2021</t>
  </si>
  <si>
    <t>May 6, 2022</t>
  </si>
  <si>
    <t>Fue recetada después de la valoración del sueño, Mantengo somnolencia durante el día</t>
  </si>
  <si>
    <t>Cansancio crónico, Despertarse con ahogo, Movimientos bruscos, Ronquido, Somnolencia diurna excesiva, Sueño no reparador, Xerostomía</t>
  </si>
  <si>
    <t>Cansancio crónico, Somnolencia diurna excesiva</t>
  </si>
  <si>
    <t>Cansancio crónico, Ronquido, Somnolencia diurna excesiva, Sueño no reparador</t>
  </si>
  <si>
    <t>June 12, 2021</t>
  </si>
  <si>
    <t>July 6, 2022</t>
  </si>
  <si>
    <t>Mejorar, con la disminución de los ronquidos y así tener un sueño más repador, el sueño</t>
  </si>
  <si>
    <t>Cefalea matutina, Nicturia, Ronquido, Somnolencia diurna excesiva, Sueño no reparador, Xerostomía</t>
  </si>
  <si>
    <t>Boca menos seca, Menos Somnolencia diurna, Reduce ronquido en frecuencia, Reduce ronquido en volumen, Sueño más reparador</t>
  </si>
  <si>
    <t>March 31, 2022</t>
  </si>
  <si>
    <t>Mejorar la calidad de vida</t>
  </si>
  <si>
    <t>Cansancio crónico, Despertarse con ahogo, Dificultad para mantener el sueño, Pesadillas, Ronquido, Sueño no reparador, Xerostomía</t>
  </si>
  <si>
    <t>July 12, 2021</t>
  </si>
  <si>
    <t>January 7, 2022</t>
  </si>
  <si>
    <t>Levantarme más cansado y con sueño, Malos hábitos del sueño, No dormir bien</t>
  </si>
  <si>
    <t>Cansancio crónico, Cefalea matutina, Dificultad para mantener el sueño, Somnolencia diurna excesiva, Sueño no reparador, Xerostomía</t>
  </si>
  <si>
    <t>Reduce el cansancio crónico, Sueño más reparador</t>
  </si>
  <si>
    <t>Cardiovasculares, Pulmonares</t>
  </si>
  <si>
    <t>Cansancio crónico, Despertarse con ahogo, Ronquido, Somnolencia diurna excesiva, Sueño no reparador</t>
  </si>
  <si>
    <t>December 13, 2021</t>
  </si>
  <si>
    <t>Sueño reparador, mejorar la apnea</t>
  </si>
  <si>
    <t>Despertarse con ahogo, Dificultad para mantener el sueño, Ronquido, Somnolencia diurna excesiva, Sueño no reparador, Xerostomía</t>
  </si>
  <si>
    <t>Disminuye despertarse con ahogo, Sueño más reparador</t>
  </si>
  <si>
    <t>Línea media desviada, Maloclusión clase III, Mordida abierta anterior, Mordida cruzada</t>
  </si>
  <si>
    <t>December 14, 2021</t>
  </si>
  <si>
    <t>Evitar los ronquidos en la noche</t>
  </si>
  <si>
    <t>Dificultad para mantener el sueño, Nicturia, Ronquido</t>
  </si>
  <si>
    <t>Mantiene mas tiempo el sueño, Reduce ronquido en frecuencia, Reduce ronquido en volumen, Sueño más reparador</t>
  </si>
  <si>
    <t>December 15, 2021</t>
  </si>
  <si>
    <t>August 14, 2022</t>
  </si>
  <si>
    <t>Tener un sueño reparador</t>
  </si>
  <si>
    <t>Cansancio crónico, Cefalea matutina, Dificultad para mantener el sueño, Ronquido, Somnolencia diurna excesiva, Sueño no reparador</t>
  </si>
  <si>
    <t>Reduce ronquido en frecuencia, Reduce ronquido en volumen, Sueño más reparador</t>
  </si>
  <si>
    <t>May 31, 2022</t>
  </si>
  <si>
    <t>Lograr dormir de manera adecuada. Levantarme con animos y realmente tener momentos de descanso</t>
  </si>
  <si>
    <t>Despertarse con ahogo, Dificultad para conciliar el sueño, Pesadillas, Ronquido, Sueño no reparador</t>
  </si>
  <si>
    <t>Maloclusión clase II, Mordida cruzada</t>
  </si>
  <si>
    <t>1,032E+09</t>
  </si>
  <si>
    <t>December 20, 2021</t>
  </si>
  <si>
    <t>Tener una mejor salud</t>
  </si>
  <si>
    <t>Cansancio crónico, Cefalea matutina, Ronquido, Somnolencia diurna excesiva, Sueño no reparador, Xerostomía</t>
  </si>
  <si>
    <t>Menos Somnolencia diurna, Reduce ronquido en frecuencia, Sueño más reparador</t>
  </si>
  <si>
    <t>Línea media desviada, Maloclusión clase II, Mordida abierta anterior</t>
  </si>
  <si>
    <t>December 21, 2021</t>
  </si>
  <si>
    <t>Disminuir el dolor de cabeza</t>
  </si>
  <si>
    <t>Cefalea matutina, Dificultad para mantener el sueño, Ronquido, Somnolencia diurna excesiva, Sueño no reparador</t>
  </si>
  <si>
    <t>Maloclusión clase II, Mordida abierta anterior</t>
  </si>
  <si>
    <t>May 13, 2022</t>
  </si>
  <si>
    <t>Porque aveces no logro conciliar el sueño</t>
  </si>
  <si>
    <t>Cansancio crónico, Cefalea matutina, Despertarse con ahogo, Ronquido, Somnolencia diurna excesiva, Sueño no reparador</t>
  </si>
  <si>
    <t>Mordida abierta anterior</t>
  </si>
  <si>
    <t>December 22, 2021</t>
  </si>
  <si>
    <t>March 8, 2022</t>
  </si>
  <si>
    <t>Mejorar mi sueño y mi ronquido</t>
  </si>
  <si>
    <t>Boca menos seca, Mantiene mas tiempo el sueño, Reduce el cansancio crónico</t>
  </si>
  <si>
    <t>Cansancio crónico, Dificultad para conciliar el sueño, Dificultad para mantener el sueño, Ronquido, Somnolencia diurna excesiva, Sueño no reparador, Xerostomía</t>
  </si>
  <si>
    <t>June 23, 2022</t>
  </si>
  <si>
    <t>Mejorar las respiración al dormir</t>
  </si>
  <si>
    <t>Despertarse con ahogo, Dificultad para mantener el sueño, Somnolencia diurna excesiva, Sueño no reparador, Xerostomía</t>
  </si>
  <si>
    <t>Disminuye despertarse con ahogo</t>
  </si>
  <si>
    <t>December 24, 2021</t>
  </si>
  <si>
    <t>August 6, 2022</t>
  </si>
  <si>
    <t>Para disminuir el sonido de los ronquidos</t>
  </si>
  <si>
    <t>Nicturia, Ronquido, Somnolencia diurna excesiva</t>
  </si>
  <si>
    <t>December 27, 2021</t>
  </si>
  <si>
    <t>May 23, 2022</t>
  </si>
  <si>
    <t>Poder conciliar el sueño</t>
  </si>
  <si>
    <t>Despertarse con ahogo, Ronquido, Xerostomía</t>
  </si>
  <si>
    <t>Xerostomía</t>
  </si>
  <si>
    <t>Endocrino-metabólicas, Psiquiátricas, Pulmonares</t>
  </si>
  <si>
    <t>Para mejorar el sueño</t>
  </si>
  <si>
    <t>Despertarse con ahogo, Ronquido, Somnolencia diurna excesiva, Sueño no reparador, Xerostomía</t>
  </si>
  <si>
    <t>Despertarse con ahogo, Ronquido, Somnolencia diurna excesiva</t>
  </si>
  <si>
    <t>March 1, 2022</t>
  </si>
  <si>
    <t>April 22, 2022</t>
  </si>
  <si>
    <t>Mejorar  mis periodos de sueño y descansar</t>
  </si>
  <si>
    <t>Movimientos bruscos, Ronquido, Sueño no reparador</t>
  </si>
  <si>
    <t>Reduce el cansancio crónico</t>
  </si>
  <si>
    <t>1,001E+09</t>
  </si>
  <si>
    <t>December 1, 2022</t>
  </si>
  <si>
    <t>April 5, 2022</t>
  </si>
  <si>
    <t>Sentirme menos cansada, respirar mejor y no roncar</t>
  </si>
  <si>
    <t>Cansancio crónico, Ronquido, Somnolencia diurna excesiva, Sueño no reparador, Xerostomía</t>
  </si>
  <si>
    <t>Falta de respiración, la tráquea se esta cerrando. Los ejercicios son para abrir un poco más la boca, lengua, y movimientos  de la mandíbula</t>
  </si>
  <si>
    <t>Cansancio crónico, Despertarse con ahogo, Dificultad para conciliar el sueño, Dificultad para mantener el sueño, Movimientos bruscos, Nicturia, Ronquido, Somnolencia diurna excesiva, Sueño no reparador, Xerostomía</t>
  </si>
  <si>
    <t>January 13, 2022</t>
  </si>
  <si>
    <t>April 30, 2022</t>
  </si>
  <si>
    <t>El ronquido</t>
  </si>
  <si>
    <t>Bruxismo, Cefalea matutina, Dificultad para conciliar el sueño, Dificultad para mantener el sueño, Nicturia, Ronquido</t>
  </si>
  <si>
    <t>Cefalea matutina disminuye, Concilia el sueño más rápido, Mantiene mas tiempo el sueño, Reduce ronquido en volumen</t>
  </si>
  <si>
    <t>January 17, 2022</t>
  </si>
  <si>
    <t>April 28, 2022</t>
  </si>
  <si>
    <t>Dormir bien, deseo descansar en las noches, despertar con muchos ánimos de hacer mis cosas, no roncar</t>
  </si>
  <si>
    <t>Bruxismo, Cefalea matutina, Despertarse con ahogo, Dificultad para mantener el sueño, Nicturia, Ronquido, Somnolencia diurna excesiva, Sueño no reparador, Xerostomía</t>
  </si>
  <si>
    <t>Dificultad para mantener el sueño, Xerostomía</t>
  </si>
  <si>
    <t>Boca menos seca, Disminuye despertarse con ahogo, Mantiene mas tiempo el sueño, Reduce ronquido en frecuencia, Reduce ronquido en volumen, Sueño más reparador</t>
  </si>
  <si>
    <t>April 25, 2022</t>
  </si>
  <si>
    <t>Descanso muy pocas horas en la noche</t>
  </si>
  <si>
    <t>Mordida normal, Oclusión normal</t>
  </si>
  <si>
    <t>January 18, 2022</t>
  </si>
  <si>
    <t>October 5, 2022</t>
  </si>
  <si>
    <t>Mejorar mi sueño;cambiar mi calidad de vida ante el sueño ; disminuir el ronquido</t>
  </si>
  <si>
    <t>Nicturia, Ronquido, Somnolencia diurna excesiva, Sueño no reparador, Xerostomía</t>
  </si>
  <si>
    <t>Septoplastia, Turbinoplastia</t>
  </si>
  <si>
    <t>Para aprender a respirar.mejorar un poco los pulmones, tener mejor calidad de vida.mejorar la oxigenación del cerebro.</t>
  </si>
  <si>
    <t>Despertarse con ahogo, Dificultad para mantener el sueño, Nicturia, Xerostomía</t>
  </si>
  <si>
    <t>September 20, 2022</t>
  </si>
  <si>
    <t>Regular los horarios y mejora la hipersolmnolencia diurna</t>
  </si>
  <si>
    <t>Cansancio crónico, Somnolencia diurna excesiva, Sueño no reparador</t>
  </si>
  <si>
    <t>Maloclusión clase III</t>
  </si>
  <si>
    <t>January 19, 2022</t>
  </si>
  <si>
    <t>June 22, 2022</t>
  </si>
  <si>
    <t>Aprender a manejar mejor todo lo relacionado con un sueño reparador</t>
  </si>
  <si>
    <t>Mantiene mas tiempo el sueño, Sueño más reparador</t>
  </si>
  <si>
    <t>January 21, 2022</t>
  </si>
  <si>
    <t>No sentirme cansado y roncar menos dormir bn</t>
  </si>
  <si>
    <t>Cansancio crónico, Ronquido, Sueño no reparador, Xerostomía</t>
  </si>
  <si>
    <t>Reduce ronquido en volumen, Sueño más reparador</t>
  </si>
  <si>
    <t>January 22, 2022</t>
  </si>
  <si>
    <t>Mejorar movilidad lingual, Ronquido, apnea  del sueño</t>
  </si>
  <si>
    <t>January 25, 2022</t>
  </si>
  <si>
    <t>October 10, 2022</t>
  </si>
  <si>
    <t>Cardiovasculares, Endocrino-metabólicas, Psiquiátricas, Pulmonares</t>
  </si>
  <si>
    <t>Insomnio, ansiedad, cansancio. Pérdida de atención y concentración en lo que hago. Agotamiento, dolores de cabeza., poco tiempo de sueño</t>
  </si>
  <si>
    <t>Cansancio crónico, Despertarse con ahogo, Dificultad para conciliar el sueño, Dificultad para mantener el sueño, Ronquido, Somnolencia diurna excesiva, Sueño no reparador, Xerostomía</t>
  </si>
  <si>
    <t>Despertarse con ahogo, Dificultad para conciliar el sueño, Dificultad para mantener el sueño, Ronquido, Somnolencia diurna excesiva, Sueño no reparador, Xerostomía</t>
  </si>
  <si>
    <t>January 28, 2022</t>
  </si>
  <si>
    <t>September 22, 2022</t>
  </si>
  <si>
    <t>Ahogo en la noche, ronquido severo y pocas horas de sueño.</t>
  </si>
  <si>
    <t>Disminuye despertarse con ahogo, Reduce ronquido en volumen</t>
  </si>
  <si>
    <t>Despertarse con ahogo, Dificultad para mantener el sueño, Xerostomía</t>
  </si>
  <si>
    <t>Disminuye despertarse con ahogo, Mantiene mas tiempo el sueño, Sueño más reparador</t>
  </si>
  <si>
    <t>January 29, 2022</t>
  </si>
  <si>
    <t>July 20, 2022</t>
  </si>
  <si>
    <t>Ronquido, Xerostomía</t>
  </si>
  <si>
    <t>January 31, 2022</t>
  </si>
  <si>
    <t>June 7, 2022</t>
  </si>
  <si>
    <t>No duermo bien, me ahogo con mi propia saliva, ronco, siento que no tuve un sueño reparador</t>
  </si>
  <si>
    <t>Cansancio crónico, Cefalea matutina, Despertarse con ahogo, Dificultad para mantener el sueño, Movimientos bruscos, Ronquido, Somnolencia diurna excesiva, Sueño no reparador, Xerostomía</t>
  </si>
  <si>
    <t>Disminuye despertarse con ahogo, Reduce ronquido en frecuencia, Reduce ronquido en volumen</t>
  </si>
  <si>
    <t>Cefalea matutina, Xerostomía</t>
  </si>
  <si>
    <t>January 2, 2022</t>
  </si>
  <si>
    <t>Ronquidos cuando duermo.   Cansancio y desaliento</t>
  </si>
  <si>
    <t>Cansancio crónico, Dificultad para mantener el sueño, Ronquido, Somnolencia diurna excesiva, Sueño no reparador</t>
  </si>
  <si>
    <t>Mantiene mas tiempo el sueño, Reduce ronquido en volumen, Sueño más reparador</t>
  </si>
  <si>
    <t>Respirar mejor, dormir mejor para no roncar tanto e incomodar a mi esposa, mejorar la calidad de salud</t>
  </si>
  <si>
    <t>Nicturia, Ronquido, Sueño no reparador</t>
  </si>
  <si>
    <t>Línea media desviada, Mordida cruzada</t>
  </si>
  <si>
    <t>February 2, 2022</t>
  </si>
  <si>
    <t>May 14, 2022</t>
  </si>
  <si>
    <t>Deficiencia en el sueño, apneas en el ciclo del sueño, cansancio físico en el día por mal dormir en las noches, dolor de cabeza</t>
  </si>
  <si>
    <t>Cefalea matutina, Dificultad para conciliar el sueño, Dificultad para mantener el sueño, Somnolencia diurna excesiva, Sueño no reparador</t>
  </si>
  <si>
    <t>Mantiene mas tiempo el sueño, Reduce ronquido en volumen</t>
  </si>
  <si>
    <t>April 2, 2022</t>
  </si>
  <si>
    <t>June 29, 2022</t>
  </si>
  <si>
    <t>Dormir bien, descansar, no roncar, tener una mejor respiración</t>
  </si>
  <si>
    <t>Mantiene mas tiempo el sueño, Menos Somnolencia diurna, Reduce ronquido en frecuencia</t>
  </si>
  <si>
    <t>September 29, 2022</t>
  </si>
  <si>
    <t>Trastorno de sueño pos covid</t>
  </si>
  <si>
    <t>Bruxismo, Cefalea matutina, Despertarse con ahogo, Dificultad para conciliar el sueño, Dificultad para mantener el sueño, Ronquido, Sueño no reparador, Xerostomía</t>
  </si>
  <si>
    <t>Boca menos seca, Cefalea matutina disminuye, Disminuye despertarse con ahogo</t>
  </si>
  <si>
    <t>August 2, 2022</t>
  </si>
  <si>
    <t>July 13, 2022</t>
  </si>
  <si>
    <t>Dificultad para conciliar el sueño, Dificultad para mantener el sueño, Ronquido, Sueño no reparador, Xerostomía</t>
  </si>
  <si>
    <t>Concilia el sueño más rápido, Disminuye despertarse con ahogo, Mantiene mas tiempo el sueño, Reduce ronquido en frecuencia, Reduce ronquido en volumen</t>
  </si>
  <si>
    <t>September 2, 2022</t>
  </si>
  <si>
    <t>June 14, 2022</t>
  </si>
  <si>
    <t>Después de realizar la polisonografia y hallar algunos resultados negativos se sugiere programa de terapias para mejorar el sueño reparador</t>
  </si>
  <si>
    <t>1,036E+09</t>
  </si>
  <si>
    <t>October 2, 2022</t>
  </si>
  <si>
    <t>January 9, 2022</t>
  </si>
  <si>
    <t>Dormir mejor, Para descansar, y tener mas energía en el día</t>
  </si>
  <si>
    <t>Cansancio crónico, Despertarse con ahogo, Ronquido, Somnolencia diurna excesiva, Sueño no reparador, Xerostomía</t>
  </si>
  <si>
    <t>Somnolencia diurna excesiva, Sueño no reparador</t>
  </si>
  <si>
    <t>Línea media desviada, Mordida abierta anterior</t>
  </si>
  <si>
    <t>May 26, 2022</t>
  </si>
  <si>
    <t>Para mejorar la respiracion</t>
  </si>
  <si>
    <t>Línea media desviada, Mordida borde a borde</t>
  </si>
  <si>
    <t>1,04E+09</t>
  </si>
  <si>
    <t>Organizar mi día a día empezando con un buen descanso, aplicando buenas prácticas para tener un sueño reparador., aprender a valorar el   descanso</t>
  </si>
  <si>
    <t>Despertarse con ahogo, Ronquido, Sueño no reparador, Xerostomía</t>
  </si>
  <si>
    <t>February 14, 2022</t>
  </si>
  <si>
    <t>August 30, 2022</t>
  </si>
  <si>
    <t>June 27, 2022</t>
  </si>
  <si>
    <t>Para aprender a descansar</t>
  </si>
  <si>
    <t>Cansancio crónico, Cefalea matutina, Despertarse con ahogo, Dificultad para conciliar el sueño, Nicturia, Ronquido, Somnolencia diurna excesiva, Sueño no reparador, Xerostomía</t>
  </si>
  <si>
    <t>Cansancio crónico, Despertarse con ahogo</t>
  </si>
  <si>
    <t>Disminuye despertarse con ahogo, Menos Somnolencia diurna, Reduce el cansancio crónico, Sueño más reparador</t>
  </si>
  <si>
    <t>July 15, 2022</t>
  </si>
  <si>
    <t>Mi fuerte deseo de saber las causas de mi insomnio y mi mala calidad del sueño para con esto poder encontrar una solucion  efectiva y duradera a mi padecimiento, algo de lo cual vivo padeciendo y en ocasiones me quita hasta las ganas de vivir, mi integracion con el mundo que me rodea y mi felicidad, un sueño reparador significa un dia sin somnolencia, ya que dia tras dia me va consumiendo mas y mas mi diario vivir</t>
  </si>
  <si>
    <t>Bruxismo, Cansancio crónico, Despertarse con ahogo, Dificultad para conciliar el sueño, Ronquido, Sueño no reparador, Xerostomía</t>
  </si>
  <si>
    <t>Concilia el sueño más rápido, Menos Somnolencia diurna, Reduce el cansancio crónico, Sueño más reparador</t>
  </si>
  <si>
    <t>February 16, 2022</t>
  </si>
  <si>
    <t>April 6, 2022</t>
  </si>
  <si>
    <t>Tener un sueño totalmente reparador y no superficial</t>
  </si>
  <si>
    <t>Cansancio crónico, Dificultad para mantener el sueño, Ronquido, Somnolencia diurna excesiva</t>
  </si>
  <si>
    <t>Mantiene mas tiempo el sueño, Menos Somnolencia diurna, Reduce el cansancio crónico, Reduce ronquido en frecuencia</t>
  </si>
  <si>
    <t>Amigdalectomía, Turbinoplastia</t>
  </si>
  <si>
    <t>July 25, 2022</t>
  </si>
  <si>
    <t>Me despierto en la noche</t>
  </si>
  <si>
    <t>Despertarse con ahogo, Ronquido, Somnolencia diurna excesiva, Xerostomía</t>
  </si>
  <si>
    <t>Amigdalectomía, Septoplastia</t>
  </si>
  <si>
    <t>Línea media desviada, Maloclusión clase II, Mordida cruzada</t>
  </si>
  <si>
    <t>June 25, 2022</t>
  </si>
  <si>
    <t>Constantemente ganas de dormir en el día, Despierto cansado, Sin ánimo</t>
  </si>
  <si>
    <t>Bruxismo, Cansancio crónico, Despertarse con ahogo, Dificultad para conciliar el sueño, Dificultad para mantener el sueño, Nicturia, Pesadillas, Ronquido, Xerostomía</t>
  </si>
  <si>
    <t>Boca menos seca, Disminuye despertarse con ahogo, Mantiene mas tiempo el sueño, Menos Somnolencia diurna, Reduce el cansancio crónico, Sueño más reparador</t>
  </si>
  <si>
    <t>February 17, 2022</t>
  </si>
  <si>
    <t>Quiero dormir mejor cada día y no estar con sueño al día siguiente</t>
  </si>
  <si>
    <t>Cansancio crónico, Dificultad para conciliar el sueño, Dificultad para mantener el sueño, Ronquido, Somnolencia diurna excesiva, Sueño no reparador</t>
  </si>
  <si>
    <t>Dificultad para conciliar el sueño, Somnolencia diurna excesiva</t>
  </si>
  <si>
    <t>Concilia el sueño más rápido, Menos Somnolencia diurna, Reduce ronquido en frecuencia, Sueño más reparador</t>
  </si>
  <si>
    <t>June 30, 2022</t>
  </si>
  <si>
    <t>No duermo bien</t>
  </si>
  <si>
    <t>Cansancio crónico, Dificultad para mantener el sueño</t>
  </si>
  <si>
    <t>Línea media desviada, Maloclusión clase II, Mordida borde a borde, Mordida cruzada</t>
  </si>
  <si>
    <t>July 23, 2022</t>
  </si>
  <si>
    <t>Porque deseo una calidad de vida mejor.</t>
  </si>
  <si>
    <t>Cefalea matutina, Pesadillas, Ronquido, Somnolencia diurna excesiva, Sueño no reparador, Xerostomía</t>
  </si>
  <si>
    <t>Menos Somnolencia diurna, Reduce el cansancio crónico, Sueño más reparador</t>
  </si>
  <si>
    <t>February 22, 2022</t>
  </si>
  <si>
    <t>cansancio</t>
  </si>
  <si>
    <t>Mantiene mas tiempo el sueño, Menos Somnolencia diurna, Reduce el cansancio crónico</t>
  </si>
  <si>
    <t>November 7, 2022</t>
  </si>
  <si>
    <t>Presentación de ronquios severos durante la noche, dificultad para dormirme temprano</t>
  </si>
  <si>
    <t>Dormir 8 horas todos los días, establecer rutinas para tener un buen descanso, mejorar mi sueño, no roncar, realizar actividades diarias para poder dormir mejor y poderme dormir mas rápido.</t>
  </si>
  <si>
    <t>Bruxismo, Despertarse con ahogo, Ronquido, Xerostomía</t>
  </si>
  <si>
    <t>Cefalea matutina disminuye, Reduce ronquido en frecuencia, Reduce ronquido en volumen</t>
  </si>
  <si>
    <t>February 24, 2022</t>
  </si>
  <si>
    <t>Calidad de vida y descanso</t>
  </si>
  <si>
    <t>Cefalea matutina, Dificultad para conciliar el sueño, Dificultad para mantener el sueño, Nicturia, Xerostomía</t>
  </si>
  <si>
    <t>Cefalea matutina disminuye, Concilia el sueño más rápido, Mantiene mas tiempo el sueño</t>
  </si>
  <si>
    <t>ronco  mucho</t>
  </si>
  <si>
    <t>Cefalea matutina, Dificultad para mantener el sueño, Ronquido, Sueño no reparador</t>
  </si>
  <si>
    <t>July 21, 2022</t>
  </si>
  <si>
    <t>Ronquido fuerte, cansancio al despertar, sueño no reparador.</t>
  </si>
  <si>
    <t>Cansancio crónico, Cefalea matutina, Movimientos bruscos, Ronquido, Sueño no reparador</t>
  </si>
  <si>
    <t>Amigdalectomía, Septoplastia, Turbinoplastia</t>
  </si>
  <si>
    <t>October 8, 2022</t>
  </si>
  <si>
    <t>Mis motivos para iniciar esta terapia son fortalecer los músculos de la garganta, aplanar la lengua y fortalecer todo aquello que sea necesario trabajar para mejorar la respiración y por ende se vea reflejado en la disminución de los ronquidos</t>
  </si>
  <si>
    <t>February 28, 2022</t>
  </si>
  <si>
    <t>Tener un buen dormir, no sentirme con sueño en el día</t>
  </si>
  <si>
    <t>Ronquido, Somnolencia diurna excesiva</t>
  </si>
  <si>
    <t>January 3, 2022</t>
  </si>
  <si>
    <t>October 6, 2022</t>
  </si>
  <si>
    <t>te ner una vida normal tranquila y sana para mí</t>
  </si>
  <si>
    <t>Cansancio crónico, Cefalea matutina, Despertarse con ahogo, Ronquido, Somnolencia diurna excesiva, Sueño no reparador, Xerostomía</t>
  </si>
  <si>
    <t>March 3, 2022</t>
  </si>
  <si>
    <t>Ronquidos siempre que duermo</t>
  </si>
  <si>
    <t>Ronquido, Sueño no reparador, Xerostomía</t>
  </si>
  <si>
    <t>April 10, 2022</t>
  </si>
  <si>
    <t>Aprender a respirar bien mientras duermo</t>
  </si>
  <si>
    <t>Bruxismo, Cansancio crónico, Cefalea matutina, Dificultad para conciliar el sueño, Dificultad para mantener el sueño, Ronquido, Sueño no reparador, Xerostomía</t>
  </si>
  <si>
    <t>Cefalea matutina disminuye, Concilia el sueño más rápido, Mantiene mas tiempo el sueño, Reduce ronquido en frecuencia, Reduce ronquido en volumen</t>
  </si>
  <si>
    <t>May 10, 2022</t>
  </si>
  <si>
    <t>Dormir bien.</t>
  </si>
  <si>
    <t>Dificultad para mantener el sueño, Somnolencia diurna excesiva, Sueño no reparador</t>
  </si>
  <si>
    <t>1,128E+09</t>
  </si>
  <si>
    <t>July 3, 2022</t>
  </si>
  <si>
    <t>September 13, 2022</t>
  </si>
  <si>
    <t>Cansancio crónico, Pesadillas, Ronquido, Somnolencia diurna excesiva, Sueño no reparador, Xerostomía</t>
  </si>
  <si>
    <t>August 3, 2022</t>
  </si>
  <si>
    <t>March 18, 2022</t>
  </si>
  <si>
    <t>Porque quiero tener un sueño reparador, no tener sueño durante el día, y sentirme más activa.</t>
  </si>
  <si>
    <t>Cefalea matutina, Dificultad para conciliar el sueño, Dificultad para mantener el sueño, Nicturia, Ronquido, Somnolencia diurna excesiva, Xerostomía</t>
  </si>
  <si>
    <t>Concilia el sueño más rápido, Mantiene mas tiempo el sueño, Menos Somnolencia diurna, Reduce ronquido en frecuencia</t>
  </si>
  <si>
    <t>October 3, 2022</t>
  </si>
  <si>
    <t>September 9, 2022</t>
  </si>
  <si>
    <t>Ap|nea de sueño</t>
  </si>
  <si>
    <t>Bruxismo, Cansancio crónico, Despertarse con ahogo, Ronquido</t>
  </si>
  <si>
    <t>March 15, 2022</t>
  </si>
  <si>
    <t>SEGUN CITA EL DIA 15 DE MARZO EN NEUMOMED DEBO HACER LA TERAPIA PARA EJERCITAR LOS MUSCULOS DE LABIOS MEJILLAS MANDIBULA BOCA PARA QUE EL ZIP PAK SEA EXITOSO Y FUNCIONE BIEN</t>
  </si>
  <si>
    <t>Cansancio crónico, Dificultad para mantener el sueño, Nicturia, Ronquido, Sueño no reparador</t>
  </si>
  <si>
    <t>Dificultad para mantener el sueño, Sueño no reparador</t>
  </si>
  <si>
    <t>Maloclusión clase III, Mordida cruzada</t>
  </si>
  <si>
    <t>Ronquidos fuertes</t>
  </si>
  <si>
    <t>Cefalea matutina, Despertarse con ahogo, Dificultad para mantener el sueño, Nicturia, Ronquido</t>
  </si>
  <si>
    <t>December 8, 2022</t>
  </si>
  <si>
    <t>Quisiera dejar de tener ese ronquido y poder descansar bn</t>
  </si>
  <si>
    <t>Cansancio crónico, Cefalea matutina, Despertarse con ahogo, Nicturia, Pesadillas, Ronquido, Somnolencia diurna excesiva, Xerostomía</t>
  </si>
  <si>
    <t>March 19, 2022</t>
  </si>
  <si>
    <t>Mejorar el ronquido</t>
  </si>
  <si>
    <t>Dificultad para mantener el sueño, Ronquido, Somnolencia diurna excesiva, Sueño no reparador, Xerostomía</t>
  </si>
  <si>
    <t>Boca menos seca, Disminuye despertarse con ahogo, Reduce ronquido en frecuencia</t>
  </si>
  <si>
    <t>March 22, 2022</t>
  </si>
  <si>
    <t>September 27, 2022</t>
  </si>
  <si>
    <t>Recuperar el dormir normalmente</t>
  </si>
  <si>
    <t>Boca menos seca, Disminuye despertarse con ahogo, Mantiene mas tiempo el sueño, Menos Somnolencia diurna, Reduce ronquido en volumen, Sueño más reparador</t>
  </si>
  <si>
    <t>Septoplastia</t>
  </si>
  <si>
    <t>August 8, 2022</t>
  </si>
  <si>
    <t>Cefalea matutina, Despertarse con ahogo, Dificultad para conciliar el sueño, Dificultad para mantener el sueño, Ronquido, Sueño no reparador</t>
  </si>
  <si>
    <t>Dificultad para conciliar el sueño, Dificultad para mantener el sueño, Ronquido</t>
  </si>
  <si>
    <t>Boca menos seca, Concilia el sueño más rápido, Disminuye despertarse con ahogo, Mantiene mas tiempo el sueño, Reduce ronquido en frecuencia, Reduce ronquido en volumen, Sueño más reparador</t>
  </si>
  <si>
    <t>January 4, 2022</t>
  </si>
  <si>
    <t>August 13, 2022</t>
  </si>
  <si>
    <t>Mejoramiento del sueño. Mejorar la respiración. Dejar de roncar. Disminuir el dolor en la garganta</t>
  </si>
  <si>
    <t>Bruxismo, Dificultad para conciliar el sueño, Ronquido, Xerostomía</t>
  </si>
  <si>
    <t>Boca menos seca, Mantiene mas tiempo el sueño</t>
  </si>
  <si>
    <t>June 4, 2022</t>
  </si>
  <si>
    <t>Lograr un sueño reparador y así no sentir tanta cansancio</t>
  </si>
  <si>
    <t>Cansancio crónico, Despertarse con ahogo, Somnolencia diurna excesiva, Xerostomía</t>
  </si>
  <si>
    <t>1,031E+09</t>
  </si>
  <si>
    <t>August 4, 2022</t>
  </si>
  <si>
    <t>September 30, 2022</t>
  </si>
  <si>
    <t>Poder dormir y recuperar mi energía</t>
  </si>
  <si>
    <t>Bruxismo, Cansancio crónico, Dificultad para conciliar el sueño, Somnolencia diurna excesiva, Sueño no reparador</t>
  </si>
  <si>
    <t>Cansancio crónico, Dificultad para conciliar el sueño, Somnolencia diurna excesiva, Sueño no reparador</t>
  </si>
  <si>
    <t>November 4, 2022</t>
  </si>
  <si>
    <t>En la noche no consilio el sueño, doy muchas vueltas antes de poder dormir, me despierto muchas veces en la noche, me levanto cuando amanece con dolor de cabeza y muy cansada</t>
  </si>
  <si>
    <t>Cansancio crónico, Dificultad para conciliar el sueño, Dificultad para mantener el sueño, Movimientos bruscos, Ronquido, Sueño no reparador, Xerostomía</t>
  </si>
  <si>
    <t>Cansancio crónico, Dificultad para conciliar el sueño, Dificultad para mantener el sueño, Sueño no reparador</t>
  </si>
  <si>
    <t>Línea media desviada, Maloclusión clase III, Mordida cruzada</t>
  </si>
  <si>
    <t>Por que quiero dejar  de roncar tener un mejor descanso poder dormir bien</t>
  </si>
  <si>
    <t>Cefalea matutina, Dificultad para mantener el sueño, Ronquido, Somnolencia diurna excesiva, Sueño no reparador, Xerostomía</t>
  </si>
  <si>
    <t>Cefalea matutina disminuye, Mantiene mas tiempo el sueño, Menos Somnolencia diurna, Sueño más reparador</t>
  </si>
  <si>
    <t>July 22, 2022</t>
  </si>
  <si>
    <t>Mejorar calidad de vida, disposición física y mental. Tercer una buena recuperación en la noche, estar atenta, mayor productividad, tener mejor recordación de sucesos.</t>
  </si>
  <si>
    <t>Sueño no reparador, Xerostomía</t>
  </si>
  <si>
    <t>Boca menos seca, Mantiene mas tiempo el sueño, Menos Somnolencia diurna, Reduce ronquido en frecuencia, Sueño más reparador</t>
  </si>
  <si>
    <t>April 19, 2022</t>
  </si>
  <si>
    <t>September 24, 2022</t>
  </si>
  <si>
    <t>Me despierto asustada y ahogada</t>
  </si>
  <si>
    <t>Cansancio crónico, Dificultad para mantener el sueño, Ronquido, Somnolencia diurna excesiva, Sueño no reparador, Xerostomía</t>
  </si>
  <si>
    <t>Boca menos seca, Mantiene mas tiempo el sueño, Menos Somnolencia diurna, Reduce ronquido en frecuencia, Reduce ronquido en volumen, Sueño más reparador</t>
  </si>
  <si>
    <t>Mejorar la calidad de vida y que mi sueño sea más agradable</t>
  </si>
  <si>
    <t>Dificultad para conciliar el sueño, Dificultad para mantener el sueño, Ronquido, Somnolencia diurna excesiva, Sueño no reparador</t>
  </si>
  <si>
    <t>July 29, 2022</t>
  </si>
  <si>
    <t>Aprender hábitos saludables para mejorar mi calidad del sueño.</t>
  </si>
  <si>
    <t>Cansancio crónico, Cefalea matutina, Despertarse con ahogo, Movimientos bruscos, Ronquido, Somnolencia diurna excesiva, Sueño no reparador, Xerostomía</t>
  </si>
  <si>
    <t>Disminuye despertarse con ahogo, Mantiene mas tiempo el sueño, Menos Somnolencia diurna, Reduce ronquido en frecuencia, Reduce ronquido en volumen, Sueño más reparador</t>
  </si>
  <si>
    <t>August 18, 2022</t>
  </si>
  <si>
    <t>Endocrino-metabólicas, Psiquiátricas</t>
  </si>
  <si>
    <t>Mejorar mis hábitos de sueño.</t>
  </si>
  <si>
    <t>Menos Somnolencia diurna</t>
  </si>
  <si>
    <t>August 9, 2022</t>
  </si>
  <si>
    <t>Quiero mejorar mi descanso mientras duermo</t>
  </si>
  <si>
    <t>Cefalea matutina, Dificultad para conciliar el sueño, Dificultad para mantener el sueño, Ronquido, Somnolencia diurna excesiva, Sueño no reparador</t>
  </si>
  <si>
    <t>Cefalea matutina disminuye, Concilia el sueño más rápido, Mantiene mas tiempo el sueño, Menos Somnolencia diurna, Sueño más reparador</t>
  </si>
  <si>
    <t>February 9, 2022</t>
  </si>
  <si>
    <t>Que pueda dormir 8 horas bien</t>
  </si>
  <si>
    <t>Boca menos seca, Cefalea matutina disminuye, Disminuye despertarse con ahogo, Menos Somnolencia diurna, Reduce ronquido en volumen, Sueño más reparador</t>
  </si>
  <si>
    <t>April 26, 2022</t>
  </si>
  <si>
    <t>November 8, 2022</t>
  </si>
  <si>
    <t>Sueño reparador</t>
  </si>
  <si>
    <t>Disminuye despertarse con ahogo, Reduce el cansancio crónico, Reduce ronquido en volumen, Sueño más reparador</t>
  </si>
  <si>
    <t>December 9, 2022</t>
  </si>
  <si>
    <t>Mejorar las condiciones de sueño que tengo actualmente. Lograr sueños reparadores. Sentirme con más energía. Evitar cambios bruscos en mi humor por la ausencia de sueño. Minimizar o desaparecer el ronquido.</t>
  </si>
  <si>
    <t>Cansancio crónico, Cefalea matutina, Dificultad para mantener el sueño, Ronquido, Somnolencia diurna excesiva, Sueño no reparador, Xerostomía</t>
  </si>
  <si>
    <t>Cansancio crónico, Cefalea matutina, Dificultad para mantener el sueño, Ronquido, Somnolencia diurna excesiva, Xerostomía</t>
  </si>
  <si>
    <t>No puedo conciliar el sueño</t>
  </si>
  <si>
    <t>Concilia el sueño más rápido, Mantiene mas tiempo el sueño, Reduce ronquido en volumen</t>
  </si>
  <si>
    <t>September 21, 2022</t>
  </si>
  <si>
    <t>El motivo para estar en esta terapia es mejorar mi calidad de vida a través de descansar bien, no despertarme más cansada de lo normal, y mejorar mi estado de ánimo</t>
  </si>
  <si>
    <t>Despertarse con ahogo, Movimientos bruscos, Nicturia, Sueño no reparador, Xerostomía</t>
  </si>
  <si>
    <t>Boca menos seca, Disminuye despertarse con ahogo, Reduce movimientos bruscos, Sueño más reparador</t>
  </si>
  <si>
    <t>June 9, 2022</t>
  </si>
  <si>
    <t>Mejorar la salud, mejorar la respiración y el sueño</t>
  </si>
  <si>
    <t>Cefalea matutina, Despertarse con ahogo, Dificultad para mantener el sueño, Nicturia, Ronquido, Sueño no reparador, Xerostomía</t>
  </si>
  <si>
    <t>Cefalea matutina, Despertarse con ahogo, Dificultad para mantener el sueño, Ronquido, Xerostomía</t>
  </si>
  <si>
    <t>September 5, 2022</t>
  </si>
  <si>
    <t>Poder dormir. 7 a 8 horas</t>
  </si>
  <si>
    <t>May 17, 2022</t>
  </si>
  <si>
    <t>Lograr conciliar el sueño</t>
  </si>
  <si>
    <t>Cansancio crónico, Cefalea matutina, Despertarse con ahogo, Dificultad para conciliar el sueño, Ronquido, Sueño no reparador, Xerostomía</t>
  </si>
  <si>
    <t>Boca menos seca, Cefalea matutina disminuye, Disminuye despertarse con ahogo, Reduce el cansancio crónico, Reduce ronquido en frecuencia, Reduce ronquido en volumen, Sueño más reparador</t>
  </si>
  <si>
    <t>Aprender a conciliar el sueño</t>
  </si>
  <si>
    <t>Dificultad para conciliar el sueño, Dificultad para mantener el sueño, Somnolencia diurna excesiva, Sueño no reparador</t>
  </si>
  <si>
    <t>Concilia el sueño más rápido, Mantiene mas tiempo el sueño, Reduce ronquido en frecuencia, Sueño más reparador</t>
  </si>
  <si>
    <t>1,116E+09</t>
  </si>
  <si>
    <t>May 28, 2022</t>
  </si>
  <si>
    <t>July 10, 2022</t>
  </si>
  <si>
    <t>Recuperar poco a poco mi capacidad de dormir bien</t>
  </si>
  <si>
    <t>Cefalea matutina, Dificultad para mantener el sueño, Ronquido, Sueño no reparador, Xerostomía</t>
  </si>
  <si>
    <t>Mantiene mas tiempo el sueño, Reduce ronquido en frecuencia, Sueño más reparador</t>
  </si>
  <si>
    <t>Identificar, que situación o posición me producen los ronquidos</t>
  </si>
  <si>
    <t>February 6, 2022</t>
  </si>
  <si>
    <t>September 10, 2022</t>
  </si>
  <si>
    <t>Los motivos por las cuales estoy en este programa es mejorar la apnea del sueño, permitirme de acuerdo a las normas que debo seguir a través de la relajación y concentración poder conciliar el sueño y tener una mejor calidad de vida. Gracias por la ayuda prestada.</t>
  </si>
  <si>
    <t>Disminuye despertarse con ahogo, Menos Somnolencia diurna, Reduce el cansancio crónico, Reduce ronquido en frecuencia, Sueño más reparador</t>
  </si>
  <si>
    <t>June 10, 2022</t>
  </si>
  <si>
    <t>Mejorar la calidad de vida, quiero respirar bien, ya no quiero despertar con más dolores de cabeza</t>
  </si>
  <si>
    <t>Boca menos seca, Cefalea matutina disminuye, Concilia el sueño más rápido, Mantiene mas tiempo el sueño, Menos Somnolencia diurna, Reduce el cansancio crónico, Reduce ronquido en frecuencia</t>
  </si>
  <si>
    <t>Senos paranales</t>
  </si>
  <si>
    <t>Línea media desviada, Oclusión normal</t>
  </si>
  <si>
    <t>June 17, 2022</t>
  </si>
  <si>
    <t>Por el problema q tengo en los ronquidos prolongados durante la noche.</t>
  </si>
  <si>
    <t>Despertarse con ahogo, Dificultad para mantener el sueño, Nicturia, Ronquido, Sueño no reparador, Xerostomía</t>
  </si>
  <si>
    <t>Disminuye despertarse con ahogo, Mantiene mas tiempo el sueño, Reduce ronquido en frecuencia, Reduce ronquido en volumen, Sueño más reparador</t>
  </si>
  <si>
    <t>PuntGeneral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</si>
</sst>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7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9.5703125" bestFit="1" customWidth="1"/>
    <col min="2" max="2" width="16.85546875" bestFit="1" customWidth="1"/>
    <col min="3" max="4" width="18.42578125" bestFit="1" customWidth="1"/>
    <col min="5" max="5" width="5.85546875" bestFit="1" customWidth="1"/>
    <col min="6" max="6" width="11.7109375" bestFit="1" customWidth="1"/>
    <col min="7" max="7" width="6" bestFit="1" customWidth="1"/>
    <col min="8" max="8" width="15.85546875" bestFit="1" customWidth="1"/>
    <col min="9" max="9" width="16.7109375" bestFit="1" customWidth="1"/>
    <col min="10" max="10" width="62.140625" bestFit="1" customWidth="1"/>
    <col min="11" max="11" width="255.7109375" bestFit="1" customWidth="1"/>
    <col min="12" max="12" width="68" bestFit="1" customWidth="1"/>
    <col min="13" max="13" width="122.140625" bestFit="1" customWidth="1"/>
    <col min="14" max="14" width="35.28515625" bestFit="1" customWidth="1"/>
    <col min="15" max="15" width="85.85546875" bestFit="1" customWidth="1"/>
    <col min="16" max="16" width="85.85546875" customWidth="1"/>
    <col min="17" max="17" width="197.140625" bestFit="1" customWidth="1"/>
    <col min="18" max="18" width="71.85546875" bestFit="1" customWidth="1"/>
    <col min="19" max="19" width="181.42578125" bestFit="1" customWidth="1"/>
    <col min="20" max="20" width="151.28515625" bestFit="1" customWidth="1"/>
    <col min="21" max="21" width="22.7109375" bestFit="1" customWidth="1"/>
    <col min="22" max="22" width="10.140625" bestFit="1" customWidth="1"/>
    <col min="23" max="23" width="22.42578125" bestFit="1" customWidth="1"/>
    <col min="24" max="24" width="7.5703125" bestFit="1" customWidth="1"/>
    <col min="25" max="25" width="14.85546875" bestFit="1" customWidth="1"/>
    <col min="26" max="26" width="7" bestFit="1" customWidth="1"/>
    <col min="27" max="27" width="15.7109375" bestFit="1" customWidth="1"/>
    <col min="28" max="28" width="41.85546875" bestFit="1" customWidth="1"/>
    <col min="29" max="29" width="6" bestFit="1" customWidth="1"/>
    <col min="30" max="30" width="14.7109375" bestFit="1" customWidth="1"/>
    <col min="31" max="31" width="17.28515625" bestFit="1" customWidth="1"/>
    <col min="32" max="32" width="17.5703125" bestFit="1" customWidth="1"/>
    <col min="33" max="33" width="22.28515625" bestFit="1" customWidth="1"/>
    <col min="34" max="34" width="33.7109375" bestFit="1" customWidth="1"/>
    <col min="35" max="35" width="33.140625" bestFit="1" customWidth="1"/>
    <col min="36" max="37" width="33.7109375" bestFit="1" customWidth="1"/>
    <col min="38" max="38" width="17.5703125" bestFit="1" customWidth="1"/>
    <col min="39" max="39" width="17.42578125" bestFit="1" customWidth="1"/>
    <col min="40" max="40" width="78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608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>
        <v>98707653</v>
      </c>
      <c r="B2" t="s">
        <v>39</v>
      </c>
      <c r="C2" t="s">
        <v>40</v>
      </c>
      <c r="D2" t="s">
        <v>41</v>
      </c>
      <c r="E2">
        <v>37</v>
      </c>
      <c r="F2" t="s">
        <v>42</v>
      </c>
      <c r="G2">
        <v>29.9</v>
      </c>
      <c r="H2">
        <v>4</v>
      </c>
      <c r="I2">
        <v>7</v>
      </c>
      <c r="J2" t="s">
        <v>43</v>
      </c>
      <c r="K2" t="s">
        <v>44</v>
      </c>
      <c r="L2">
        <v>5</v>
      </c>
      <c r="M2">
        <v>5</v>
      </c>
      <c r="N2">
        <v>3</v>
      </c>
      <c r="O2">
        <v>5</v>
      </c>
      <c r="P2">
        <f>AVERAGE(L2:O2)</f>
        <v>4.5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>
        <v>19.2</v>
      </c>
      <c r="W2">
        <v>13.8</v>
      </c>
      <c r="X2">
        <v>0.91</v>
      </c>
      <c r="Y2">
        <v>0.84</v>
      </c>
      <c r="Z2">
        <v>6.5000000000000002E-2</v>
      </c>
      <c r="AA2" t="s">
        <v>50</v>
      </c>
      <c r="AB2" t="s">
        <v>51</v>
      </c>
      <c r="AC2" t="s">
        <v>52</v>
      </c>
      <c r="AD2" t="s">
        <v>50</v>
      </c>
      <c r="AE2" t="s">
        <v>50</v>
      </c>
      <c r="AF2" t="s">
        <v>50</v>
      </c>
      <c r="AG2" t="s">
        <v>50</v>
      </c>
      <c r="AH2" t="s">
        <v>53</v>
      </c>
      <c r="AI2" t="s">
        <v>54</v>
      </c>
      <c r="AJ2" t="s">
        <v>53</v>
      </c>
      <c r="AK2" t="s">
        <v>54</v>
      </c>
      <c r="AL2" t="s">
        <v>52</v>
      </c>
      <c r="AM2" t="s">
        <v>52</v>
      </c>
      <c r="AN2" t="s">
        <v>55</v>
      </c>
    </row>
    <row r="3" spans="1:40" x14ac:dyDescent="0.25">
      <c r="A3">
        <v>39353434</v>
      </c>
      <c r="B3" t="s">
        <v>56</v>
      </c>
      <c r="C3" t="s">
        <v>57</v>
      </c>
      <c r="D3" t="s">
        <v>58</v>
      </c>
      <c r="E3">
        <v>52</v>
      </c>
      <c r="F3" t="s">
        <v>59</v>
      </c>
      <c r="G3">
        <v>31.25</v>
      </c>
      <c r="H3">
        <v>17</v>
      </c>
      <c r="I3">
        <v>8</v>
      </c>
      <c r="J3" t="s">
        <v>60</v>
      </c>
      <c r="K3" t="s">
        <v>61</v>
      </c>
      <c r="L3">
        <v>4</v>
      </c>
      <c r="M3">
        <v>4</v>
      </c>
      <c r="N3">
        <v>4</v>
      </c>
      <c r="O3">
        <v>4</v>
      </c>
      <c r="P3">
        <f t="shared" ref="P3:P66" si="0">AVERAGE(L3:O3)</f>
        <v>4</v>
      </c>
      <c r="Q3" t="s">
        <v>62</v>
      </c>
      <c r="R3" t="s">
        <v>63</v>
      </c>
      <c r="S3" t="s">
        <v>64</v>
      </c>
      <c r="T3" t="s">
        <v>65</v>
      </c>
      <c r="U3" t="s">
        <v>49</v>
      </c>
      <c r="V3">
        <v>6.4</v>
      </c>
      <c r="W3">
        <v>231.4</v>
      </c>
      <c r="X3">
        <v>0.92</v>
      </c>
      <c r="Y3">
        <v>0.81</v>
      </c>
      <c r="Z3">
        <v>4.5999999999999999E-2</v>
      </c>
      <c r="AA3" t="s">
        <v>52</v>
      </c>
      <c r="AB3" t="s">
        <v>66</v>
      </c>
      <c r="AC3" t="s">
        <v>52</v>
      </c>
      <c r="AD3" t="s">
        <v>50</v>
      </c>
      <c r="AE3" t="s">
        <v>50</v>
      </c>
      <c r="AF3" t="s">
        <v>50</v>
      </c>
      <c r="AG3" t="s">
        <v>50</v>
      </c>
      <c r="AH3" t="s">
        <v>67</v>
      </c>
      <c r="AI3" t="s">
        <v>68</v>
      </c>
      <c r="AJ3" t="s">
        <v>69</v>
      </c>
      <c r="AK3" t="s">
        <v>69</v>
      </c>
      <c r="AL3" t="s">
        <v>50</v>
      </c>
      <c r="AM3" t="s">
        <v>50</v>
      </c>
      <c r="AN3" t="s">
        <v>70</v>
      </c>
    </row>
    <row r="4" spans="1:40" x14ac:dyDescent="0.25">
      <c r="A4">
        <v>70561101</v>
      </c>
      <c r="B4" t="s">
        <v>39</v>
      </c>
      <c r="C4" t="s">
        <v>71</v>
      </c>
      <c r="D4" t="s">
        <v>72</v>
      </c>
      <c r="E4">
        <v>58</v>
      </c>
      <c r="F4" t="s">
        <v>42</v>
      </c>
      <c r="G4">
        <v>31.4</v>
      </c>
      <c r="H4">
        <v>20</v>
      </c>
      <c r="I4">
        <v>20</v>
      </c>
      <c r="J4" t="s">
        <v>73</v>
      </c>
      <c r="K4" t="s">
        <v>74</v>
      </c>
      <c r="L4">
        <v>4</v>
      </c>
      <c r="M4">
        <v>4</v>
      </c>
      <c r="N4">
        <v>2</v>
      </c>
      <c r="O4">
        <v>4</v>
      </c>
      <c r="P4">
        <f t="shared" si="0"/>
        <v>3.5</v>
      </c>
      <c r="Q4" t="s">
        <v>75</v>
      </c>
      <c r="R4" t="s">
        <v>76</v>
      </c>
      <c r="S4" t="s">
        <v>77</v>
      </c>
      <c r="T4" t="s">
        <v>46</v>
      </c>
      <c r="U4" t="s">
        <v>49</v>
      </c>
      <c r="V4">
        <v>6.2</v>
      </c>
      <c r="W4">
        <v>371.1</v>
      </c>
      <c r="X4">
        <v>0.93</v>
      </c>
      <c r="Y4">
        <v>0.85</v>
      </c>
      <c r="Z4">
        <v>8.6999999999999994E-2</v>
      </c>
      <c r="AA4" t="s">
        <v>52</v>
      </c>
      <c r="AB4" t="s">
        <v>66</v>
      </c>
      <c r="AC4" t="s">
        <v>52</v>
      </c>
      <c r="AD4" t="s">
        <v>50</v>
      </c>
      <c r="AE4" t="s">
        <v>50</v>
      </c>
      <c r="AF4" t="s">
        <v>50</v>
      </c>
      <c r="AG4" t="s">
        <v>50</v>
      </c>
      <c r="AH4" t="s">
        <v>53</v>
      </c>
      <c r="AI4" t="s">
        <v>78</v>
      </c>
      <c r="AJ4" t="s">
        <v>67</v>
      </c>
      <c r="AK4" t="s">
        <v>54</v>
      </c>
      <c r="AL4" t="s">
        <v>50</v>
      </c>
      <c r="AM4" t="s">
        <v>52</v>
      </c>
      <c r="AN4" t="s">
        <v>70</v>
      </c>
    </row>
    <row r="5" spans="1:40" x14ac:dyDescent="0.25">
      <c r="A5" t="s">
        <v>79</v>
      </c>
      <c r="B5" t="s">
        <v>39</v>
      </c>
      <c r="C5" t="s">
        <v>80</v>
      </c>
      <c r="D5" t="s">
        <v>81</v>
      </c>
      <c r="E5">
        <v>35</v>
      </c>
      <c r="F5" t="s">
        <v>59</v>
      </c>
      <c r="G5">
        <v>21.3</v>
      </c>
      <c r="H5">
        <v>7</v>
      </c>
      <c r="I5">
        <v>5</v>
      </c>
      <c r="J5" t="s">
        <v>66</v>
      </c>
      <c r="K5" t="s">
        <v>82</v>
      </c>
      <c r="L5">
        <v>2</v>
      </c>
      <c r="M5">
        <v>3</v>
      </c>
      <c r="N5">
        <v>3</v>
      </c>
      <c r="O5">
        <v>4</v>
      </c>
      <c r="P5">
        <f t="shared" si="0"/>
        <v>3</v>
      </c>
      <c r="Q5" t="s">
        <v>83</v>
      </c>
      <c r="R5" t="s">
        <v>84</v>
      </c>
      <c r="S5" t="s">
        <v>65</v>
      </c>
      <c r="T5" t="s">
        <v>84</v>
      </c>
      <c r="U5" t="s">
        <v>49</v>
      </c>
      <c r="V5">
        <v>1</v>
      </c>
      <c r="W5">
        <v>108</v>
      </c>
      <c r="X5">
        <v>0.93799999999999994</v>
      </c>
      <c r="Y5">
        <v>0.91</v>
      </c>
      <c r="Z5">
        <v>0</v>
      </c>
      <c r="AA5" t="s">
        <v>52</v>
      </c>
      <c r="AB5" t="s">
        <v>66</v>
      </c>
      <c r="AC5" t="s">
        <v>52</v>
      </c>
      <c r="AD5" t="s">
        <v>50</v>
      </c>
      <c r="AE5" t="s">
        <v>50</v>
      </c>
      <c r="AF5" t="s">
        <v>50</v>
      </c>
      <c r="AG5" t="s">
        <v>50</v>
      </c>
      <c r="AH5" t="s">
        <v>53</v>
      </c>
      <c r="AI5" t="s">
        <v>78</v>
      </c>
      <c r="AJ5" t="s">
        <v>53</v>
      </c>
      <c r="AK5" t="s">
        <v>69</v>
      </c>
      <c r="AL5" t="s">
        <v>52</v>
      </c>
      <c r="AM5" t="s">
        <v>52</v>
      </c>
      <c r="AN5" t="s">
        <v>55</v>
      </c>
    </row>
    <row r="6" spans="1:40" x14ac:dyDescent="0.25">
      <c r="A6">
        <v>43093062</v>
      </c>
      <c r="B6" t="s">
        <v>39</v>
      </c>
      <c r="C6" t="s">
        <v>80</v>
      </c>
      <c r="D6" t="s">
        <v>85</v>
      </c>
      <c r="E6">
        <v>61</v>
      </c>
      <c r="F6" t="s">
        <v>59</v>
      </c>
      <c r="G6">
        <v>23</v>
      </c>
      <c r="H6">
        <v>13</v>
      </c>
      <c r="I6">
        <v>2</v>
      </c>
      <c r="J6" t="s">
        <v>43</v>
      </c>
      <c r="K6" t="s">
        <v>86</v>
      </c>
      <c r="L6">
        <v>5</v>
      </c>
      <c r="M6">
        <v>5</v>
      </c>
      <c r="N6">
        <v>5</v>
      </c>
      <c r="O6">
        <v>4</v>
      </c>
      <c r="P6">
        <f t="shared" si="0"/>
        <v>4.75</v>
      </c>
      <c r="Q6" t="s">
        <v>87</v>
      </c>
      <c r="R6" t="s">
        <v>76</v>
      </c>
      <c r="S6" t="s">
        <v>88</v>
      </c>
      <c r="T6" t="s">
        <v>65</v>
      </c>
      <c r="U6" t="s">
        <v>49</v>
      </c>
      <c r="V6">
        <v>7.8</v>
      </c>
      <c r="W6">
        <v>91</v>
      </c>
      <c r="X6">
        <v>0.92</v>
      </c>
      <c r="Y6">
        <v>0.81</v>
      </c>
      <c r="Z6">
        <v>4.5999999999999999E-2</v>
      </c>
      <c r="AA6" t="s">
        <v>52</v>
      </c>
      <c r="AB6" t="s">
        <v>66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53</v>
      </c>
      <c r="AI6" t="s">
        <v>89</v>
      </c>
      <c r="AJ6" t="s">
        <v>53</v>
      </c>
      <c r="AK6" t="s">
        <v>69</v>
      </c>
      <c r="AL6" t="s">
        <v>52</v>
      </c>
      <c r="AM6" t="s">
        <v>52</v>
      </c>
      <c r="AN6" t="s">
        <v>90</v>
      </c>
    </row>
    <row r="7" spans="1:40" x14ac:dyDescent="0.25">
      <c r="A7">
        <v>43743085</v>
      </c>
      <c r="B7" t="s">
        <v>39</v>
      </c>
      <c r="C7" t="s">
        <v>80</v>
      </c>
      <c r="D7" t="s">
        <v>91</v>
      </c>
      <c r="E7">
        <v>47</v>
      </c>
      <c r="F7" t="s">
        <v>59</v>
      </c>
      <c r="G7">
        <v>30</v>
      </c>
      <c r="H7">
        <v>14</v>
      </c>
      <c r="I7">
        <v>0</v>
      </c>
      <c r="J7" t="s">
        <v>92</v>
      </c>
      <c r="K7" t="s">
        <v>93</v>
      </c>
      <c r="L7">
        <v>3</v>
      </c>
      <c r="M7">
        <v>3</v>
      </c>
      <c r="N7">
        <v>3</v>
      </c>
      <c r="O7">
        <v>3</v>
      </c>
      <c r="P7">
        <f t="shared" si="0"/>
        <v>3</v>
      </c>
      <c r="Q7" t="s">
        <v>94</v>
      </c>
      <c r="R7" t="s">
        <v>76</v>
      </c>
      <c r="S7" t="s">
        <v>95</v>
      </c>
      <c r="T7" t="s">
        <v>96</v>
      </c>
      <c r="U7" t="s">
        <v>49</v>
      </c>
      <c r="V7">
        <v>19.2</v>
      </c>
      <c r="W7">
        <v>13.8</v>
      </c>
      <c r="X7">
        <v>0.91</v>
      </c>
      <c r="Y7">
        <v>0.84</v>
      </c>
      <c r="Z7">
        <v>6.5000000000000002E-2</v>
      </c>
      <c r="AA7" t="s">
        <v>50</v>
      </c>
      <c r="AB7" t="s">
        <v>51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53</v>
      </c>
      <c r="AI7" t="s">
        <v>54</v>
      </c>
      <c r="AJ7" t="s">
        <v>53</v>
      </c>
      <c r="AK7" t="s">
        <v>54</v>
      </c>
      <c r="AL7" t="s">
        <v>50</v>
      </c>
      <c r="AM7" t="s">
        <v>50</v>
      </c>
      <c r="AN7" t="s">
        <v>55</v>
      </c>
    </row>
    <row r="8" spans="1:40" x14ac:dyDescent="0.25">
      <c r="A8">
        <v>43813538</v>
      </c>
      <c r="B8" t="s">
        <v>39</v>
      </c>
      <c r="C8" t="s">
        <v>97</v>
      </c>
      <c r="D8" t="s">
        <v>98</v>
      </c>
      <c r="E8">
        <v>47</v>
      </c>
      <c r="F8" t="s">
        <v>59</v>
      </c>
      <c r="G8">
        <v>32.81</v>
      </c>
      <c r="H8">
        <v>10</v>
      </c>
      <c r="I8">
        <v>10</v>
      </c>
      <c r="J8" t="s">
        <v>99</v>
      </c>
      <c r="K8" t="s">
        <v>100</v>
      </c>
      <c r="L8">
        <v>4</v>
      </c>
      <c r="M8">
        <v>4</v>
      </c>
      <c r="N8">
        <v>4</v>
      </c>
      <c r="O8">
        <v>5</v>
      </c>
      <c r="P8">
        <f t="shared" si="0"/>
        <v>4.25</v>
      </c>
      <c r="Q8" t="s">
        <v>101</v>
      </c>
      <c r="R8" t="s">
        <v>63</v>
      </c>
      <c r="S8" t="s">
        <v>102</v>
      </c>
      <c r="T8" t="s">
        <v>103</v>
      </c>
      <c r="U8" t="s">
        <v>49</v>
      </c>
      <c r="V8">
        <v>8</v>
      </c>
      <c r="W8">
        <v>337.4</v>
      </c>
      <c r="X8">
        <v>0.92</v>
      </c>
      <c r="Y8">
        <v>0.81</v>
      </c>
      <c r="Z8">
        <v>3.3000000000000002E-2</v>
      </c>
      <c r="AA8" t="s">
        <v>50</v>
      </c>
      <c r="AB8" t="s">
        <v>104</v>
      </c>
      <c r="AC8" t="s">
        <v>50</v>
      </c>
      <c r="AD8" t="s">
        <v>52</v>
      </c>
      <c r="AE8" t="s">
        <v>50</v>
      </c>
      <c r="AF8" t="s">
        <v>50</v>
      </c>
      <c r="AG8" t="s">
        <v>50</v>
      </c>
      <c r="AH8" t="s">
        <v>53</v>
      </c>
      <c r="AI8" t="s">
        <v>89</v>
      </c>
      <c r="AJ8" t="s">
        <v>53</v>
      </c>
      <c r="AK8" t="s">
        <v>69</v>
      </c>
      <c r="AL8" t="s">
        <v>52</v>
      </c>
      <c r="AM8" t="s">
        <v>52</v>
      </c>
      <c r="AN8" t="s">
        <v>90</v>
      </c>
    </row>
    <row r="9" spans="1:40" x14ac:dyDescent="0.25">
      <c r="A9">
        <v>42884683</v>
      </c>
      <c r="B9" t="s">
        <v>39</v>
      </c>
      <c r="C9" t="s">
        <v>105</v>
      </c>
      <c r="D9" t="s">
        <v>106</v>
      </c>
      <c r="E9">
        <v>58</v>
      </c>
      <c r="F9" t="s">
        <v>59</v>
      </c>
      <c r="G9">
        <v>33.9</v>
      </c>
      <c r="H9">
        <v>12</v>
      </c>
      <c r="I9">
        <v>8</v>
      </c>
      <c r="J9" t="s">
        <v>107</v>
      </c>
      <c r="K9" t="s">
        <v>108</v>
      </c>
      <c r="L9">
        <v>4</v>
      </c>
      <c r="M9">
        <v>5</v>
      </c>
      <c r="N9">
        <v>4</v>
      </c>
      <c r="O9">
        <v>4</v>
      </c>
      <c r="P9">
        <f t="shared" si="0"/>
        <v>4.25</v>
      </c>
      <c r="Q9" t="s">
        <v>109</v>
      </c>
      <c r="R9" t="s">
        <v>110</v>
      </c>
      <c r="S9" t="s">
        <v>111</v>
      </c>
      <c r="T9" t="s">
        <v>112</v>
      </c>
      <c r="U9" t="s">
        <v>49</v>
      </c>
      <c r="V9">
        <v>19.600000000000001</v>
      </c>
      <c r="W9">
        <v>223</v>
      </c>
      <c r="X9">
        <v>0.92</v>
      </c>
      <c r="Y9">
        <v>0.79</v>
      </c>
      <c r="Z9">
        <v>7.1999999999999995E-2</v>
      </c>
      <c r="AA9" t="s">
        <v>52</v>
      </c>
      <c r="AB9" t="s">
        <v>66</v>
      </c>
      <c r="AC9" t="s">
        <v>50</v>
      </c>
      <c r="AD9" t="s">
        <v>50</v>
      </c>
      <c r="AE9" t="s">
        <v>50</v>
      </c>
      <c r="AF9" t="s">
        <v>52</v>
      </c>
      <c r="AG9" t="s">
        <v>50</v>
      </c>
      <c r="AH9" t="s">
        <v>67</v>
      </c>
      <c r="AI9" t="s">
        <v>78</v>
      </c>
      <c r="AJ9" t="s">
        <v>53</v>
      </c>
      <c r="AK9" t="s">
        <v>78</v>
      </c>
      <c r="AL9" t="s">
        <v>52</v>
      </c>
      <c r="AM9" t="s">
        <v>52</v>
      </c>
      <c r="AN9" t="s">
        <v>113</v>
      </c>
    </row>
    <row r="10" spans="1:40" x14ac:dyDescent="0.25">
      <c r="A10">
        <v>32500210</v>
      </c>
      <c r="B10" t="s">
        <v>39</v>
      </c>
      <c r="C10" t="s">
        <v>114</v>
      </c>
      <c r="D10" t="s">
        <v>115</v>
      </c>
      <c r="E10">
        <v>67</v>
      </c>
      <c r="F10" t="s">
        <v>59</v>
      </c>
      <c r="G10">
        <v>26.7</v>
      </c>
      <c r="H10">
        <v>3</v>
      </c>
      <c r="J10" t="s">
        <v>116</v>
      </c>
      <c r="K10" t="s">
        <v>117</v>
      </c>
      <c r="L10">
        <v>5</v>
      </c>
      <c r="M10">
        <v>5</v>
      </c>
      <c r="N10">
        <v>4</v>
      </c>
      <c r="O10">
        <v>5</v>
      </c>
      <c r="P10">
        <f t="shared" si="0"/>
        <v>4.75</v>
      </c>
      <c r="Q10" t="s">
        <v>118</v>
      </c>
      <c r="R10" t="s">
        <v>119</v>
      </c>
      <c r="S10" t="s">
        <v>120</v>
      </c>
      <c r="T10" t="s">
        <v>65</v>
      </c>
      <c r="U10" t="s">
        <v>49</v>
      </c>
      <c r="V10">
        <v>22</v>
      </c>
      <c r="W10">
        <v>386</v>
      </c>
      <c r="X10">
        <v>0.90200000000000002</v>
      </c>
      <c r="Y10">
        <v>0.73</v>
      </c>
      <c r="Z10">
        <v>0.255</v>
      </c>
      <c r="AA10" t="s">
        <v>52</v>
      </c>
      <c r="AB10" t="s">
        <v>66</v>
      </c>
      <c r="AC10" t="s">
        <v>52</v>
      </c>
      <c r="AD10" t="s">
        <v>50</v>
      </c>
      <c r="AE10" t="s">
        <v>50</v>
      </c>
      <c r="AF10" t="s">
        <v>50</v>
      </c>
      <c r="AG10" t="s">
        <v>50</v>
      </c>
      <c r="AH10" t="s">
        <v>53</v>
      </c>
      <c r="AI10" t="s">
        <v>89</v>
      </c>
      <c r="AJ10" t="s">
        <v>53</v>
      </c>
      <c r="AK10" t="s">
        <v>69</v>
      </c>
      <c r="AL10" t="s">
        <v>52</v>
      </c>
      <c r="AM10" t="s">
        <v>52</v>
      </c>
      <c r="AN10" t="s">
        <v>113</v>
      </c>
    </row>
    <row r="11" spans="1:40" x14ac:dyDescent="0.25">
      <c r="A11">
        <v>39456046</v>
      </c>
      <c r="B11" t="s">
        <v>39</v>
      </c>
      <c r="C11" t="s">
        <v>114</v>
      </c>
      <c r="D11" t="s">
        <v>121</v>
      </c>
      <c r="E11">
        <v>37</v>
      </c>
      <c r="F11" t="s">
        <v>59</v>
      </c>
      <c r="G11">
        <v>2.8</v>
      </c>
      <c r="H11">
        <v>12</v>
      </c>
      <c r="I11">
        <v>10</v>
      </c>
      <c r="J11" t="s">
        <v>66</v>
      </c>
      <c r="K11" t="s">
        <v>122</v>
      </c>
      <c r="L11">
        <v>4</v>
      </c>
      <c r="M11">
        <v>4</v>
      </c>
      <c r="N11">
        <v>4</v>
      </c>
      <c r="O11">
        <v>4</v>
      </c>
      <c r="P11">
        <f t="shared" si="0"/>
        <v>4</v>
      </c>
      <c r="Q11" t="s">
        <v>123</v>
      </c>
      <c r="R11" t="s">
        <v>76</v>
      </c>
      <c r="S11" t="s">
        <v>124</v>
      </c>
      <c r="T11" t="s">
        <v>84</v>
      </c>
      <c r="U11" t="s">
        <v>125</v>
      </c>
      <c r="V11">
        <v>9.8000000000000007</v>
      </c>
      <c r="W11">
        <v>11.7</v>
      </c>
      <c r="X11">
        <v>0.94</v>
      </c>
      <c r="Y11">
        <v>0.78</v>
      </c>
      <c r="Z11">
        <v>0.06</v>
      </c>
      <c r="AA11" t="s">
        <v>52</v>
      </c>
      <c r="AB11" t="s">
        <v>66</v>
      </c>
      <c r="AC11" t="s">
        <v>52</v>
      </c>
      <c r="AD11" t="s">
        <v>52</v>
      </c>
      <c r="AE11" t="s">
        <v>50</v>
      </c>
      <c r="AF11" t="s">
        <v>50</v>
      </c>
      <c r="AG11" t="s">
        <v>50</v>
      </c>
      <c r="AH11" t="s">
        <v>53</v>
      </c>
      <c r="AI11" t="s">
        <v>78</v>
      </c>
      <c r="AJ11" t="s">
        <v>53</v>
      </c>
      <c r="AK11" t="s">
        <v>68</v>
      </c>
      <c r="AL11" t="s">
        <v>50</v>
      </c>
      <c r="AM11" t="s">
        <v>50</v>
      </c>
      <c r="AN11" t="s">
        <v>90</v>
      </c>
    </row>
    <row r="12" spans="1:40" x14ac:dyDescent="0.25">
      <c r="A12">
        <v>32209749</v>
      </c>
      <c r="B12" t="s">
        <v>39</v>
      </c>
      <c r="C12" t="s">
        <v>126</v>
      </c>
      <c r="D12" t="s">
        <v>127</v>
      </c>
      <c r="E12">
        <v>36</v>
      </c>
      <c r="F12" t="s">
        <v>59</v>
      </c>
      <c r="G12">
        <v>21.8</v>
      </c>
      <c r="H12">
        <v>12</v>
      </c>
      <c r="I12">
        <v>0</v>
      </c>
      <c r="J12" t="s">
        <v>128</v>
      </c>
      <c r="K12" t="s">
        <v>129</v>
      </c>
      <c r="L12">
        <v>4</v>
      </c>
      <c r="M12">
        <v>5</v>
      </c>
      <c r="N12">
        <v>5</v>
      </c>
      <c r="O12">
        <v>4</v>
      </c>
      <c r="P12">
        <f t="shared" si="0"/>
        <v>4.5</v>
      </c>
      <c r="Q12" t="s">
        <v>130</v>
      </c>
      <c r="R12" t="s">
        <v>76</v>
      </c>
      <c r="S12" t="s">
        <v>131</v>
      </c>
      <c r="T12" t="s">
        <v>65</v>
      </c>
      <c r="U12" t="s">
        <v>125</v>
      </c>
      <c r="V12">
        <v>5.2</v>
      </c>
      <c r="W12">
        <v>37</v>
      </c>
      <c r="X12">
        <v>0.94</v>
      </c>
      <c r="Y12">
        <v>0.83</v>
      </c>
      <c r="Z12">
        <v>0.01</v>
      </c>
      <c r="AA12" t="s">
        <v>52</v>
      </c>
      <c r="AB12" t="s">
        <v>66</v>
      </c>
      <c r="AC12" t="s">
        <v>52</v>
      </c>
      <c r="AD12" t="s">
        <v>50</v>
      </c>
      <c r="AE12" t="s">
        <v>52</v>
      </c>
      <c r="AF12" t="s">
        <v>50</v>
      </c>
      <c r="AG12" t="s">
        <v>52</v>
      </c>
      <c r="AH12" t="s">
        <v>67</v>
      </c>
      <c r="AI12" t="s">
        <v>68</v>
      </c>
      <c r="AJ12" t="s">
        <v>67</v>
      </c>
      <c r="AK12" t="s">
        <v>68</v>
      </c>
      <c r="AL12" t="s">
        <v>52</v>
      </c>
      <c r="AM12" t="s">
        <v>50</v>
      </c>
      <c r="AN12" t="s">
        <v>113</v>
      </c>
    </row>
    <row r="13" spans="1:40" x14ac:dyDescent="0.25">
      <c r="A13">
        <v>43432165</v>
      </c>
      <c r="B13" t="s">
        <v>56</v>
      </c>
      <c r="C13" t="s">
        <v>126</v>
      </c>
      <c r="D13" t="s">
        <v>132</v>
      </c>
      <c r="E13">
        <v>59</v>
      </c>
      <c r="F13" t="s">
        <v>59</v>
      </c>
      <c r="G13">
        <v>26.4</v>
      </c>
      <c r="H13">
        <v>6</v>
      </c>
      <c r="I13">
        <v>6</v>
      </c>
      <c r="J13" t="s">
        <v>99</v>
      </c>
      <c r="K13" t="s">
        <v>133</v>
      </c>
      <c r="L13">
        <v>4</v>
      </c>
      <c r="M13">
        <v>4</v>
      </c>
      <c r="N13">
        <v>5</v>
      </c>
      <c r="O13">
        <v>5</v>
      </c>
      <c r="P13">
        <f t="shared" si="0"/>
        <v>4.5</v>
      </c>
      <c r="Q13" t="s">
        <v>134</v>
      </c>
      <c r="R13" t="s">
        <v>135</v>
      </c>
      <c r="S13" t="s">
        <v>136</v>
      </c>
      <c r="T13" t="s">
        <v>65</v>
      </c>
      <c r="U13" t="s">
        <v>49</v>
      </c>
      <c r="V13">
        <v>7.2</v>
      </c>
      <c r="W13">
        <v>793</v>
      </c>
      <c r="X13">
        <v>0.94</v>
      </c>
      <c r="Y13">
        <v>0.89</v>
      </c>
      <c r="Z13">
        <v>0</v>
      </c>
      <c r="AA13" t="s">
        <v>52</v>
      </c>
      <c r="AB13" t="s">
        <v>66</v>
      </c>
      <c r="AC13" t="s">
        <v>50</v>
      </c>
      <c r="AD13" t="s">
        <v>50</v>
      </c>
      <c r="AE13" t="s">
        <v>52</v>
      </c>
      <c r="AF13" t="s">
        <v>52</v>
      </c>
      <c r="AG13" t="s">
        <v>50</v>
      </c>
      <c r="AH13" t="s">
        <v>69</v>
      </c>
      <c r="AI13" t="s">
        <v>89</v>
      </c>
      <c r="AJ13" t="s">
        <v>69</v>
      </c>
      <c r="AK13" t="s">
        <v>69</v>
      </c>
      <c r="AL13" t="s">
        <v>50</v>
      </c>
      <c r="AM13" t="s">
        <v>50</v>
      </c>
      <c r="AN13" t="s">
        <v>137</v>
      </c>
    </row>
    <row r="14" spans="1:40" x14ac:dyDescent="0.25">
      <c r="A14">
        <v>71312053</v>
      </c>
      <c r="B14" t="s">
        <v>39</v>
      </c>
      <c r="C14" t="s">
        <v>138</v>
      </c>
      <c r="D14" t="s">
        <v>139</v>
      </c>
      <c r="E14">
        <v>41</v>
      </c>
      <c r="F14" t="s">
        <v>42</v>
      </c>
      <c r="G14">
        <v>25.5</v>
      </c>
      <c r="H14">
        <v>23</v>
      </c>
      <c r="I14">
        <v>15</v>
      </c>
      <c r="J14" t="s">
        <v>66</v>
      </c>
      <c r="K14" t="s">
        <v>140</v>
      </c>
      <c r="L14">
        <v>4</v>
      </c>
      <c r="M14">
        <v>4</v>
      </c>
      <c r="N14">
        <v>4</v>
      </c>
      <c r="O14">
        <v>4</v>
      </c>
      <c r="P14">
        <f t="shared" si="0"/>
        <v>4</v>
      </c>
      <c r="Q14" t="s">
        <v>141</v>
      </c>
      <c r="R14" t="s">
        <v>142</v>
      </c>
      <c r="S14" t="s">
        <v>143</v>
      </c>
      <c r="T14" t="s">
        <v>144</v>
      </c>
      <c r="U14" t="s">
        <v>49</v>
      </c>
      <c r="V14">
        <v>23.6</v>
      </c>
      <c r="W14">
        <v>410</v>
      </c>
      <c r="X14">
        <v>0.90700000000000003</v>
      </c>
      <c r="Y14">
        <v>0.69</v>
      </c>
      <c r="Z14">
        <v>0.15</v>
      </c>
      <c r="AA14" t="s">
        <v>52</v>
      </c>
      <c r="AB14" t="s">
        <v>66</v>
      </c>
      <c r="AC14" t="s">
        <v>50</v>
      </c>
      <c r="AD14" t="s">
        <v>52</v>
      </c>
      <c r="AE14" t="s">
        <v>50</v>
      </c>
      <c r="AF14" t="s">
        <v>50</v>
      </c>
      <c r="AG14" t="s">
        <v>50</v>
      </c>
      <c r="AH14" t="s">
        <v>53</v>
      </c>
      <c r="AI14" t="s">
        <v>78</v>
      </c>
      <c r="AJ14" t="s">
        <v>53</v>
      </c>
      <c r="AK14" t="s">
        <v>78</v>
      </c>
      <c r="AL14" t="s">
        <v>52</v>
      </c>
      <c r="AM14" t="s">
        <v>50</v>
      </c>
      <c r="AN14" t="s">
        <v>90</v>
      </c>
    </row>
    <row r="15" spans="1:40" x14ac:dyDescent="0.25">
      <c r="A15" t="s">
        <v>145</v>
      </c>
      <c r="B15" t="s">
        <v>56</v>
      </c>
      <c r="C15" t="s">
        <v>138</v>
      </c>
      <c r="D15" t="s">
        <v>146</v>
      </c>
      <c r="E15">
        <v>35</v>
      </c>
      <c r="F15" t="s">
        <v>42</v>
      </c>
      <c r="G15">
        <v>25.8</v>
      </c>
      <c r="H15">
        <v>9</v>
      </c>
      <c r="I15">
        <v>5</v>
      </c>
      <c r="J15" t="s">
        <v>99</v>
      </c>
      <c r="K15" t="s">
        <v>147</v>
      </c>
      <c r="L15">
        <v>4</v>
      </c>
      <c r="M15">
        <v>4</v>
      </c>
      <c r="N15">
        <v>4</v>
      </c>
      <c r="O15">
        <v>4</v>
      </c>
      <c r="P15">
        <f t="shared" si="0"/>
        <v>4</v>
      </c>
      <c r="Q15" t="s">
        <v>148</v>
      </c>
      <c r="R15" t="s">
        <v>46</v>
      </c>
      <c r="S15" t="s">
        <v>149</v>
      </c>
      <c r="T15" t="s">
        <v>65</v>
      </c>
      <c r="U15" t="s">
        <v>49</v>
      </c>
      <c r="V15">
        <v>10.199999999999999</v>
      </c>
      <c r="W15">
        <v>206</v>
      </c>
      <c r="X15">
        <v>0.90800000000000003</v>
      </c>
      <c r="Y15">
        <v>0.85</v>
      </c>
      <c r="Z15">
        <v>0.13300000000000001</v>
      </c>
      <c r="AA15" t="s">
        <v>52</v>
      </c>
      <c r="AB15" t="s">
        <v>66</v>
      </c>
      <c r="AC15" t="s">
        <v>52</v>
      </c>
      <c r="AD15" t="s">
        <v>50</v>
      </c>
      <c r="AE15" t="s">
        <v>50</v>
      </c>
      <c r="AF15" t="s">
        <v>50</v>
      </c>
      <c r="AG15" t="s">
        <v>50</v>
      </c>
      <c r="AH15" t="s">
        <v>67</v>
      </c>
      <c r="AI15" t="s">
        <v>78</v>
      </c>
      <c r="AJ15" t="s">
        <v>53</v>
      </c>
      <c r="AK15" t="s">
        <v>68</v>
      </c>
      <c r="AL15" t="s">
        <v>52</v>
      </c>
      <c r="AM15" t="s">
        <v>52</v>
      </c>
      <c r="AN15" t="s">
        <v>113</v>
      </c>
    </row>
    <row r="16" spans="1:40" x14ac:dyDescent="0.25">
      <c r="A16">
        <v>32523740</v>
      </c>
      <c r="B16" t="s">
        <v>39</v>
      </c>
      <c r="C16" t="s">
        <v>150</v>
      </c>
      <c r="D16" t="s">
        <v>151</v>
      </c>
      <c r="E16">
        <v>65</v>
      </c>
      <c r="F16" t="s">
        <v>59</v>
      </c>
      <c r="G16">
        <v>19.399999999999999</v>
      </c>
      <c r="H16">
        <v>5</v>
      </c>
      <c r="I16">
        <v>7</v>
      </c>
      <c r="J16" t="s">
        <v>128</v>
      </c>
      <c r="K16" t="s">
        <v>152</v>
      </c>
      <c r="L16">
        <v>4</v>
      </c>
      <c r="M16">
        <v>4</v>
      </c>
      <c r="N16">
        <v>4</v>
      </c>
      <c r="O16">
        <v>5</v>
      </c>
      <c r="P16">
        <f t="shared" si="0"/>
        <v>4.25</v>
      </c>
      <c r="Q16" t="s">
        <v>153</v>
      </c>
      <c r="R16" t="s">
        <v>144</v>
      </c>
      <c r="S16" t="s">
        <v>88</v>
      </c>
      <c r="T16" t="s">
        <v>144</v>
      </c>
      <c r="U16" t="s">
        <v>49</v>
      </c>
      <c r="V16">
        <v>17</v>
      </c>
      <c r="W16">
        <v>566</v>
      </c>
      <c r="X16">
        <v>0.91</v>
      </c>
      <c r="Y16">
        <v>0.77</v>
      </c>
      <c r="Z16">
        <v>0.159</v>
      </c>
      <c r="AA16" t="s">
        <v>52</v>
      </c>
      <c r="AB16" t="s">
        <v>66</v>
      </c>
      <c r="AC16" t="s">
        <v>50</v>
      </c>
      <c r="AD16" t="s">
        <v>52</v>
      </c>
      <c r="AE16" t="s">
        <v>50</v>
      </c>
      <c r="AF16" t="s">
        <v>50</v>
      </c>
      <c r="AG16" t="s">
        <v>50</v>
      </c>
      <c r="AH16" t="s">
        <v>154</v>
      </c>
      <c r="AI16" t="s">
        <v>54</v>
      </c>
      <c r="AJ16" t="s">
        <v>67</v>
      </c>
      <c r="AK16" t="s">
        <v>78</v>
      </c>
      <c r="AL16" t="s">
        <v>52</v>
      </c>
      <c r="AM16" t="s">
        <v>50</v>
      </c>
      <c r="AN16" t="s">
        <v>155</v>
      </c>
    </row>
    <row r="17" spans="1:40" x14ac:dyDescent="0.25">
      <c r="A17" t="s">
        <v>145</v>
      </c>
      <c r="B17" t="s">
        <v>39</v>
      </c>
      <c r="C17" t="s">
        <v>156</v>
      </c>
      <c r="D17" t="s">
        <v>157</v>
      </c>
      <c r="E17">
        <v>27</v>
      </c>
      <c r="F17" t="s">
        <v>59</v>
      </c>
      <c r="G17">
        <v>35.700000000000003</v>
      </c>
      <c r="H17">
        <v>17</v>
      </c>
      <c r="I17">
        <v>7</v>
      </c>
      <c r="J17" t="s">
        <v>73</v>
      </c>
      <c r="K17" t="s">
        <v>158</v>
      </c>
      <c r="L17">
        <v>4</v>
      </c>
      <c r="M17">
        <v>3</v>
      </c>
      <c r="N17">
        <v>4</v>
      </c>
      <c r="O17">
        <v>5</v>
      </c>
      <c r="P17">
        <f t="shared" si="0"/>
        <v>4</v>
      </c>
      <c r="Q17" t="s">
        <v>159</v>
      </c>
      <c r="R17" t="s">
        <v>160</v>
      </c>
      <c r="S17" t="s">
        <v>161</v>
      </c>
      <c r="T17" t="s">
        <v>65</v>
      </c>
      <c r="U17" t="s">
        <v>49</v>
      </c>
      <c r="V17">
        <v>6.2</v>
      </c>
      <c r="W17">
        <v>338.5</v>
      </c>
      <c r="X17">
        <v>0.93</v>
      </c>
      <c r="Y17">
        <v>0.84</v>
      </c>
      <c r="Z17">
        <v>6.0000000000000001E-3</v>
      </c>
      <c r="AA17" t="s">
        <v>50</v>
      </c>
      <c r="AB17" t="s">
        <v>51</v>
      </c>
      <c r="AC17" t="s">
        <v>50</v>
      </c>
      <c r="AD17" t="s">
        <v>50</v>
      </c>
      <c r="AE17" t="s">
        <v>52</v>
      </c>
      <c r="AF17" t="s">
        <v>50</v>
      </c>
      <c r="AG17" t="s">
        <v>50</v>
      </c>
      <c r="AH17" t="s">
        <v>67</v>
      </c>
      <c r="AI17" t="s">
        <v>68</v>
      </c>
      <c r="AJ17" t="s">
        <v>53</v>
      </c>
      <c r="AK17" t="s">
        <v>68</v>
      </c>
      <c r="AL17" t="s">
        <v>50</v>
      </c>
      <c r="AM17" t="s">
        <v>52</v>
      </c>
      <c r="AN17" t="s">
        <v>55</v>
      </c>
    </row>
    <row r="18" spans="1:40" x14ac:dyDescent="0.25">
      <c r="A18">
        <v>43005234</v>
      </c>
      <c r="B18" t="s">
        <v>56</v>
      </c>
      <c r="C18" t="s">
        <v>162</v>
      </c>
      <c r="D18" t="s">
        <v>163</v>
      </c>
      <c r="E18">
        <v>61</v>
      </c>
      <c r="F18" t="s">
        <v>59</v>
      </c>
      <c r="G18">
        <v>26.6</v>
      </c>
      <c r="H18">
        <v>5</v>
      </c>
      <c r="I18">
        <v>0</v>
      </c>
      <c r="J18" t="s">
        <v>128</v>
      </c>
      <c r="K18" t="s">
        <v>164</v>
      </c>
      <c r="L18">
        <v>4</v>
      </c>
      <c r="M18">
        <v>4</v>
      </c>
      <c r="N18">
        <v>3</v>
      </c>
      <c r="O18">
        <v>4</v>
      </c>
      <c r="P18">
        <f t="shared" si="0"/>
        <v>3.75</v>
      </c>
      <c r="Q18" t="s">
        <v>165</v>
      </c>
      <c r="R18" t="s">
        <v>76</v>
      </c>
      <c r="S18" t="s">
        <v>88</v>
      </c>
      <c r="T18" t="s">
        <v>103</v>
      </c>
      <c r="U18" t="s">
        <v>49</v>
      </c>
      <c r="V18">
        <v>13</v>
      </c>
      <c r="W18">
        <v>48</v>
      </c>
      <c r="X18">
        <v>0.94499999999999995</v>
      </c>
      <c r="Y18">
        <v>0.88</v>
      </c>
      <c r="Z18">
        <v>3.0000000000000001E-3</v>
      </c>
      <c r="AA18" t="s">
        <v>52</v>
      </c>
      <c r="AB18" t="s">
        <v>66</v>
      </c>
      <c r="AC18" t="s">
        <v>52</v>
      </c>
      <c r="AD18" t="s">
        <v>52</v>
      </c>
      <c r="AE18" t="s">
        <v>166</v>
      </c>
      <c r="AF18" t="s">
        <v>166</v>
      </c>
      <c r="AG18" t="s">
        <v>166</v>
      </c>
      <c r="AH18" t="s">
        <v>53</v>
      </c>
      <c r="AI18" t="s">
        <v>54</v>
      </c>
      <c r="AJ18" t="s">
        <v>69</v>
      </c>
      <c r="AK18" t="s">
        <v>69</v>
      </c>
      <c r="AL18" t="s">
        <v>52</v>
      </c>
      <c r="AM18" t="s">
        <v>50</v>
      </c>
      <c r="AN18" t="s">
        <v>113</v>
      </c>
    </row>
    <row r="19" spans="1:40" x14ac:dyDescent="0.25">
      <c r="A19">
        <v>21945778</v>
      </c>
      <c r="B19" t="s">
        <v>39</v>
      </c>
      <c r="C19" t="s">
        <v>167</v>
      </c>
      <c r="D19" t="s">
        <v>168</v>
      </c>
      <c r="E19">
        <v>53</v>
      </c>
      <c r="F19" t="s">
        <v>59</v>
      </c>
      <c r="G19">
        <v>33.299999999999997</v>
      </c>
      <c r="H19">
        <v>0</v>
      </c>
      <c r="I19">
        <v>0</v>
      </c>
      <c r="J19" t="s">
        <v>73</v>
      </c>
      <c r="K19" t="s">
        <v>169</v>
      </c>
      <c r="L19">
        <v>4</v>
      </c>
      <c r="M19">
        <v>4</v>
      </c>
      <c r="N19">
        <v>4</v>
      </c>
      <c r="O19">
        <v>4</v>
      </c>
      <c r="P19">
        <f t="shared" si="0"/>
        <v>4</v>
      </c>
      <c r="Q19" t="s">
        <v>170</v>
      </c>
      <c r="R19" t="s">
        <v>171</v>
      </c>
      <c r="S19" t="s">
        <v>172</v>
      </c>
      <c r="T19" t="s">
        <v>65</v>
      </c>
      <c r="U19" t="s">
        <v>125</v>
      </c>
      <c r="V19">
        <v>8.6</v>
      </c>
      <c r="W19">
        <v>27.2</v>
      </c>
      <c r="X19">
        <v>0.92</v>
      </c>
      <c r="Y19">
        <v>0.81</v>
      </c>
      <c r="Z19">
        <v>0.2</v>
      </c>
      <c r="AA19" t="s">
        <v>52</v>
      </c>
      <c r="AB19" t="s">
        <v>66</v>
      </c>
      <c r="AC19" t="s">
        <v>52</v>
      </c>
      <c r="AD19" t="s">
        <v>50</v>
      </c>
      <c r="AE19" t="s">
        <v>166</v>
      </c>
      <c r="AF19" t="s">
        <v>166</v>
      </c>
      <c r="AG19" t="s">
        <v>50</v>
      </c>
      <c r="AH19" t="s">
        <v>53</v>
      </c>
      <c r="AI19" t="s">
        <v>89</v>
      </c>
      <c r="AJ19" t="s">
        <v>53</v>
      </c>
      <c r="AK19" t="s">
        <v>69</v>
      </c>
      <c r="AL19" t="s">
        <v>50</v>
      </c>
      <c r="AM19" t="s">
        <v>52</v>
      </c>
      <c r="AN19" t="s">
        <v>113</v>
      </c>
    </row>
    <row r="20" spans="1:40" x14ac:dyDescent="0.25">
      <c r="A20" t="s">
        <v>173</v>
      </c>
      <c r="B20" t="s">
        <v>56</v>
      </c>
      <c r="C20" t="s">
        <v>174</v>
      </c>
      <c r="D20" t="s">
        <v>175</v>
      </c>
      <c r="E20">
        <v>28</v>
      </c>
      <c r="F20" t="s">
        <v>59</v>
      </c>
      <c r="G20">
        <v>27.1</v>
      </c>
      <c r="H20">
        <v>13</v>
      </c>
      <c r="I20">
        <v>0</v>
      </c>
      <c r="J20" t="s">
        <v>66</v>
      </c>
      <c r="K20" t="s">
        <v>176</v>
      </c>
      <c r="L20">
        <v>5</v>
      </c>
      <c r="M20">
        <v>5</v>
      </c>
      <c r="N20">
        <v>5</v>
      </c>
      <c r="O20">
        <v>5</v>
      </c>
      <c r="P20">
        <f t="shared" si="0"/>
        <v>5</v>
      </c>
      <c r="Q20" t="s">
        <v>148</v>
      </c>
      <c r="R20" t="s">
        <v>135</v>
      </c>
      <c r="S20" t="s">
        <v>177</v>
      </c>
      <c r="T20" t="s">
        <v>65</v>
      </c>
      <c r="U20" t="s">
        <v>49</v>
      </c>
      <c r="V20">
        <v>8</v>
      </c>
      <c r="W20">
        <v>417</v>
      </c>
      <c r="X20">
        <v>0.93300000000000005</v>
      </c>
      <c r="Y20">
        <v>0.89</v>
      </c>
      <c r="Z20">
        <v>0</v>
      </c>
      <c r="AA20" t="s">
        <v>50</v>
      </c>
      <c r="AB20" t="s">
        <v>51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69</v>
      </c>
      <c r="AI20" t="s">
        <v>89</v>
      </c>
      <c r="AJ20" t="s">
        <v>53</v>
      </c>
      <c r="AK20" t="s">
        <v>69</v>
      </c>
      <c r="AL20" t="s">
        <v>52</v>
      </c>
      <c r="AM20" t="s">
        <v>50</v>
      </c>
      <c r="AN20" t="s">
        <v>113</v>
      </c>
    </row>
    <row r="21" spans="1:40" x14ac:dyDescent="0.25">
      <c r="A21">
        <v>32404926</v>
      </c>
      <c r="B21" t="s">
        <v>39</v>
      </c>
      <c r="C21" t="s">
        <v>178</v>
      </c>
      <c r="D21" t="s">
        <v>179</v>
      </c>
      <c r="E21">
        <v>75</v>
      </c>
      <c r="F21" t="s">
        <v>59</v>
      </c>
      <c r="G21">
        <v>28.7</v>
      </c>
      <c r="H21">
        <v>16</v>
      </c>
      <c r="I21">
        <v>7</v>
      </c>
      <c r="J21" t="s">
        <v>73</v>
      </c>
      <c r="K21" t="s">
        <v>152</v>
      </c>
      <c r="L21">
        <v>3</v>
      </c>
      <c r="M21">
        <v>3</v>
      </c>
      <c r="N21">
        <v>3</v>
      </c>
      <c r="O21">
        <v>2</v>
      </c>
      <c r="P21">
        <f t="shared" si="0"/>
        <v>2.75</v>
      </c>
      <c r="Q21" t="s">
        <v>180</v>
      </c>
      <c r="R21" t="s">
        <v>144</v>
      </c>
      <c r="S21" t="s">
        <v>65</v>
      </c>
      <c r="T21" t="s">
        <v>181</v>
      </c>
      <c r="U21" t="s">
        <v>49</v>
      </c>
      <c r="V21">
        <v>15.3</v>
      </c>
      <c r="W21">
        <v>271</v>
      </c>
      <c r="X21">
        <v>0.91300000000000003</v>
      </c>
      <c r="Y21">
        <v>0.8</v>
      </c>
      <c r="Z21">
        <v>7.3999999999999996E-2</v>
      </c>
      <c r="AA21" t="s">
        <v>52</v>
      </c>
      <c r="AB21" t="s">
        <v>66</v>
      </c>
      <c r="AC21" t="s">
        <v>50</v>
      </c>
      <c r="AD21" t="s">
        <v>52</v>
      </c>
      <c r="AE21" t="s">
        <v>50</v>
      </c>
      <c r="AF21" t="s">
        <v>50</v>
      </c>
      <c r="AG21" t="s">
        <v>50</v>
      </c>
      <c r="AH21" t="s">
        <v>53</v>
      </c>
      <c r="AI21" t="s">
        <v>78</v>
      </c>
      <c r="AJ21" t="s">
        <v>53</v>
      </c>
      <c r="AK21" t="s">
        <v>78</v>
      </c>
      <c r="AL21" t="s">
        <v>52</v>
      </c>
      <c r="AM21" t="s">
        <v>52</v>
      </c>
      <c r="AN21" t="s">
        <v>113</v>
      </c>
    </row>
    <row r="22" spans="1:40" x14ac:dyDescent="0.25">
      <c r="A22">
        <v>70088534</v>
      </c>
      <c r="B22" t="s">
        <v>39</v>
      </c>
      <c r="C22" t="s">
        <v>115</v>
      </c>
      <c r="D22" t="s">
        <v>182</v>
      </c>
      <c r="E22">
        <v>66</v>
      </c>
      <c r="F22" t="s">
        <v>42</v>
      </c>
      <c r="G22">
        <v>25.1</v>
      </c>
      <c r="H22">
        <v>4</v>
      </c>
      <c r="I22">
        <v>8</v>
      </c>
      <c r="J22" t="s">
        <v>99</v>
      </c>
      <c r="K22" t="s">
        <v>183</v>
      </c>
      <c r="L22">
        <v>5</v>
      </c>
      <c r="M22">
        <v>5</v>
      </c>
      <c r="N22">
        <v>4</v>
      </c>
      <c r="O22">
        <v>5</v>
      </c>
      <c r="P22">
        <f t="shared" si="0"/>
        <v>4.75</v>
      </c>
      <c r="Q22" t="s">
        <v>184</v>
      </c>
      <c r="R22" t="s">
        <v>103</v>
      </c>
      <c r="S22" t="s">
        <v>185</v>
      </c>
      <c r="T22" t="s">
        <v>103</v>
      </c>
      <c r="U22" t="s">
        <v>49</v>
      </c>
      <c r="V22">
        <v>10.9</v>
      </c>
      <c r="W22">
        <v>175</v>
      </c>
      <c r="X22">
        <v>0.871</v>
      </c>
      <c r="Y22">
        <v>0.69</v>
      </c>
      <c r="Z22">
        <v>0.76300000000000001</v>
      </c>
      <c r="AA22" t="s">
        <v>52</v>
      </c>
      <c r="AB22" t="s">
        <v>66</v>
      </c>
      <c r="AC22" t="s">
        <v>52</v>
      </c>
      <c r="AD22" t="s">
        <v>52</v>
      </c>
      <c r="AE22" t="s">
        <v>50</v>
      </c>
      <c r="AF22" t="s">
        <v>50</v>
      </c>
      <c r="AG22" t="s">
        <v>50</v>
      </c>
      <c r="AH22" t="s">
        <v>53</v>
      </c>
      <c r="AI22" t="s">
        <v>78</v>
      </c>
      <c r="AJ22" t="s">
        <v>53</v>
      </c>
      <c r="AK22" t="s">
        <v>78</v>
      </c>
      <c r="AL22" t="s">
        <v>52</v>
      </c>
      <c r="AM22" t="s">
        <v>50</v>
      </c>
      <c r="AN22" t="s">
        <v>186</v>
      </c>
    </row>
    <row r="23" spans="1:40" x14ac:dyDescent="0.25">
      <c r="A23">
        <v>70115130</v>
      </c>
      <c r="B23" t="s">
        <v>39</v>
      </c>
      <c r="C23" t="s">
        <v>115</v>
      </c>
      <c r="D23" t="s">
        <v>187</v>
      </c>
      <c r="E23">
        <v>62</v>
      </c>
      <c r="F23" t="s">
        <v>42</v>
      </c>
      <c r="G23">
        <v>24.5</v>
      </c>
      <c r="H23">
        <v>2</v>
      </c>
      <c r="I23">
        <v>5</v>
      </c>
      <c r="J23" t="s">
        <v>188</v>
      </c>
      <c r="K23" t="s">
        <v>103</v>
      </c>
      <c r="L23">
        <v>4</v>
      </c>
      <c r="M23">
        <v>4</v>
      </c>
      <c r="N23">
        <v>4</v>
      </c>
      <c r="O23">
        <v>4</v>
      </c>
      <c r="P23">
        <f t="shared" si="0"/>
        <v>4</v>
      </c>
      <c r="Q23" t="s">
        <v>189</v>
      </c>
      <c r="R23" t="s">
        <v>103</v>
      </c>
      <c r="S23" t="s">
        <v>190</v>
      </c>
      <c r="T23" t="s">
        <v>65</v>
      </c>
      <c r="U23" t="s">
        <v>125</v>
      </c>
      <c r="V23">
        <v>3.9</v>
      </c>
      <c r="W23">
        <v>36</v>
      </c>
      <c r="X23">
        <v>0.92</v>
      </c>
      <c r="Y23">
        <v>0.89</v>
      </c>
      <c r="Z23">
        <v>0.02</v>
      </c>
      <c r="AA23" t="s">
        <v>52</v>
      </c>
      <c r="AB23" t="s">
        <v>66</v>
      </c>
      <c r="AC23" t="s">
        <v>50</v>
      </c>
      <c r="AD23" t="s">
        <v>50</v>
      </c>
      <c r="AE23" t="s">
        <v>166</v>
      </c>
      <c r="AF23" t="s">
        <v>50</v>
      </c>
      <c r="AG23" t="s">
        <v>50</v>
      </c>
      <c r="AH23" t="s">
        <v>69</v>
      </c>
      <c r="AI23" t="s">
        <v>89</v>
      </c>
      <c r="AJ23" t="s">
        <v>53</v>
      </c>
      <c r="AK23" t="s">
        <v>78</v>
      </c>
      <c r="AL23" t="s">
        <v>52</v>
      </c>
      <c r="AM23" t="s">
        <v>52</v>
      </c>
      <c r="AN23" t="s">
        <v>191</v>
      </c>
    </row>
    <row r="24" spans="1:40" x14ac:dyDescent="0.25">
      <c r="A24">
        <v>39384418</v>
      </c>
      <c r="B24" t="s">
        <v>56</v>
      </c>
      <c r="C24" t="s">
        <v>115</v>
      </c>
      <c r="D24" t="s">
        <v>192</v>
      </c>
      <c r="E24">
        <v>53</v>
      </c>
      <c r="F24" t="s">
        <v>59</v>
      </c>
      <c r="G24">
        <v>21</v>
      </c>
      <c r="H24">
        <v>0</v>
      </c>
      <c r="I24">
        <v>0</v>
      </c>
      <c r="J24" t="s">
        <v>92</v>
      </c>
      <c r="K24" t="s">
        <v>193</v>
      </c>
      <c r="L24">
        <v>5</v>
      </c>
      <c r="M24">
        <v>5</v>
      </c>
      <c r="N24">
        <v>4</v>
      </c>
      <c r="O24">
        <v>5</v>
      </c>
      <c r="P24">
        <f t="shared" si="0"/>
        <v>4.75</v>
      </c>
      <c r="Q24" t="s">
        <v>119</v>
      </c>
      <c r="R24" t="s">
        <v>144</v>
      </c>
      <c r="S24" t="s">
        <v>102</v>
      </c>
      <c r="T24" t="s">
        <v>65</v>
      </c>
      <c r="U24" t="s">
        <v>49</v>
      </c>
      <c r="V24">
        <v>1.6</v>
      </c>
      <c r="W24">
        <v>713</v>
      </c>
      <c r="X24">
        <v>0.91200000000000003</v>
      </c>
      <c r="Y24">
        <v>0.84</v>
      </c>
      <c r="Z24">
        <v>0.26100000000000001</v>
      </c>
      <c r="AA24" t="s">
        <v>52</v>
      </c>
      <c r="AB24" t="s">
        <v>66</v>
      </c>
      <c r="AC24" t="s">
        <v>52</v>
      </c>
      <c r="AD24" t="s">
        <v>50</v>
      </c>
      <c r="AE24" t="s">
        <v>50</v>
      </c>
      <c r="AF24" t="s">
        <v>50</v>
      </c>
      <c r="AG24" t="s">
        <v>50</v>
      </c>
      <c r="AH24" t="s">
        <v>67</v>
      </c>
      <c r="AI24" t="s">
        <v>68</v>
      </c>
      <c r="AJ24" t="s">
        <v>53</v>
      </c>
      <c r="AK24" t="s">
        <v>68</v>
      </c>
      <c r="AL24" t="s">
        <v>50</v>
      </c>
      <c r="AM24" t="s">
        <v>52</v>
      </c>
      <c r="AN24" t="s">
        <v>194</v>
      </c>
    </row>
    <row r="25" spans="1:40" x14ac:dyDescent="0.25">
      <c r="A25">
        <v>43118078</v>
      </c>
      <c r="B25" t="s">
        <v>56</v>
      </c>
      <c r="C25" t="s">
        <v>115</v>
      </c>
      <c r="D25" t="s">
        <v>195</v>
      </c>
      <c r="E25">
        <v>41</v>
      </c>
      <c r="F25" t="s">
        <v>59</v>
      </c>
      <c r="G25">
        <v>25.5</v>
      </c>
      <c r="H25">
        <v>12</v>
      </c>
      <c r="I25">
        <v>11</v>
      </c>
      <c r="J25" t="s">
        <v>66</v>
      </c>
      <c r="K25" t="s">
        <v>103</v>
      </c>
      <c r="L25">
        <v>4</v>
      </c>
      <c r="M25">
        <v>4</v>
      </c>
      <c r="N25">
        <v>5</v>
      </c>
      <c r="O25">
        <v>4</v>
      </c>
      <c r="P25">
        <f t="shared" si="0"/>
        <v>4.25</v>
      </c>
      <c r="Q25" t="s">
        <v>196</v>
      </c>
      <c r="R25" t="s">
        <v>197</v>
      </c>
      <c r="S25" t="s">
        <v>198</v>
      </c>
      <c r="T25" t="s">
        <v>65</v>
      </c>
      <c r="U25" t="s">
        <v>49</v>
      </c>
      <c r="V25">
        <v>1.5</v>
      </c>
      <c r="W25">
        <v>107</v>
      </c>
      <c r="X25">
        <v>0.94099999999999995</v>
      </c>
      <c r="Y25">
        <v>0.9</v>
      </c>
      <c r="Z25">
        <v>0.03</v>
      </c>
      <c r="AA25" t="s">
        <v>52</v>
      </c>
      <c r="AB25" t="s">
        <v>66</v>
      </c>
      <c r="AC25" t="s">
        <v>52</v>
      </c>
      <c r="AD25" t="s">
        <v>50</v>
      </c>
      <c r="AE25" t="s">
        <v>50</v>
      </c>
      <c r="AF25" t="s">
        <v>50</v>
      </c>
      <c r="AG25" t="s">
        <v>50</v>
      </c>
      <c r="AH25" t="s">
        <v>67</v>
      </c>
      <c r="AI25" t="s">
        <v>68</v>
      </c>
      <c r="AJ25" t="s">
        <v>67</v>
      </c>
      <c r="AK25" t="s">
        <v>78</v>
      </c>
      <c r="AL25" t="s">
        <v>50</v>
      </c>
      <c r="AM25" t="s">
        <v>50</v>
      </c>
      <c r="AN25" t="s">
        <v>137</v>
      </c>
    </row>
    <row r="26" spans="1:40" x14ac:dyDescent="0.25">
      <c r="A26">
        <v>43623101</v>
      </c>
      <c r="B26" t="s">
        <v>56</v>
      </c>
      <c r="C26" t="s">
        <v>199</v>
      </c>
      <c r="D26" t="s">
        <v>200</v>
      </c>
      <c r="E26">
        <v>46</v>
      </c>
      <c r="F26" t="s">
        <v>59</v>
      </c>
      <c r="G26">
        <v>30.2</v>
      </c>
      <c r="H26">
        <v>11</v>
      </c>
      <c r="I26">
        <v>4</v>
      </c>
      <c r="J26" t="s">
        <v>92</v>
      </c>
      <c r="K26" t="s">
        <v>201</v>
      </c>
      <c r="L26">
        <v>3</v>
      </c>
      <c r="M26">
        <v>3</v>
      </c>
      <c r="N26">
        <v>5</v>
      </c>
      <c r="O26">
        <v>5</v>
      </c>
      <c r="P26">
        <f t="shared" si="0"/>
        <v>4</v>
      </c>
      <c r="Q26" t="s">
        <v>118</v>
      </c>
      <c r="R26" t="s">
        <v>103</v>
      </c>
      <c r="S26" t="s">
        <v>202</v>
      </c>
      <c r="T26" t="s">
        <v>103</v>
      </c>
      <c r="U26" t="s">
        <v>49</v>
      </c>
      <c r="V26">
        <v>1</v>
      </c>
      <c r="W26">
        <v>614</v>
      </c>
      <c r="X26">
        <v>0.92800000000000005</v>
      </c>
      <c r="Y26">
        <v>0.89</v>
      </c>
      <c r="Z26">
        <v>0.01</v>
      </c>
      <c r="AA26" t="s">
        <v>52</v>
      </c>
      <c r="AB26" t="s">
        <v>66</v>
      </c>
      <c r="AC26" t="s">
        <v>52</v>
      </c>
      <c r="AD26" t="s">
        <v>52</v>
      </c>
      <c r="AE26" t="s">
        <v>52</v>
      </c>
      <c r="AF26" t="s">
        <v>50</v>
      </c>
      <c r="AG26" t="s">
        <v>50</v>
      </c>
      <c r="AH26" t="s">
        <v>53</v>
      </c>
      <c r="AI26" t="s">
        <v>78</v>
      </c>
      <c r="AJ26" t="s">
        <v>53</v>
      </c>
      <c r="AK26" t="s">
        <v>78</v>
      </c>
      <c r="AL26" t="s">
        <v>52</v>
      </c>
      <c r="AM26" t="s">
        <v>52</v>
      </c>
      <c r="AN26" t="s">
        <v>113</v>
      </c>
    </row>
    <row r="27" spans="1:40" x14ac:dyDescent="0.25">
      <c r="A27">
        <v>70909766</v>
      </c>
      <c r="B27" t="s">
        <v>39</v>
      </c>
      <c r="C27" t="s">
        <v>203</v>
      </c>
      <c r="D27" t="s">
        <v>204</v>
      </c>
      <c r="E27">
        <v>36</v>
      </c>
      <c r="F27" t="s">
        <v>42</v>
      </c>
      <c r="G27">
        <v>26.9</v>
      </c>
      <c r="H27">
        <v>13</v>
      </c>
      <c r="I27">
        <v>11</v>
      </c>
      <c r="J27" t="s">
        <v>128</v>
      </c>
      <c r="K27" t="s">
        <v>205</v>
      </c>
      <c r="L27">
        <v>5</v>
      </c>
      <c r="M27">
        <v>5</v>
      </c>
      <c r="N27">
        <v>5</v>
      </c>
      <c r="O27">
        <v>5</v>
      </c>
      <c r="P27">
        <f t="shared" si="0"/>
        <v>5</v>
      </c>
      <c r="Q27" t="s">
        <v>63</v>
      </c>
      <c r="R27" t="s">
        <v>103</v>
      </c>
      <c r="S27" t="s">
        <v>206</v>
      </c>
      <c r="T27" t="s">
        <v>65</v>
      </c>
      <c r="U27" t="s">
        <v>49</v>
      </c>
      <c r="V27">
        <v>12.8</v>
      </c>
      <c r="W27">
        <v>173</v>
      </c>
      <c r="X27">
        <v>0.91600000000000004</v>
      </c>
      <c r="Y27">
        <v>0.82</v>
      </c>
      <c r="Z27">
        <v>0.04</v>
      </c>
      <c r="AA27" t="s">
        <v>52</v>
      </c>
      <c r="AB27" t="s">
        <v>66</v>
      </c>
      <c r="AC27" t="s">
        <v>52</v>
      </c>
      <c r="AD27" t="s">
        <v>50</v>
      </c>
      <c r="AE27" t="s">
        <v>50</v>
      </c>
      <c r="AF27" t="s">
        <v>50</v>
      </c>
      <c r="AG27" t="s">
        <v>50</v>
      </c>
      <c r="AH27" t="s">
        <v>53</v>
      </c>
      <c r="AI27" t="s">
        <v>78</v>
      </c>
      <c r="AJ27" t="s">
        <v>53</v>
      </c>
      <c r="AK27" t="s">
        <v>78</v>
      </c>
      <c r="AL27" t="s">
        <v>52</v>
      </c>
      <c r="AM27" t="s">
        <v>52</v>
      </c>
      <c r="AN27" t="s">
        <v>90</v>
      </c>
    </row>
    <row r="28" spans="1:40" x14ac:dyDescent="0.25">
      <c r="A28" t="s">
        <v>207</v>
      </c>
      <c r="B28" t="s">
        <v>39</v>
      </c>
      <c r="C28" t="s">
        <v>208</v>
      </c>
      <c r="D28" t="s">
        <v>209</v>
      </c>
      <c r="E28">
        <v>30</v>
      </c>
      <c r="F28" t="s">
        <v>59</v>
      </c>
      <c r="G28">
        <v>25.6</v>
      </c>
      <c r="H28">
        <v>18</v>
      </c>
      <c r="I28">
        <v>11</v>
      </c>
      <c r="J28" t="s">
        <v>66</v>
      </c>
      <c r="K28" t="s">
        <v>210</v>
      </c>
      <c r="L28">
        <v>4</v>
      </c>
      <c r="M28">
        <v>4</v>
      </c>
      <c r="N28">
        <v>4</v>
      </c>
      <c r="O28">
        <v>4</v>
      </c>
      <c r="P28">
        <f t="shared" si="0"/>
        <v>4</v>
      </c>
      <c r="Q28" t="s">
        <v>211</v>
      </c>
      <c r="R28" t="s">
        <v>144</v>
      </c>
      <c r="S28" t="s">
        <v>102</v>
      </c>
      <c r="T28" t="s">
        <v>65</v>
      </c>
      <c r="U28" t="s">
        <v>49</v>
      </c>
      <c r="V28">
        <v>16</v>
      </c>
      <c r="W28">
        <v>14</v>
      </c>
      <c r="X28">
        <v>0.94199999999999995</v>
      </c>
      <c r="Y28">
        <v>0.84</v>
      </c>
      <c r="Z28">
        <v>8.9999999999999993E-3</v>
      </c>
      <c r="AA28" t="s">
        <v>52</v>
      </c>
      <c r="AB28" t="s">
        <v>66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69</v>
      </c>
      <c r="AI28" t="s">
        <v>89</v>
      </c>
      <c r="AJ28" t="s">
        <v>53</v>
      </c>
      <c r="AK28" t="s">
        <v>78</v>
      </c>
      <c r="AL28" t="s">
        <v>52</v>
      </c>
      <c r="AM28" t="s">
        <v>52</v>
      </c>
      <c r="AN28" t="s">
        <v>212</v>
      </c>
    </row>
    <row r="29" spans="1:40" x14ac:dyDescent="0.25">
      <c r="A29" t="s">
        <v>213</v>
      </c>
      <c r="B29" t="s">
        <v>39</v>
      </c>
      <c r="C29" t="s">
        <v>214</v>
      </c>
      <c r="D29" t="s">
        <v>215</v>
      </c>
      <c r="E29">
        <v>26</v>
      </c>
      <c r="F29" t="s">
        <v>42</v>
      </c>
      <c r="G29">
        <v>23.67</v>
      </c>
      <c r="H29">
        <v>3</v>
      </c>
      <c r="I29">
        <v>9</v>
      </c>
      <c r="J29" t="s">
        <v>66</v>
      </c>
      <c r="K29" t="s">
        <v>216</v>
      </c>
      <c r="L29">
        <v>3</v>
      </c>
      <c r="M29">
        <v>3</v>
      </c>
      <c r="N29">
        <v>2</v>
      </c>
      <c r="O29">
        <v>2</v>
      </c>
      <c r="P29">
        <f t="shared" si="0"/>
        <v>2.5</v>
      </c>
      <c r="Q29" t="s">
        <v>217</v>
      </c>
      <c r="R29" t="s">
        <v>135</v>
      </c>
      <c r="S29" t="s">
        <v>65</v>
      </c>
      <c r="T29" t="s">
        <v>103</v>
      </c>
      <c r="U29" t="s">
        <v>125</v>
      </c>
      <c r="V29">
        <v>14.4</v>
      </c>
      <c r="W29">
        <v>33.4</v>
      </c>
      <c r="X29">
        <v>0.93</v>
      </c>
      <c r="Y29">
        <v>0.84</v>
      </c>
      <c r="Z29">
        <v>0.03</v>
      </c>
      <c r="AA29" t="s">
        <v>52</v>
      </c>
      <c r="AB29" t="s">
        <v>66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53</v>
      </c>
      <c r="AI29" t="s">
        <v>78</v>
      </c>
      <c r="AJ29" t="s">
        <v>53</v>
      </c>
      <c r="AK29" t="s">
        <v>78</v>
      </c>
      <c r="AL29" t="s">
        <v>52</v>
      </c>
      <c r="AM29" t="s">
        <v>52</v>
      </c>
      <c r="AN29" t="s">
        <v>113</v>
      </c>
    </row>
    <row r="30" spans="1:40" x14ac:dyDescent="0.25">
      <c r="A30" t="s">
        <v>79</v>
      </c>
      <c r="B30" t="s">
        <v>56</v>
      </c>
      <c r="C30" t="s">
        <v>218</v>
      </c>
      <c r="D30" t="s">
        <v>219</v>
      </c>
      <c r="E30">
        <v>31</v>
      </c>
      <c r="F30" t="s">
        <v>42</v>
      </c>
      <c r="G30">
        <v>26.4</v>
      </c>
      <c r="H30">
        <v>17</v>
      </c>
      <c r="I30">
        <v>18</v>
      </c>
      <c r="J30" t="s">
        <v>66</v>
      </c>
      <c r="K30" t="s">
        <v>220</v>
      </c>
      <c r="L30">
        <v>3</v>
      </c>
      <c r="M30">
        <v>3</v>
      </c>
      <c r="N30">
        <v>2</v>
      </c>
      <c r="O30">
        <v>4</v>
      </c>
      <c r="P30">
        <f t="shared" si="0"/>
        <v>3</v>
      </c>
      <c r="Q30" t="s">
        <v>221</v>
      </c>
      <c r="R30" t="s">
        <v>222</v>
      </c>
      <c r="S30" t="s">
        <v>95</v>
      </c>
      <c r="T30" t="s">
        <v>223</v>
      </c>
      <c r="U30" t="s">
        <v>49</v>
      </c>
      <c r="V30">
        <v>8</v>
      </c>
      <c r="W30">
        <v>315</v>
      </c>
      <c r="X30">
        <v>0.91300000000000003</v>
      </c>
      <c r="Y30">
        <v>0.83</v>
      </c>
      <c r="Z30">
        <v>3.7999999999999999E-2</v>
      </c>
      <c r="AA30" t="s">
        <v>50</v>
      </c>
      <c r="AB30" t="s">
        <v>104</v>
      </c>
      <c r="AC30" t="s">
        <v>50</v>
      </c>
      <c r="AD30" t="s">
        <v>52</v>
      </c>
      <c r="AE30" t="s">
        <v>52</v>
      </c>
      <c r="AF30" t="s">
        <v>50</v>
      </c>
      <c r="AG30" t="s">
        <v>50</v>
      </c>
      <c r="AH30" t="s">
        <v>67</v>
      </c>
      <c r="AI30" t="s">
        <v>68</v>
      </c>
      <c r="AJ30" t="s">
        <v>53</v>
      </c>
      <c r="AK30" t="s">
        <v>78</v>
      </c>
      <c r="AL30" t="s">
        <v>52</v>
      </c>
      <c r="AM30" t="s">
        <v>52</v>
      </c>
      <c r="AN30" t="s">
        <v>212</v>
      </c>
    </row>
    <row r="31" spans="1:40" x14ac:dyDescent="0.25">
      <c r="A31">
        <v>39434286</v>
      </c>
      <c r="B31" t="s">
        <v>39</v>
      </c>
      <c r="C31" t="s">
        <v>224</v>
      </c>
      <c r="D31" t="s">
        <v>225</v>
      </c>
      <c r="E31">
        <v>60</v>
      </c>
      <c r="F31" t="s">
        <v>59</v>
      </c>
      <c r="G31">
        <v>25</v>
      </c>
      <c r="H31">
        <v>17</v>
      </c>
      <c r="I31">
        <v>6</v>
      </c>
      <c r="J31" t="s">
        <v>66</v>
      </c>
      <c r="K31" t="s">
        <v>226</v>
      </c>
      <c r="L31">
        <v>4</v>
      </c>
      <c r="M31">
        <v>4</v>
      </c>
      <c r="N31">
        <v>4</v>
      </c>
      <c r="O31">
        <v>4</v>
      </c>
      <c r="P31">
        <f t="shared" si="0"/>
        <v>4</v>
      </c>
      <c r="Q31" t="s">
        <v>227</v>
      </c>
      <c r="R31" t="s">
        <v>103</v>
      </c>
      <c r="S31" t="s">
        <v>228</v>
      </c>
      <c r="T31" t="s">
        <v>65</v>
      </c>
      <c r="U31" t="s">
        <v>49</v>
      </c>
      <c r="V31">
        <v>11.1</v>
      </c>
      <c r="W31">
        <v>442.6</v>
      </c>
      <c r="X31">
        <v>0.89</v>
      </c>
      <c r="Y31">
        <v>0.79</v>
      </c>
      <c r="Z31">
        <v>0.35899999999999999</v>
      </c>
      <c r="AA31" t="s">
        <v>52</v>
      </c>
      <c r="AB31" t="s">
        <v>66</v>
      </c>
      <c r="AC31" t="s">
        <v>52</v>
      </c>
      <c r="AD31" t="s">
        <v>50</v>
      </c>
      <c r="AE31" t="s">
        <v>50</v>
      </c>
      <c r="AF31" t="s">
        <v>50</v>
      </c>
      <c r="AG31" t="s">
        <v>50</v>
      </c>
      <c r="AH31" t="s">
        <v>53</v>
      </c>
      <c r="AI31" t="s">
        <v>54</v>
      </c>
      <c r="AJ31" t="s">
        <v>53</v>
      </c>
      <c r="AK31" t="s">
        <v>54</v>
      </c>
      <c r="AL31" t="s">
        <v>50</v>
      </c>
      <c r="AM31" t="s">
        <v>52</v>
      </c>
      <c r="AN31" t="s">
        <v>90</v>
      </c>
    </row>
    <row r="32" spans="1:40" x14ac:dyDescent="0.25">
      <c r="A32">
        <v>24364773</v>
      </c>
      <c r="B32" t="s">
        <v>56</v>
      </c>
      <c r="C32" t="s">
        <v>224</v>
      </c>
      <c r="D32" t="s">
        <v>229</v>
      </c>
      <c r="E32">
        <v>60</v>
      </c>
      <c r="F32" t="s">
        <v>59</v>
      </c>
      <c r="G32">
        <v>33.299999999999997</v>
      </c>
      <c r="H32">
        <v>10</v>
      </c>
      <c r="I32">
        <v>18</v>
      </c>
      <c r="J32" t="s">
        <v>116</v>
      </c>
      <c r="K32" t="s">
        <v>230</v>
      </c>
      <c r="L32">
        <v>3</v>
      </c>
      <c r="M32">
        <v>4</v>
      </c>
      <c r="N32">
        <v>4</v>
      </c>
      <c r="O32">
        <v>4</v>
      </c>
      <c r="P32">
        <f t="shared" si="0"/>
        <v>3.75</v>
      </c>
      <c r="Q32" t="s">
        <v>231</v>
      </c>
      <c r="R32" t="s">
        <v>76</v>
      </c>
      <c r="S32" t="s">
        <v>88</v>
      </c>
      <c r="T32" t="s">
        <v>65</v>
      </c>
      <c r="U32" t="s">
        <v>49</v>
      </c>
      <c r="V32">
        <v>6</v>
      </c>
      <c r="W32">
        <v>162</v>
      </c>
      <c r="X32">
        <v>0.91</v>
      </c>
      <c r="Y32">
        <v>0.84</v>
      </c>
      <c r="Z32">
        <v>7.3999999999999996E-2</v>
      </c>
      <c r="AA32" t="s">
        <v>52</v>
      </c>
      <c r="AB32" t="s">
        <v>66</v>
      </c>
      <c r="AC32" t="s">
        <v>52</v>
      </c>
      <c r="AD32" t="s">
        <v>50</v>
      </c>
      <c r="AE32" t="s">
        <v>52</v>
      </c>
      <c r="AF32" t="s">
        <v>50</v>
      </c>
      <c r="AG32" t="s">
        <v>50</v>
      </c>
      <c r="AH32" t="s">
        <v>67</v>
      </c>
      <c r="AI32" t="s">
        <v>68</v>
      </c>
      <c r="AJ32" t="s">
        <v>53</v>
      </c>
      <c r="AK32" t="s">
        <v>78</v>
      </c>
      <c r="AL32" t="s">
        <v>50</v>
      </c>
      <c r="AM32" t="s">
        <v>50</v>
      </c>
      <c r="AN32" t="s">
        <v>113</v>
      </c>
    </row>
    <row r="33" spans="1:40" x14ac:dyDescent="0.25">
      <c r="A33" t="s">
        <v>79</v>
      </c>
      <c r="B33" t="s">
        <v>56</v>
      </c>
      <c r="C33" t="s">
        <v>232</v>
      </c>
      <c r="D33" t="s">
        <v>233</v>
      </c>
      <c r="E33">
        <v>35</v>
      </c>
      <c r="F33" t="s">
        <v>42</v>
      </c>
      <c r="G33">
        <v>21.9</v>
      </c>
      <c r="H33">
        <v>15</v>
      </c>
      <c r="I33">
        <v>13</v>
      </c>
      <c r="J33" t="s">
        <v>66</v>
      </c>
      <c r="K33" t="s">
        <v>234</v>
      </c>
      <c r="L33">
        <v>4</v>
      </c>
      <c r="M33">
        <v>5</v>
      </c>
      <c r="N33">
        <v>4</v>
      </c>
      <c r="O33">
        <v>5</v>
      </c>
      <c r="P33">
        <f t="shared" si="0"/>
        <v>4.5</v>
      </c>
      <c r="Q33" t="s">
        <v>235</v>
      </c>
      <c r="R33" t="s">
        <v>46</v>
      </c>
      <c r="S33" t="s">
        <v>236</v>
      </c>
      <c r="T33" t="s">
        <v>144</v>
      </c>
      <c r="U33" t="s">
        <v>49</v>
      </c>
      <c r="V33">
        <v>5</v>
      </c>
      <c r="W33">
        <v>477.6</v>
      </c>
      <c r="X33">
        <v>0.93</v>
      </c>
      <c r="Y33">
        <v>0.87</v>
      </c>
      <c r="Z33">
        <v>2E-3</v>
      </c>
      <c r="AA33" t="s">
        <v>52</v>
      </c>
      <c r="AB33" t="s">
        <v>66</v>
      </c>
      <c r="AC33" t="s">
        <v>52</v>
      </c>
      <c r="AD33" t="s">
        <v>52</v>
      </c>
      <c r="AE33" t="s">
        <v>50</v>
      </c>
      <c r="AF33" t="s">
        <v>50</v>
      </c>
      <c r="AG33" t="s">
        <v>50</v>
      </c>
      <c r="AH33" t="s">
        <v>67</v>
      </c>
      <c r="AI33" t="s">
        <v>68</v>
      </c>
      <c r="AJ33" t="s">
        <v>53</v>
      </c>
      <c r="AK33" t="s">
        <v>54</v>
      </c>
      <c r="AL33" t="s">
        <v>50</v>
      </c>
      <c r="AM33" t="s">
        <v>52</v>
      </c>
      <c r="AN33" t="s">
        <v>113</v>
      </c>
    </row>
    <row r="34" spans="1:40" x14ac:dyDescent="0.25">
      <c r="A34" t="s">
        <v>145</v>
      </c>
      <c r="B34" t="s">
        <v>39</v>
      </c>
      <c r="C34" t="s">
        <v>239</v>
      </c>
      <c r="D34" t="s">
        <v>163</v>
      </c>
      <c r="E34">
        <v>26</v>
      </c>
      <c r="F34" t="s">
        <v>42</v>
      </c>
      <c r="G34">
        <v>25</v>
      </c>
      <c r="H34">
        <v>9</v>
      </c>
      <c r="I34">
        <v>3</v>
      </c>
      <c r="J34" t="s">
        <v>66</v>
      </c>
      <c r="K34" t="s">
        <v>240</v>
      </c>
      <c r="L34">
        <v>4</v>
      </c>
      <c r="M34">
        <v>4</v>
      </c>
      <c r="N34">
        <v>4</v>
      </c>
      <c r="O34">
        <v>4</v>
      </c>
      <c r="P34">
        <f t="shared" si="0"/>
        <v>4</v>
      </c>
      <c r="Q34" t="s">
        <v>241</v>
      </c>
      <c r="R34" t="s">
        <v>135</v>
      </c>
      <c r="S34" t="s">
        <v>242</v>
      </c>
      <c r="T34" t="s">
        <v>65</v>
      </c>
      <c r="U34" t="s">
        <v>125</v>
      </c>
      <c r="V34">
        <v>19.8</v>
      </c>
      <c r="W34">
        <v>9.6</v>
      </c>
      <c r="X34">
        <v>0.94</v>
      </c>
      <c r="Y34">
        <v>0.9</v>
      </c>
      <c r="Z34">
        <v>0</v>
      </c>
      <c r="AA34" t="s">
        <v>52</v>
      </c>
      <c r="AB34" t="s">
        <v>66</v>
      </c>
      <c r="AC34" t="s">
        <v>52</v>
      </c>
      <c r="AD34" t="s">
        <v>52</v>
      </c>
      <c r="AE34" t="s">
        <v>50</v>
      </c>
      <c r="AF34" t="s">
        <v>50</v>
      </c>
      <c r="AG34" t="s">
        <v>50</v>
      </c>
      <c r="AH34" t="s">
        <v>67</v>
      </c>
      <c r="AI34" t="s">
        <v>68</v>
      </c>
      <c r="AJ34" t="s">
        <v>67</v>
      </c>
      <c r="AK34" t="s">
        <v>68</v>
      </c>
      <c r="AL34" t="s">
        <v>52</v>
      </c>
      <c r="AM34" t="s">
        <v>52</v>
      </c>
      <c r="AN34" t="s">
        <v>243</v>
      </c>
    </row>
    <row r="35" spans="1:40" x14ac:dyDescent="0.25">
      <c r="A35">
        <v>43026681</v>
      </c>
      <c r="B35" t="s">
        <v>56</v>
      </c>
      <c r="C35" t="s">
        <v>244</v>
      </c>
      <c r="D35" t="s">
        <v>146</v>
      </c>
      <c r="E35">
        <v>60</v>
      </c>
      <c r="F35" t="s">
        <v>59</v>
      </c>
      <c r="G35">
        <v>27.5</v>
      </c>
      <c r="H35">
        <v>2</v>
      </c>
      <c r="I35">
        <v>1</v>
      </c>
      <c r="J35" t="s">
        <v>92</v>
      </c>
      <c r="K35" t="s">
        <v>245</v>
      </c>
      <c r="L35">
        <v>2</v>
      </c>
      <c r="M35">
        <v>3</v>
      </c>
      <c r="N35">
        <v>3</v>
      </c>
      <c r="O35">
        <v>4</v>
      </c>
      <c r="P35">
        <f t="shared" si="0"/>
        <v>3</v>
      </c>
      <c r="Q35" t="s">
        <v>246</v>
      </c>
      <c r="R35" t="s">
        <v>103</v>
      </c>
      <c r="S35" t="s">
        <v>247</v>
      </c>
      <c r="T35" t="s">
        <v>65</v>
      </c>
      <c r="U35" t="s">
        <v>49</v>
      </c>
      <c r="V35">
        <v>14.2</v>
      </c>
      <c r="W35">
        <v>218</v>
      </c>
      <c r="X35">
        <v>0.94199999999999995</v>
      </c>
      <c r="Y35">
        <v>0.82</v>
      </c>
      <c r="Z35">
        <v>4.0000000000000001E-3</v>
      </c>
      <c r="AA35" t="s">
        <v>52</v>
      </c>
      <c r="AB35" t="s">
        <v>66</v>
      </c>
      <c r="AC35" t="s">
        <v>52</v>
      </c>
      <c r="AD35" t="s">
        <v>52</v>
      </c>
      <c r="AE35" t="s">
        <v>52</v>
      </c>
      <c r="AF35" t="s">
        <v>50</v>
      </c>
      <c r="AG35" t="s">
        <v>50</v>
      </c>
      <c r="AH35" t="s">
        <v>67</v>
      </c>
      <c r="AI35" t="s">
        <v>68</v>
      </c>
      <c r="AJ35" t="s">
        <v>67</v>
      </c>
      <c r="AK35" t="s">
        <v>68</v>
      </c>
      <c r="AL35" t="s">
        <v>52</v>
      </c>
      <c r="AM35" t="s">
        <v>52</v>
      </c>
      <c r="AN35" t="s">
        <v>194</v>
      </c>
    </row>
    <row r="36" spans="1:40" x14ac:dyDescent="0.25">
      <c r="A36" t="s">
        <v>79</v>
      </c>
      <c r="B36" t="s">
        <v>56</v>
      </c>
      <c r="C36" t="s">
        <v>248</v>
      </c>
      <c r="D36" t="s">
        <v>249</v>
      </c>
      <c r="E36">
        <v>33</v>
      </c>
      <c r="F36" t="s">
        <v>42</v>
      </c>
      <c r="G36">
        <v>21.8</v>
      </c>
      <c r="H36">
        <v>12</v>
      </c>
      <c r="I36">
        <v>11</v>
      </c>
      <c r="J36" t="s">
        <v>66</v>
      </c>
      <c r="K36" t="s">
        <v>250</v>
      </c>
      <c r="L36">
        <v>4</v>
      </c>
      <c r="M36">
        <v>4</v>
      </c>
      <c r="N36">
        <v>3</v>
      </c>
      <c r="O36">
        <v>4</v>
      </c>
      <c r="P36">
        <f t="shared" si="0"/>
        <v>3.75</v>
      </c>
      <c r="Q36" t="s">
        <v>251</v>
      </c>
      <c r="R36" t="s">
        <v>76</v>
      </c>
      <c r="S36" t="s">
        <v>252</v>
      </c>
      <c r="T36" t="s">
        <v>65</v>
      </c>
      <c r="U36" t="s">
        <v>49</v>
      </c>
      <c r="V36">
        <v>5.9</v>
      </c>
      <c r="W36">
        <v>161</v>
      </c>
      <c r="X36">
        <v>0.93200000000000005</v>
      </c>
      <c r="Y36">
        <v>0.83</v>
      </c>
      <c r="Z36">
        <v>1E-3</v>
      </c>
      <c r="AA36" t="s">
        <v>52</v>
      </c>
      <c r="AB36" t="s">
        <v>66</v>
      </c>
      <c r="AC36" t="s">
        <v>52</v>
      </c>
      <c r="AD36" t="s">
        <v>50</v>
      </c>
      <c r="AE36" t="s">
        <v>50</v>
      </c>
      <c r="AF36" t="s">
        <v>50</v>
      </c>
      <c r="AG36" t="s">
        <v>50</v>
      </c>
      <c r="AH36" t="s">
        <v>53</v>
      </c>
      <c r="AI36" t="s">
        <v>78</v>
      </c>
      <c r="AJ36" t="s">
        <v>53</v>
      </c>
      <c r="AK36" t="s">
        <v>78</v>
      </c>
      <c r="AL36" t="s">
        <v>52</v>
      </c>
      <c r="AM36" t="s">
        <v>52</v>
      </c>
      <c r="AN36" t="s">
        <v>90</v>
      </c>
    </row>
    <row r="37" spans="1:40" x14ac:dyDescent="0.25">
      <c r="A37">
        <v>39191226</v>
      </c>
      <c r="B37" t="s">
        <v>56</v>
      </c>
      <c r="C37" t="s">
        <v>248</v>
      </c>
      <c r="D37" t="s">
        <v>253</v>
      </c>
      <c r="E37">
        <v>40</v>
      </c>
      <c r="F37" t="s">
        <v>42</v>
      </c>
      <c r="G37">
        <v>24.9</v>
      </c>
      <c r="H37">
        <v>1</v>
      </c>
      <c r="I37">
        <v>6</v>
      </c>
      <c r="J37" t="s">
        <v>92</v>
      </c>
      <c r="K37" t="s">
        <v>254</v>
      </c>
      <c r="L37">
        <v>1</v>
      </c>
      <c r="M37">
        <v>1</v>
      </c>
      <c r="N37">
        <v>1</v>
      </c>
      <c r="O37">
        <v>1</v>
      </c>
      <c r="P37">
        <f t="shared" si="0"/>
        <v>1</v>
      </c>
      <c r="Q37" t="s">
        <v>255</v>
      </c>
      <c r="R37" t="s">
        <v>103</v>
      </c>
      <c r="S37" t="s">
        <v>185</v>
      </c>
      <c r="T37" t="s">
        <v>65</v>
      </c>
      <c r="U37" t="s">
        <v>49</v>
      </c>
      <c r="V37">
        <v>9.6999999999999993</v>
      </c>
      <c r="W37">
        <v>152</v>
      </c>
      <c r="X37">
        <v>0.91300000000000003</v>
      </c>
      <c r="Y37">
        <v>0.87</v>
      </c>
      <c r="Z37">
        <v>0.13500000000000001</v>
      </c>
      <c r="AA37" t="s">
        <v>52</v>
      </c>
      <c r="AB37" t="s">
        <v>66</v>
      </c>
      <c r="AC37" t="s">
        <v>52</v>
      </c>
      <c r="AD37" t="s">
        <v>50</v>
      </c>
      <c r="AE37" t="s">
        <v>50</v>
      </c>
      <c r="AF37" t="s">
        <v>50</v>
      </c>
      <c r="AG37" t="s">
        <v>50</v>
      </c>
      <c r="AH37" t="s">
        <v>67</v>
      </c>
      <c r="AI37" t="s">
        <v>68</v>
      </c>
      <c r="AJ37" t="s">
        <v>53</v>
      </c>
      <c r="AK37" t="s">
        <v>54</v>
      </c>
      <c r="AL37" t="s">
        <v>52</v>
      </c>
      <c r="AM37" t="s">
        <v>52</v>
      </c>
      <c r="AN37" t="s">
        <v>256</v>
      </c>
    </row>
    <row r="38" spans="1:40" x14ac:dyDescent="0.25">
      <c r="A38" t="s">
        <v>257</v>
      </c>
      <c r="B38" t="s">
        <v>39</v>
      </c>
      <c r="C38" t="s">
        <v>258</v>
      </c>
      <c r="D38" t="s">
        <v>106</v>
      </c>
      <c r="E38">
        <v>32</v>
      </c>
      <c r="F38" t="s">
        <v>42</v>
      </c>
      <c r="G38">
        <v>34.1</v>
      </c>
      <c r="H38">
        <v>3</v>
      </c>
      <c r="I38">
        <v>1</v>
      </c>
      <c r="J38" t="s">
        <v>92</v>
      </c>
      <c r="K38" t="s">
        <v>259</v>
      </c>
      <c r="L38">
        <v>3</v>
      </c>
      <c r="M38">
        <v>2</v>
      </c>
      <c r="N38">
        <v>4</v>
      </c>
      <c r="O38">
        <v>4</v>
      </c>
      <c r="P38">
        <f t="shared" si="0"/>
        <v>3.25</v>
      </c>
      <c r="Q38" t="s">
        <v>260</v>
      </c>
      <c r="R38" t="s">
        <v>103</v>
      </c>
      <c r="S38" t="s">
        <v>261</v>
      </c>
      <c r="T38" t="s">
        <v>65</v>
      </c>
      <c r="U38" t="s">
        <v>49</v>
      </c>
      <c r="V38">
        <v>11.3</v>
      </c>
      <c r="W38">
        <v>297</v>
      </c>
      <c r="X38">
        <v>0.90400000000000003</v>
      </c>
      <c r="Y38">
        <v>0.83</v>
      </c>
      <c r="Z38">
        <v>0.13300000000000001</v>
      </c>
      <c r="AA38" t="s">
        <v>52</v>
      </c>
      <c r="AB38" t="s">
        <v>66</v>
      </c>
      <c r="AC38" t="s">
        <v>52</v>
      </c>
      <c r="AD38" t="s">
        <v>50</v>
      </c>
      <c r="AE38" t="s">
        <v>50</v>
      </c>
      <c r="AF38" t="s">
        <v>50</v>
      </c>
      <c r="AG38" t="s">
        <v>50</v>
      </c>
      <c r="AH38" t="s">
        <v>67</v>
      </c>
      <c r="AI38" t="s">
        <v>68</v>
      </c>
      <c r="AJ38" t="s">
        <v>53</v>
      </c>
      <c r="AK38" t="s">
        <v>54</v>
      </c>
      <c r="AL38" t="s">
        <v>50</v>
      </c>
      <c r="AM38" t="s">
        <v>52</v>
      </c>
      <c r="AN38" t="s">
        <v>262</v>
      </c>
    </row>
    <row r="39" spans="1:40" x14ac:dyDescent="0.25">
      <c r="A39">
        <v>15325999</v>
      </c>
      <c r="B39" t="s">
        <v>39</v>
      </c>
      <c r="C39" t="s">
        <v>263</v>
      </c>
      <c r="D39" t="s">
        <v>179</v>
      </c>
      <c r="E39">
        <v>50</v>
      </c>
      <c r="F39" t="s">
        <v>42</v>
      </c>
      <c r="G39">
        <v>26.3</v>
      </c>
      <c r="H39">
        <v>11</v>
      </c>
      <c r="I39">
        <v>5</v>
      </c>
      <c r="J39" t="s">
        <v>66</v>
      </c>
      <c r="K39" t="s">
        <v>264</v>
      </c>
      <c r="L39">
        <v>4</v>
      </c>
      <c r="M39">
        <v>3</v>
      </c>
      <c r="N39">
        <v>5</v>
      </c>
      <c r="O39">
        <v>5</v>
      </c>
      <c r="P39">
        <f t="shared" si="0"/>
        <v>4.25</v>
      </c>
      <c r="Q39" t="s">
        <v>265</v>
      </c>
      <c r="R39" t="s">
        <v>84</v>
      </c>
      <c r="S39" t="s">
        <v>185</v>
      </c>
      <c r="T39" t="s">
        <v>84</v>
      </c>
      <c r="U39" t="s">
        <v>49</v>
      </c>
      <c r="V39">
        <v>16.100000000000001</v>
      </c>
      <c r="W39">
        <v>528.4</v>
      </c>
      <c r="X39">
        <v>0.92</v>
      </c>
      <c r="Y39">
        <v>0.73</v>
      </c>
      <c r="Z39">
        <v>4.2000000000000003E-2</v>
      </c>
      <c r="AA39" t="s">
        <v>52</v>
      </c>
      <c r="AB39" t="s">
        <v>66</v>
      </c>
      <c r="AC39" t="s">
        <v>50</v>
      </c>
      <c r="AD39" t="s">
        <v>50</v>
      </c>
      <c r="AE39" t="s">
        <v>50</v>
      </c>
      <c r="AF39" t="s">
        <v>50</v>
      </c>
      <c r="AG39" t="s">
        <v>50</v>
      </c>
      <c r="AH39" t="s">
        <v>67</v>
      </c>
      <c r="AI39" t="s">
        <v>68</v>
      </c>
      <c r="AJ39" t="s">
        <v>67</v>
      </c>
      <c r="AK39" t="s">
        <v>54</v>
      </c>
      <c r="AL39" t="s">
        <v>52</v>
      </c>
      <c r="AM39" t="s">
        <v>52</v>
      </c>
      <c r="AN39" t="s">
        <v>266</v>
      </c>
    </row>
    <row r="40" spans="1:40" x14ac:dyDescent="0.25">
      <c r="A40">
        <v>39353339</v>
      </c>
      <c r="B40" t="s">
        <v>39</v>
      </c>
      <c r="C40" t="s">
        <v>263</v>
      </c>
      <c r="D40" t="s">
        <v>267</v>
      </c>
      <c r="E40">
        <v>55</v>
      </c>
      <c r="F40" t="s">
        <v>59</v>
      </c>
      <c r="G40">
        <v>39.479999999999997</v>
      </c>
      <c r="H40">
        <v>11</v>
      </c>
      <c r="I40">
        <v>5</v>
      </c>
      <c r="J40" t="s">
        <v>66</v>
      </c>
      <c r="K40" t="s">
        <v>268</v>
      </c>
      <c r="L40">
        <v>4</v>
      </c>
      <c r="M40">
        <v>4</v>
      </c>
      <c r="N40">
        <v>4</v>
      </c>
      <c r="O40">
        <v>4</v>
      </c>
      <c r="P40">
        <f t="shared" si="0"/>
        <v>4</v>
      </c>
      <c r="Q40" t="s">
        <v>269</v>
      </c>
      <c r="R40" t="s">
        <v>135</v>
      </c>
      <c r="S40" t="s">
        <v>242</v>
      </c>
      <c r="T40" t="s">
        <v>103</v>
      </c>
      <c r="U40" t="s">
        <v>49</v>
      </c>
      <c r="V40">
        <v>10</v>
      </c>
      <c r="W40">
        <v>33.5</v>
      </c>
      <c r="X40">
        <v>0.89</v>
      </c>
      <c r="Y40">
        <v>0.84</v>
      </c>
      <c r="Z40">
        <v>0.41639999999999999</v>
      </c>
      <c r="AA40" t="s">
        <v>52</v>
      </c>
      <c r="AB40" t="s">
        <v>66</v>
      </c>
      <c r="AC40" t="s">
        <v>52</v>
      </c>
      <c r="AD40" t="s">
        <v>50</v>
      </c>
      <c r="AE40" t="s">
        <v>50</v>
      </c>
      <c r="AF40" t="s">
        <v>50</v>
      </c>
      <c r="AG40" t="s">
        <v>50</v>
      </c>
      <c r="AH40" t="s">
        <v>67</v>
      </c>
      <c r="AI40" t="s">
        <v>54</v>
      </c>
      <c r="AJ40" t="s">
        <v>53</v>
      </c>
      <c r="AK40" t="s">
        <v>78</v>
      </c>
      <c r="AL40" t="s">
        <v>52</v>
      </c>
      <c r="AM40" t="s">
        <v>52</v>
      </c>
      <c r="AN40" t="s">
        <v>270</v>
      </c>
    </row>
    <row r="41" spans="1:40" x14ac:dyDescent="0.25">
      <c r="A41">
        <v>32018609</v>
      </c>
      <c r="B41" t="s">
        <v>39</v>
      </c>
      <c r="C41" t="s">
        <v>271</v>
      </c>
      <c r="D41" t="s">
        <v>272</v>
      </c>
      <c r="E41">
        <v>66</v>
      </c>
      <c r="F41" t="s">
        <v>59</v>
      </c>
      <c r="G41">
        <v>21.6</v>
      </c>
      <c r="H41">
        <v>12</v>
      </c>
      <c r="I41">
        <v>3</v>
      </c>
      <c r="J41" t="s">
        <v>66</v>
      </c>
      <c r="K41" t="s">
        <v>273</v>
      </c>
      <c r="L41">
        <v>3</v>
      </c>
      <c r="M41">
        <v>3</v>
      </c>
      <c r="N41">
        <v>4</v>
      </c>
      <c r="O41">
        <v>4</v>
      </c>
      <c r="P41">
        <f t="shared" si="0"/>
        <v>3.5</v>
      </c>
      <c r="Q41" t="s">
        <v>101</v>
      </c>
      <c r="R41" t="s">
        <v>103</v>
      </c>
      <c r="S41" t="s">
        <v>274</v>
      </c>
      <c r="T41" t="s">
        <v>63</v>
      </c>
      <c r="U41" t="s">
        <v>49</v>
      </c>
      <c r="V41">
        <v>5.0999999999999996</v>
      </c>
      <c r="W41">
        <v>65</v>
      </c>
      <c r="X41">
        <v>0.90700000000000003</v>
      </c>
      <c r="Y41">
        <v>0.83</v>
      </c>
      <c r="Z41">
        <v>0.14899999999999999</v>
      </c>
      <c r="AA41" t="s">
        <v>52</v>
      </c>
      <c r="AB41" t="s">
        <v>66</v>
      </c>
      <c r="AC41" t="s">
        <v>52</v>
      </c>
      <c r="AD41" t="s">
        <v>50</v>
      </c>
      <c r="AF41" t="s">
        <v>50</v>
      </c>
      <c r="AG41" t="s">
        <v>50</v>
      </c>
      <c r="AH41" t="s">
        <v>69</v>
      </c>
      <c r="AI41" t="s">
        <v>89</v>
      </c>
      <c r="AJ41" t="s">
        <v>69</v>
      </c>
      <c r="AK41" t="s">
        <v>69</v>
      </c>
      <c r="AL41" t="s">
        <v>52</v>
      </c>
      <c r="AM41" t="s">
        <v>50</v>
      </c>
      <c r="AN41" t="s">
        <v>90</v>
      </c>
    </row>
    <row r="42" spans="1:40" x14ac:dyDescent="0.25">
      <c r="A42">
        <v>43816634</v>
      </c>
      <c r="B42" t="s">
        <v>39</v>
      </c>
      <c r="C42" t="s">
        <v>271</v>
      </c>
      <c r="D42" t="s">
        <v>267</v>
      </c>
      <c r="E42">
        <v>49</v>
      </c>
      <c r="F42" t="s">
        <v>59</v>
      </c>
      <c r="G42">
        <v>27.56</v>
      </c>
      <c r="H42">
        <v>10</v>
      </c>
      <c r="I42">
        <v>15</v>
      </c>
      <c r="J42" t="s">
        <v>116</v>
      </c>
      <c r="K42" t="s">
        <v>152</v>
      </c>
      <c r="L42">
        <v>3</v>
      </c>
      <c r="M42">
        <v>3</v>
      </c>
      <c r="N42">
        <v>4</v>
      </c>
      <c r="O42">
        <v>3</v>
      </c>
      <c r="P42">
        <f t="shared" si="0"/>
        <v>3.25</v>
      </c>
      <c r="Q42" t="s">
        <v>275</v>
      </c>
      <c r="R42" t="s">
        <v>135</v>
      </c>
      <c r="S42" t="s">
        <v>88</v>
      </c>
      <c r="T42" t="s">
        <v>135</v>
      </c>
      <c r="U42" t="s">
        <v>49</v>
      </c>
      <c r="V42">
        <v>11.6</v>
      </c>
      <c r="W42">
        <v>195.6</v>
      </c>
      <c r="X42">
        <v>0.91</v>
      </c>
      <c r="Y42">
        <v>0.84</v>
      </c>
      <c r="Z42">
        <v>4.9000000000000002E-2</v>
      </c>
      <c r="AA42" t="s">
        <v>52</v>
      </c>
      <c r="AB42" t="s">
        <v>66</v>
      </c>
      <c r="AC42" t="s">
        <v>52</v>
      </c>
      <c r="AD42" t="s">
        <v>50</v>
      </c>
      <c r="AE42" t="s">
        <v>50</v>
      </c>
      <c r="AF42" t="s">
        <v>50</v>
      </c>
      <c r="AG42" t="s">
        <v>50</v>
      </c>
      <c r="AH42" t="s">
        <v>69</v>
      </c>
      <c r="AI42" t="s">
        <v>89</v>
      </c>
      <c r="AJ42" t="s">
        <v>53</v>
      </c>
      <c r="AK42" t="s">
        <v>69</v>
      </c>
      <c r="AL42" t="s">
        <v>52</v>
      </c>
      <c r="AM42" t="s">
        <v>50</v>
      </c>
      <c r="AN42" t="s">
        <v>113</v>
      </c>
    </row>
    <row r="43" spans="1:40" x14ac:dyDescent="0.25">
      <c r="A43">
        <v>71767702</v>
      </c>
      <c r="B43" t="s">
        <v>39</v>
      </c>
      <c r="C43" t="s">
        <v>271</v>
      </c>
      <c r="D43" t="s">
        <v>276</v>
      </c>
      <c r="E43">
        <v>44</v>
      </c>
      <c r="F43" t="s">
        <v>42</v>
      </c>
      <c r="G43">
        <v>24</v>
      </c>
      <c r="H43">
        <v>6</v>
      </c>
      <c r="I43">
        <v>12</v>
      </c>
      <c r="J43" t="s">
        <v>92</v>
      </c>
      <c r="K43" t="s">
        <v>277</v>
      </c>
      <c r="L43">
        <v>4</v>
      </c>
      <c r="M43">
        <v>4</v>
      </c>
      <c r="N43">
        <v>3</v>
      </c>
      <c r="O43">
        <v>4</v>
      </c>
      <c r="P43">
        <f t="shared" si="0"/>
        <v>3.75</v>
      </c>
      <c r="Q43" t="s">
        <v>278</v>
      </c>
      <c r="R43" t="s">
        <v>135</v>
      </c>
      <c r="S43" t="s">
        <v>279</v>
      </c>
      <c r="T43" t="s">
        <v>46</v>
      </c>
      <c r="U43" t="s">
        <v>49</v>
      </c>
      <c r="V43">
        <v>10</v>
      </c>
      <c r="W43">
        <v>101</v>
      </c>
      <c r="X43">
        <v>0.93799999999999994</v>
      </c>
      <c r="Y43">
        <v>0.87</v>
      </c>
      <c r="Z43">
        <v>1E-3</v>
      </c>
      <c r="AA43" t="s">
        <v>50</v>
      </c>
      <c r="AB43" t="s">
        <v>104</v>
      </c>
      <c r="AC43" t="s">
        <v>52</v>
      </c>
      <c r="AD43" t="s">
        <v>52</v>
      </c>
      <c r="AE43" t="s">
        <v>50</v>
      </c>
      <c r="AF43" t="s">
        <v>50</v>
      </c>
      <c r="AG43" t="s">
        <v>50</v>
      </c>
      <c r="AH43" t="s">
        <v>67</v>
      </c>
      <c r="AI43" t="s">
        <v>68</v>
      </c>
      <c r="AJ43" t="s">
        <v>53</v>
      </c>
      <c r="AK43" t="s">
        <v>68</v>
      </c>
      <c r="AL43" t="s">
        <v>50</v>
      </c>
      <c r="AM43" t="s">
        <v>52</v>
      </c>
      <c r="AN43" t="s">
        <v>90</v>
      </c>
    </row>
    <row r="44" spans="1:40" x14ac:dyDescent="0.25">
      <c r="A44" t="s">
        <v>79</v>
      </c>
      <c r="B44" t="s">
        <v>39</v>
      </c>
      <c r="C44" t="s">
        <v>280</v>
      </c>
      <c r="D44" t="s">
        <v>281</v>
      </c>
      <c r="E44">
        <v>34</v>
      </c>
      <c r="F44" t="s">
        <v>42</v>
      </c>
      <c r="G44">
        <v>25.1</v>
      </c>
      <c r="H44">
        <v>15</v>
      </c>
      <c r="I44">
        <v>13</v>
      </c>
      <c r="J44" t="s">
        <v>66</v>
      </c>
      <c r="K44" t="s">
        <v>282</v>
      </c>
      <c r="L44">
        <v>1</v>
      </c>
      <c r="M44">
        <v>1</v>
      </c>
      <c r="N44">
        <v>3</v>
      </c>
      <c r="O44">
        <v>4</v>
      </c>
      <c r="P44">
        <f t="shared" si="0"/>
        <v>2.25</v>
      </c>
      <c r="Q44" t="s">
        <v>283</v>
      </c>
      <c r="R44" t="s">
        <v>103</v>
      </c>
      <c r="S44" t="s">
        <v>65</v>
      </c>
      <c r="T44" t="s">
        <v>103</v>
      </c>
      <c r="U44" t="s">
        <v>125</v>
      </c>
      <c r="V44">
        <v>16</v>
      </c>
      <c r="W44">
        <v>49</v>
      </c>
      <c r="X44">
        <v>0.91</v>
      </c>
      <c r="Y44">
        <v>0.49</v>
      </c>
      <c r="Z44">
        <v>0.24</v>
      </c>
      <c r="AA44" t="s">
        <v>52</v>
      </c>
      <c r="AB44" t="s">
        <v>66</v>
      </c>
      <c r="AC44" t="s">
        <v>52</v>
      </c>
      <c r="AD44" t="s">
        <v>50</v>
      </c>
      <c r="AE44" t="s">
        <v>50</v>
      </c>
      <c r="AF44" t="s">
        <v>50</v>
      </c>
      <c r="AG44" t="s">
        <v>50</v>
      </c>
      <c r="AH44" t="s">
        <v>67</v>
      </c>
      <c r="AI44" t="s">
        <v>68</v>
      </c>
      <c r="AJ44" t="s">
        <v>53</v>
      </c>
      <c r="AK44" t="s">
        <v>68</v>
      </c>
      <c r="AL44" t="s">
        <v>50</v>
      </c>
      <c r="AM44" t="s">
        <v>52</v>
      </c>
      <c r="AN44" t="s">
        <v>90</v>
      </c>
    </row>
    <row r="45" spans="1:40" x14ac:dyDescent="0.25">
      <c r="A45">
        <v>71650365</v>
      </c>
      <c r="B45" t="s">
        <v>39</v>
      </c>
      <c r="C45" t="s">
        <v>284</v>
      </c>
      <c r="D45" t="s">
        <v>285</v>
      </c>
      <c r="E45">
        <v>57</v>
      </c>
      <c r="F45" t="s">
        <v>42</v>
      </c>
      <c r="G45">
        <v>23.1</v>
      </c>
      <c r="H45">
        <v>11</v>
      </c>
      <c r="I45">
        <v>6</v>
      </c>
      <c r="J45" t="s">
        <v>92</v>
      </c>
      <c r="K45" t="s">
        <v>286</v>
      </c>
      <c r="L45">
        <v>5</v>
      </c>
      <c r="M45">
        <v>5</v>
      </c>
      <c r="N45">
        <v>5</v>
      </c>
      <c r="O45">
        <v>5</v>
      </c>
      <c r="P45">
        <f t="shared" si="0"/>
        <v>5</v>
      </c>
      <c r="Q45" t="s">
        <v>287</v>
      </c>
      <c r="R45" t="s">
        <v>288</v>
      </c>
      <c r="S45" t="s">
        <v>95</v>
      </c>
      <c r="T45" t="s">
        <v>103</v>
      </c>
      <c r="U45" t="s">
        <v>49</v>
      </c>
      <c r="V45">
        <v>6</v>
      </c>
      <c r="W45">
        <v>15</v>
      </c>
      <c r="X45">
        <v>0.92900000000000005</v>
      </c>
      <c r="Y45">
        <v>0.85</v>
      </c>
      <c r="Z45">
        <v>1.7000000000000001E-2</v>
      </c>
      <c r="AA45" t="s">
        <v>52</v>
      </c>
      <c r="AB45" t="s">
        <v>66</v>
      </c>
      <c r="AC45" t="s">
        <v>52</v>
      </c>
      <c r="AD45" t="s">
        <v>50</v>
      </c>
      <c r="AE45" t="s">
        <v>50</v>
      </c>
      <c r="AF45" t="s">
        <v>50</v>
      </c>
      <c r="AG45" t="s">
        <v>50</v>
      </c>
      <c r="AH45" t="s">
        <v>53</v>
      </c>
      <c r="AI45" t="s">
        <v>78</v>
      </c>
      <c r="AJ45" t="s">
        <v>53</v>
      </c>
      <c r="AK45" t="s">
        <v>78</v>
      </c>
      <c r="AL45" t="s">
        <v>50</v>
      </c>
      <c r="AM45" t="s">
        <v>52</v>
      </c>
      <c r="AN45" t="s">
        <v>70</v>
      </c>
    </row>
    <row r="46" spans="1:40" x14ac:dyDescent="0.25">
      <c r="A46" t="s">
        <v>79</v>
      </c>
      <c r="B46" t="s">
        <v>56</v>
      </c>
      <c r="C46" t="s">
        <v>284</v>
      </c>
      <c r="D46" t="s">
        <v>225</v>
      </c>
      <c r="E46">
        <v>32</v>
      </c>
      <c r="F46" t="s">
        <v>59</v>
      </c>
      <c r="G46">
        <v>37</v>
      </c>
      <c r="H46">
        <v>19</v>
      </c>
      <c r="I46">
        <v>21</v>
      </c>
      <c r="J46" t="s">
        <v>289</v>
      </c>
      <c r="K46" t="s">
        <v>290</v>
      </c>
      <c r="L46">
        <v>3</v>
      </c>
      <c r="M46">
        <v>3</v>
      </c>
      <c r="N46">
        <v>2</v>
      </c>
      <c r="O46">
        <v>4</v>
      </c>
      <c r="P46">
        <f t="shared" si="0"/>
        <v>3</v>
      </c>
      <c r="Q46" t="s">
        <v>291</v>
      </c>
      <c r="R46" t="s">
        <v>160</v>
      </c>
      <c r="S46" t="s">
        <v>65</v>
      </c>
      <c r="T46" t="s">
        <v>292</v>
      </c>
      <c r="U46" t="s">
        <v>49</v>
      </c>
      <c r="V46">
        <v>8.8000000000000007</v>
      </c>
      <c r="W46">
        <v>275.60000000000002</v>
      </c>
      <c r="X46">
        <v>0.9</v>
      </c>
      <c r="Y46">
        <v>0.84</v>
      </c>
      <c r="Z46">
        <v>7.4999999999999997E-2</v>
      </c>
      <c r="AA46" t="s">
        <v>52</v>
      </c>
      <c r="AB46" t="s">
        <v>66</v>
      </c>
      <c r="AC46" t="s">
        <v>50</v>
      </c>
      <c r="AD46" t="s">
        <v>52</v>
      </c>
      <c r="AE46" t="s">
        <v>52</v>
      </c>
      <c r="AF46" t="s">
        <v>52</v>
      </c>
      <c r="AG46" t="s">
        <v>50</v>
      </c>
      <c r="AH46" t="s">
        <v>67</v>
      </c>
      <c r="AI46" t="s">
        <v>68</v>
      </c>
      <c r="AJ46" t="s">
        <v>67</v>
      </c>
      <c r="AK46" t="s">
        <v>78</v>
      </c>
      <c r="AL46" t="s">
        <v>50</v>
      </c>
      <c r="AM46" t="s">
        <v>50</v>
      </c>
      <c r="AN46" t="s">
        <v>113</v>
      </c>
    </row>
    <row r="47" spans="1:40" x14ac:dyDescent="0.25">
      <c r="A47">
        <v>41907346</v>
      </c>
      <c r="B47" t="s">
        <v>56</v>
      </c>
      <c r="C47" t="s">
        <v>293</v>
      </c>
      <c r="D47" t="s">
        <v>294</v>
      </c>
      <c r="E47">
        <v>56</v>
      </c>
      <c r="F47" t="s">
        <v>59</v>
      </c>
      <c r="G47">
        <v>27.3</v>
      </c>
      <c r="H47">
        <v>20</v>
      </c>
      <c r="I47">
        <v>9</v>
      </c>
      <c r="J47" t="s">
        <v>92</v>
      </c>
      <c r="K47" t="s">
        <v>295</v>
      </c>
      <c r="L47">
        <v>4</v>
      </c>
      <c r="M47">
        <v>4</v>
      </c>
      <c r="N47">
        <v>4</v>
      </c>
      <c r="O47">
        <v>4</v>
      </c>
      <c r="P47">
        <f t="shared" si="0"/>
        <v>4</v>
      </c>
      <c r="Q47" t="s">
        <v>296</v>
      </c>
      <c r="R47" t="s">
        <v>142</v>
      </c>
      <c r="S47" t="s">
        <v>297</v>
      </c>
      <c r="T47" t="s">
        <v>65</v>
      </c>
      <c r="U47" t="s">
        <v>49</v>
      </c>
      <c r="V47">
        <v>11.7</v>
      </c>
      <c r="W47">
        <v>563</v>
      </c>
      <c r="X47">
        <v>0.91800000000000004</v>
      </c>
      <c r="Y47">
        <v>0.79</v>
      </c>
      <c r="Z47">
        <v>0.16400000000000001</v>
      </c>
      <c r="AA47" t="s">
        <v>50</v>
      </c>
      <c r="AB47" t="s">
        <v>51</v>
      </c>
      <c r="AC47" t="s">
        <v>52</v>
      </c>
      <c r="AD47" t="s">
        <v>52</v>
      </c>
      <c r="AE47" t="s">
        <v>50</v>
      </c>
      <c r="AF47" t="s">
        <v>50</v>
      </c>
      <c r="AG47" t="s">
        <v>50</v>
      </c>
      <c r="AH47" t="s">
        <v>154</v>
      </c>
      <c r="AI47" t="s">
        <v>78</v>
      </c>
      <c r="AJ47" t="s">
        <v>154</v>
      </c>
      <c r="AK47" t="s">
        <v>54</v>
      </c>
      <c r="AL47" t="s">
        <v>52</v>
      </c>
      <c r="AM47" t="s">
        <v>52</v>
      </c>
      <c r="AN47" t="s">
        <v>90</v>
      </c>
    </row>
    <row r="48" spans="1:40" x14ac:dyDescent="0.25">
      <c r="A48" t="s">
        <v>298</v>
      </c>
      <c r="B48" t="s">
        <v>39</v>
      </c>
      <c r="C48" t="s">
        <v>299</v>
      </c>
      <c r="D48" t="s">
        <v>300</v>
      </c>
      <c r="E48">
        <v>18</v>
      </c>
      <c r="F48" t="s">
        <v>59</v>
      </c>
      <c r="G48">
        <v>19.899999999999999</v>
      </c>
      <c r="H48">
        <v>12</v>
      </c>
      <c r="I48">
        <v>4</v>
      </c>
      <c r="J48" t="s">
        <v>107</v>
      </c>
      <c r="K48" t="s">
        <v>301</v>
      </c>
      <c r="L48">
        <v>4</v>
      </c>
      <c r="M48">
        <v>4</v>
      </c>
      <c r="N48">
        <v>3</v>
      </c>
      <c r="O48">
        <v>4</v>
      </c>
      <c r="P48">
        <f t="shared" si="0"/>
        <v>3.75</v>
      </c>
      <c r="Q48" t="s">
        <v>302</v>
      </c>
      <c r="R48" t="s">
        <v>76</v>
      </c>
      <c r="S48" t="s">
        <v>88</v>
      </c>
      <c r="T48" t="s">
        <v>103</v>
      </c>
      <c r="U48" t="s">
        <v>49</v>
      </c>
      <c r="V48">
        <v>5.5</v>
      </c>
      <c r="W48">
        <v>43.5</v>
      </c>
      <c r="X48">
        <v>0.95</v>
      </c>
      <c r="Y48">
        <v>0.91</v>
      </c>
      <c r="Z48">
        <v>0</v>
      </c>
      <c r="AA48" t="s">
        <v>52</v>
      </c>
      <c r="AB48" t="s">
        <v>66</v>
      </c>
      <c r="AC48" t="s">
        <v>50</v>
      </c>
      <c r="AD48" t="s">
        <v>52</v>
      </c>
      <c r="AE48" t="s">
        <v>52</v>
      </c>
      <c r="AF48" t="s">
        <v>52</v>
      </c>
      <c r="AG48" t="s">
        <v>50</v>
      </c>
      <c r="AH48" t="s">
        <v>154</v>
      </c>
      <c r="AI48" t="s">
        <v>78</v>
      </c>
      <c r="AJ48" t="s">
        <v>154</v>
      </c>
      <c r="AK48" t="s">
        <v>78</v>
      </c>
      <c r="AL48" t="s">
        <v>52</v>
      </c>
      <c r="AM48" t="s">
        <v>50</v>
      </c>
      <c r="AN48" t="s">
        <v>90</v>
      </c>
    </row>
    <row r="49" spans="1:40" x14ac:dyDescent="0.25">
      <c r="A49">
        <v>15352103</v>
      </c>
      <c r="B49" t="s">
        <v>39</v>
      </c>
      <c r="C49" t="s">
        <v>299</v>
      </c>
      <c r="D49" t="s">
        <v>253</v>
      </c>
      <c r="E49">
        <v>57</v>
      </c>
      <c r="F49" t="s">
        <v>42</v>
      </c>
      <c r="G49">
        <v>22.3</v>
      </c>
      <c r="H49">
        <v>11</v>
      </c>
      <c r="I49">
        <v>10</v>
      </c>
      <c r="J49" t="s">
        <v>188</v>
      </c>
      <c r="K49" t="s">
        <v>303</v>
      </c>
      <c r="L49">
        <v>3</v>
      </c>
      <c r="M49">
        <v>3</v>
      </c>
      <c r="N49">
        <v>4</v>
      </c>
      <c r="O49">
        <v>5</v>
      </c>
      <c r="P49">
        <f t="shared" si="0"/>
        <v>3.75</v>
      </c>
      <c r="Q49" t="s">
        <v>304</v>
      </c>
      <c r="R49" t="s">
        <v>288</v>
      </c>
      <c r="S49" t="s">
        <v>252</v>
      </c>
      <c r="T49" t="s">
        <v>65</v>
      </c>
      <c r="U49" t="s">
        <v>49</v>
      </c>
      <c r="V49">
        <v>25.6</v>
      </c>
      <c r="W49">
        <v>216</v>
      </c>
      <c r="X49">
        <v>0.91200000000000003</v>
      </c>
      <c r="Y49">
        <v>0.86</v>
      </c>
      <c r="Z49">
        <v>6.3E-2</v>
      </c>
      <c r="AA49" t="s">
        <v>52</v>
      </c>
      <c r="AB49" t="s">
        <v>66</v>
      </c>
      <c r="AC49" t="s">
        <v>50</v>
      </c>
      <c r="AD49" t="s">
        <v>52</v>
      </c>
      <c r="AE49" t="s">
        <v>50</v>
      </c>
      <c r="AF49" t="s">
        <v>50</v>
      </c>
      <c r="AG49" t="s">
        <v>50</v>
      </c>
      <c r="AH49" t="s">
        <v>154</v>
      </c>
      <c r="AI49" t="s">
        <v>78</v>
      </c>
      <c r="AJ49" t="s">
        <v>154</v>
      </c>
      <c r="AK49" t="s">
        <v>78</v>
      </c>
      <c r="AL49" t="s">
        <v>52</v>
      </c>
      <c r="AM49" t="s">
        <v>52</v>
      </c>
      <c r="AN49" t="s">
        <v>90</v>
      </c>
    </row>
    <row r="50" spans="1:40" x14ac:dyDescent="0.25">
      <c r="A50">
        <v>24391800</v>
      </c>
      <c r="B50" t="s">
        <v>39</v>
      </c>
      <c r="C50" t="s">
        <v>305</v>
      </c>
      <c r="D50" t="s">
        <v>306</v>
      </c>
      <c r="E50">
        <v>56</v>
      </c>
      <c r="F50" t="s">
        <v>59</v>
      </c>
      <c r="G50">
        <v>27.7</v>
      </c>
      <c r="H50">
        <v>16</v>
      </c>
      <c r="I50">
        <v>4</v>
      </c>
      <c r="J50" t="s">
        <v>92</v>
      </c>
      <c r="K50" t="s">
        <v>307</v>
      </c>
      <c r="L50">
        <v>4</v>
      </c>
      <c r="M50">
        <v>4</v>
      </c>
      <c r="N50">
        <v>4</v>
      </c>
      <c r="O50">
        <v>4</v>
      </c>
      <c r="P50">
        <f t="shared" si="0"/>
        <v>4</v>
      </c>
      <c r="Q50" t="s">
        <v>308</v>
      </c>
      <c r="R50" t="s">
        <v>103</v>
      </c>
      <c r="S50" t="s">
        <v>309</v>
      </c>
      <c r="T50" t="s">
        <v>84</v>
      </c>
      <c r="U50" t="s">
        <v>49</v>
      </c>
      <c r="V50">
        <v>4.3</v>
      </c>
      <c r="W50">
        <v>330</v>
      </c>
      <c r="X50">
        <v>0.94</v>
      </c>
      <c r="Y50">
        <v>0.84</v>
      </c>
      <c r="Z50">
        <v>0.13800000000000001</v>
      </c>
      <c r="AA50" t="s">
        <v>52</v>
      </c>
      <c r="AB50" t="s">
        <v>66</v>
      </c>
      <c r="AC50" t="s">
        <v>52</v>
      </c>
      <c r="AD50" t="s">
        <v>52</v>
      </c>
      <c r="AE50" t="s">
        <v>50</v>
      </c>
      <c r="AF50" t="s">
        <v>50</v>
      </c>
      <c r="AG50" t="s">
        <v>50</v>
      </c>
      <c r="AH50" t="s">
        <v>53</v>
      </c>
      <c r="AI50" t="s">
        <v>89</v>
      </c>
      <c r="AJ50" t="s">
        <v>53</v>
      </c>
      <c r="AK50" t="s">
        <v>69</v>
      </c>
      <c r="AL50" t="s">
        <v>52</v>
      </c>
      <c r="AM50" t="s">
        <v>52</v>
      </c>
      <c r="AN50" t="s">
        <v>90</v>
      </c>
    </row>
    <row r="51" spans="1:40" x14ac:dyDescent="0.25">
      <c r="A51">
        <v>43662945</v>
      </c>
      <c r="B51" t="s">
        <v>39</v>
      </c>
      <c r="C51" t="s">
        <v>310</v>
      </c>
      <c r="D51" t="s">
        <v>311</v>
      </c>
      <c r="E51">
        <v>55</v>
      </c>
      <c r="F51" t="s">
        <v>59</v>
      </c>
      <c r="G51">
        <v>24.2</v>
      </c>
      <c r="H51">
        <v>6</v>
      </c>
      <c r="I51">
        <v>4</v>
      </c>
      <c r="J51" t="s">
        <v>289</v>
      </c>
      <c r="K51" t="s">
        <v>312</v>
      </c>
      <c r="L51">
        <v>5</v>
      </c>
      <c r="M51">
        <v>5</v>
      </c>
      <c r="N51">
        <v>5</v>
      </c>
      <c r="O51">
        <v>5</v>
      </c>
      <c r="P51">
        <f t="shared" si="0"/>
        <v>5</v>
      </c>
      <c r="Q51" t="s">
        <v>313</v>
      </c>
      <c r="R51" t="s">
        <v>314</v>
      </c>
      <c r="S51" t="s">
        <v>315</v>
      </c>
      <c r="T51" t="s">
        <v>65</v>
      </c>
      <c r="U51" t="s">
        <v>49</v>
      </c>
      <c r="V51">
        <v>17.600000000000001</v>
      </c>
      <c r="W51">
        <v>322.89999999999998</v>
      </c>
      <c r="X51">
        <v>0.93</v>
      </c>
      <c r="Y51">
        <v>0.87</v>
      </c>
      <c r="Z51">
        <v>2E-3</v>
      </c>
      <c r="AA51" t="s">
        <v>52</v>
      </c>
      <c r="AB51" t="s">
        <v>66</v>
      </c>
      <c r="AC51" t="s">
        <v>50</v>
      </c>
      <c r="AD51" t="s">
        <v>52</v>
      </c>
      <c r="AE51" t="s">
        <v>50</v>
      </c>
      <c r="AF51" t="s">
        <v>50</v>
      </c>
      <c r="AG51" t="s">
        <v>50</v>
      </c>
      <c r="AH51" t="s">
        <v>53</v>
      </c>
      <c r="AI51" t="s">
        <v>78</v>
      </c>
      <c r="AJ51" t="s">
        <v>53</v>
      </c>
      <c r="AK51" t="s">
        <v>78</v>
      </c>
      <c r="AL51" t="s">
        <v>50</v>
      </c>
      <c r="AM51" t="s">
        <v>50</v>
      </c>
      <c r="AN51" t="s">
        <v>113</v>
      </c>
    </row>
    <row r="52" spans="1:40" x14ac:dyDescent="0.25">
      <c r="A52">
        <v>43514976</v>
      </c>
      <c r="B52" t="s">
        <v>56</v>
      </c>
      <c r="C52" t="s">
        <v>310</v>
      </c>
      <c r="D52" t="s">
        <v>316</v>
      </c>
      <c r="E52">
        <v>54</v>
      </c>
      <c r="F52" t="s">
        <v>59</v>
      </c>
      <c r="G52">
        <v>33.6</v>
      </c>
      <c r="H52">
        <v>3</v>
      </c>
      <c r="I52">
        <v>0</v>
      </c>
      <c r="J52" t="s">
        <v>92</v>
      </c>
      <c r="K52" t="s">
        <v>317</v>
      </c>
      <c r="L52">
        <v>4</v>
      </c>
      <c r="M52">
        <v>4</v>
      </c>
      <c r="N52">
        <v>4</v>
      </c>
      <c r="O52">
        <v>4</v>
      </c>
      <c r="P52">
        <f t="shared" si="0"/>
        <v>4</v>
      </c>
      <c r="Q52" t="s">
        <v>112</v>
      </c>
      <c r="R52" t="s">
        <v>103</v>
      </c>
      <c r="S52" t="s">
        <v>252</v>
      </c>
      <c r="T52" t="s">
        <v>65</v>
      </c>
      <c r="U52" t="s">
        <v>49</v>
      </c>
      <c r="V52">
        <v>18.399999999999999</v>
      </c>
      <c r="W52">
        <v>137.6</v>
      </c>
      <c r="X52">
        <v>0.94</v>
      </c>
      <c r="Y52">
        <v>0.89</v>
      </c>
      <c r="Z52">
        <v>0</v>
      </c>
      <c r="AA52" t="s">
        <v>52</v>
      </c>
      <c r="AB52" t="s">
        <v>66</v>
      </c>
      <c r="AC52" t="s">
        <v>52</v>
      </c>
      <c r="AD52" t="s">
        <v>50</v>
      </c>
      <c r="AE52" t="s">
        <v>50</v>
      </c>
      <c r="AF52" t="s">
        <v>50</v>
      </c>
      <c r="AG52" t="s">
        <v>50</v>
      </c>
      <c r="AH52" t="s">
        <v>53</v>
      </c>
      <c r="AI52" t="s">
        <v>54</v>
      </c>
      <c r="AJ52" t="s">
        <v>53</v>
      </c>
      <c r="AK52" t="s">
        <v>54</v>
      </c>
      <c r="AL52" t="s">
        <v>52</v>
      </c>
      <c r="AM52" t="s">
        <v>52</v>
      </c>
      <c r="AN52" t="s">
        <v>318</v>
      </c>
    </row>
    <row r="53" spans="1:40" x14ac:dyDescent="0.25">
      <c r="A53">
        <v>39439892</v>
      </c>
      <c r="B53" t="s">
        <v>39</v>
      </c>
      <c r="C53" t="s">
        <v>319</v>
      </c>
      <c r="D53" t="s">
        <v>320</v>
      </c>
      <c r="E53">
        <v>54</v>
      </c>
      <c r="F53" t="s">
        <v>59</v>
      </c>
      <c r="G53">
        <v>28.3</v>
      </c>
      <c r="H53">
        <v>14</v>
      </c>
      <c r="I53">
        <v>0</v>
      </c>
      <c r="J53" t="s">
        <v>99</v>
      </c>
      <c r="K53" t="s">
        <v>321</v>
      </c>
      <c r="L53">
        <v>5</v>
      </c>
      <c r="M53">
        <v>5</v>
      </c>
      <c r="N53">
        <v>5</v>
      </c>
      <c r="O53">
        <v>5</v>
      </c>
      <c r="P53">
        <f t="shared" si="0"/>
        <v>5</v>
      </c>
      <c r="Q53" t="s">
        <v>322</v>
      </c>
      <c r="R53" t="s">
        <v>76</v>
      </c>
      <c r="S53" t="s">
        <v>252</v>
      </c>
      <c r="T53" t="s">
        <v>65</v>
      </c>
      <c r="U53" t="s">
        <v>49</v>
      </c>
      <c r="V53">
        <v>7.8</v>
      </c>
      <c r="W53">
        <v>208.5</v>
      </c>
      <c r="X53">
        <v>0.84699999999999998</v>
      </c>
      <c r="Y53">
        <v>0.77</v>
      </c>
      <c r="Z53">
        <v>0.99299999999999999</v>
      </c>
      <c r="AA53" t="s">
        <v>50</v>
      </c>
      <c r="AB53" t="s">
        <v>323</v>
      </c>
      <c r="AC53" t="s">
        <v>50</v>
      </c>
      <c r="AD53" t="s">
        <v>52</v>
      </c>
      <c r="AE53" t="s">
        <v>50</v>
      </c>
      <c r="AF53" t="s">
        <v>50</v>
      </c>
      <c r="AG53" t="s">
        <v>50</v>
      </c>
      <c r="AH53" t="s">
        <v>53</v>
      </c>
      <c r="AI53" t="s">
        <v>89</v>
      </c>
      <c r="AJ53" t="s">
        <v>53</v>
      </c>
      <c r="AK53" t="s">
        <v>69</v>
      </c>
      <c r="AL53" t="s">
        <v>52</v>
      </c>
      <c r="AM53" t="s">
        <v>52</v>
      </c>
      <c r="AN53" t="s">
        <v>90</v>
      </c>
    </row>
    <row r="54" spans="1:40" x14ac:dyDescent="0.25">
      <c r="A54">
        <v>8274949</v>
      </c>
      <c r="B54" t="s">
        <v>39</v>
      </c>
      <c r="C54" t="s">
        <v>319</v>
      </c>
      <c r="D54" t="s">
        <v>225</v>
      </c>
      <c r="E54">
        <v>73</v>
      </c>
      <c r="F54" t="s">
        <v>42</v>
      </c>
      <c r="G54">
        <v>25.6</v>
      </c>
      <c r="H54">
        <v>1</v>
      </c>
      <c r="I54">
        <v>1</v>
      </c>
      <c r="J54" t="s">
        <v>73</v>
      </c>
      <c r="K54" t="s">
        <v>324</v>
      </c>
      <c r="L54">
        <v>4</v>
      </c>
      <c r="M54">
        <v>4</v>
      </c>
      <c r="N54">
        <v>4</v>
      </c>
      <c r="O54">
        <v>4</v>
      </c>
      <c r="P54">
        <f t="shared" si="0"/>
        <v>4</v>
      </c>
      <c r="Q54" t="s">
        <v>325</v>
      </c>
      <c r="R54" t="s">
        <v>144</v>
      </c>
      <c r="S54" t="s">
        <v>102</v>
      </c>
      <c r="T54" t="s">
        <v>65</v>
      </c>
      <c r="U54" t="s">
        <v>49</v>
      </c>
      <c r="V54">
        <v>13</v>
      </c>
      <c r="W54">
        <v>479</v>
      </c>
      <c r="X54">
        <v>0.96299999999999997</v>
      </c>
      <c r="Y54">
        <v>0.87</v>
      </c>
      <c r="Z54">
        <v>4.0000000000000001E-3</v>
      </c>
      <c r="AA54" t="s">
        <v>52</v>
      </c>
      <c r="AB54" t="s">
        <v>66</v>
      </c>
      <c r="AC54" t="s">
        <v>52</v>
      </c>
      <c r="AD54" t="s">
        <v>52</v>
      </c>
      <c r="AE54" t="s">
        <v>50</v>
      </c>
      <c r="AF54" t="s">
        <v>50</v>
      </c>
      <c r="AG54" t="s">
        <v>50</v>
      </c>
      <c r="AH54" t="s">
        <v>53</v>
      </c>
      <c r="AI54" t="s">
        <v>89</v>
      </c>
      <c r="AJ54" t="s">
        <v>53</v>
      </c>
      <c r="AK54" t="s">
        <v>69</v>
      </c>
      <c r="AL54" t="s">
        <v>52</v>
      </c>
      <c r="AM54" t="s">
        <v>52</v>
      </c>
      <c r="AN54" t="s">
        <v>270</v>
      </c>
    </row>
    <row r="55" spans="1:40" x14ac:dyDescent="0.25">
      <c r="A55">
        <v>43114510</v>
      </c>
      <c r="B55" t="s">
        <v>56</v>
      </c>
      <c r="C55" t="s">
        <v>319</v>
      </c>
      <c r="D55" t="s">
        <v>326</v>
      </c>
      <c r="E55">
        <v>41</v>
      </c>
      <c r="F55" t="s">
        <v>42</v>
      </c>
      <c r="G55">
        <v>25.1</v>
      </c>
      <c r="H55">
        <v>15</v>
      </c>
      <c r="I55">
        <v>2</v>
      </c>
      <c r="J55" t="s">
        <v>43</v>
      </c>
      <c r="K55" t="s">
        <v>327</v>
      </c>
      <c r="L55">
        <v>5</v>
      </c>
      <c r="M55">
        <v>5</v>
      </c>
      <c r="N55">
        <v>4</v>
      </c>
      <c r="O55">
        <v>5</v>
      </c>
      <c r="P55">
        <f t="shared" si="0"/>
        <v>4.75</v>
      </c>
      <c r="Q55" t="s">
        <v>328</v>
      </c>
      <c r="R55" t="s">
        <v>160</v>
      </c>
      <c r="S55" t="s">
        <v>236</v>
      </c>
      <c r="T55" t="s">
        <v>160</v>
      </c>
      <c r="U55" t="s">
        <v>49</v>
      </c>
      <c r="V55">
        <v>6.6</v>
      </c>
      <c r="W55">
        <v>726</v>
      </c>
      <c r="X55">
        <v>0.90600000000000003</v>
      </c>
      <c r="Y55">
        <v>0.83</v>
      </c>
      <c r="Z55">
        <v>0.14399999999999999</v>
      </c>
      <c r="AA55" t="s">
        <v>52</v>
      </c>
      <c r="AB55" t="s">
        <v>66</v>
      </c>
      <c r="AC55" t="s">
        <v>52</v>
      </c>
      <c r="AD55" t="s">
        <v>52</v>
      </c>
      <c r="AE55" t="s">
        <v>50</v>
      </c>
      <c r="AF55" t="s">
        <v>50</v>
      </c>
      <c r="AG55" t="s">
        <v>50</v>
      </c>
      <c r="AH55" t="s">
        <v>67</v>
      </c>
      <c r="AI55" t="s">
        <v>68</v>
      </c>
      <c r="AJ55" t="s">
        <v>53</v>
      </c>
      <c r="AK55" t="s">
        <v>78</v>
      </c>
      <c r="AL55" t="s">
        <v>52</v>
      </c>
      <c r="AM55" t="s">
        <v>52</v>
      </c>
      <c r="AN55" t="s">
        <v>329</v>
      </c>
    </row>
    <row r="56" spans="1:40" x14ac:dyDescent="0.25">
      <c r="A56">
        <v>39449217</v>
      </c>
      <c r="B56" t="s">
        <v>56</v>
      </c>
      <c r="C56" t="s">
        <v>330</v>
      </c>
      <c r="D56" t="s">
        <v>331</v>
      </c>
      <c r="E56">
        <v>43</v>
      </c>
      <c r="F56" t="s">
        <v>59</v>
      </c>
      <c r="G56">
        <v>26.9</v>
      </c>
      <c r="H56">
        <v>14</v>
      </c>
      <c r="I56">
        <v>14</v>
      </c>
      <c r="J56" t="s">
        <v>92</v>
      </c>
      <c r="K56" t="s">
        <v>332</v>
      </c>
      <c r="L56">
        <v>4</v>
      </c>
      <c r="M56">
        <v>4</v>
      </c>
      <c r="N56">
        <v>3</v>
      </c>
      <c r="O56">
        <v>5</v>
      </c>
      <c r="P56">
        <f t="shared" si="0"/>
        <v>4</v>
      </c>
      <c r="Q56" t="s">
        <v>101</v>
      </c>
      <c r="R56" t="s">
        <v>144</v>
      </c>
      <c r="S56" t="s">
        <v>333</v>
      </c>
      <c r="T56" t="s">
        <v>65</v>
      </c>
      <c r="U56" t="s">
        <v>49</v>
      </c>
      <c r="V56">
        <v>13.4</v>
      </c>
      <c r="W56">
        <v>481</v>
      </c>
      <c r="X56">
        <v>0.91</v>
      </c>
      <c r="Y56">
        <v>0.85</v>
      </c>
      <c r="Z56">
        <v>7.2999999999999995E-2</v>
      </c>
      <c r="AA56" t="s">
        <v>52</v>
      </c>
      <c r="AB56" t="s">
        <v>66</v>
      </c>
      <c r="AC56" t="s">
        <v>52</v>
      </c>
      <c r="AD56" t="s">
        <v>50</v>
      </c>
      <c r="AE56" t="s">
        <v>50</v>
      </c>
      <c r="AF56" t="s">
        <v>50</v>
      </c>
      <c r="AG56" t="s">
        <v>50</v>
      </c>
      <c r="AH56" t="s">
        <v>53</v>
      </c>
      <c r="AI56" t="s">
        <v>78</v>
      </c>
      <c r="AJ56" t="s">
        <v>53</v>
      </c>
      <c r="AK56" t="s">
        <v>78</v>
      </c>
      <c r="AL56" t="s">
        <v>52</v>
      </c>
      <c r="AM56" t="s">
        <v>50</v>
      </c>
      <c r="AN56" t="s">
        <v>113</v>
      </c>
    </row>
    <row r="57" spans="1:40" x14ac:dyDescent="0.25">
      <c r="A57">
        <v>71728232</v>
      </c>
      <c r="B57" t="s">
        <v>39</v>
      </c>
      <c r="C57" t="s">
        <v>334</v>
      </c>
      <c r="D57" t="s">
        <v>311</v>
      </c>
      <c r="E57">
        <v>49</v>
      </c>
      <c r="F57" t="s">
        <v>42</v>
      </c>
      <c r="G57">
        <v>33.5</v>
      </c>
      <c r="H57">
        <v>13</v>
      </c>
      <c r="I57">
        <v>4</v>
      </c>
      <c r="J57" t="s">
        <v>92</v>
      </c>
      <c r="K57" t="s">
        <v>335</v>
      </c>
      <c r="L57">
        <v>5</v>
      </c>
      <c r="M57">
        <v>5</v>
      </c>
      <c r="N57">
        <v>5</v>
      </c>
      <c r="O57">
        <v>5</v>
      </c>
      <c r="P57">
        <f t="shared" si="0"/>
        <v>5</v>
      </c>
      <c r="Q57" t="s">
        <v>336</v>
      </c>
      <c r="R57" t="s">
        <v>103</v>
      </c>
      <c r="S57" t="s">
        <v>337</v>
      </c>
      <c r="T57" t="s">
        <v>65</v>
      </c>
      <c r="U57" t="s">
        <v>49</v>
      </c>
      <c r="V57">
        <v>8.8000000000000007</v>
      </c>
      <c r="W57">
        <v>191.1</v>
      </c>
      <c r="X57">
        <v>0.92500000000000004</v>
      </c>
      <c r="Y57">
        <v>0.8</v>
      </c>
      <c r="Z57">
        <v>8.6999999999999994E-2</v>
      </c>
      <c r="AA57" t="s">
        <v>52</v>
      </c>
      <c r="AB57" t="s">
        <v>66</v>
      </c>
      <c r="AC57" t="s">
        <v>52</v>
      </c>
      <c r="AD57" t="s">
        <v>52</v>
      </c>
      <c r="AE57" t="s">
        <v>50</v>
      </c>
      <c r="AF57" t="s">
        <v>50</v>
      </c>
      <c r="AG57" t="s">
        <v>50</v>
      </c>
      <c r="AH57" t="s">
        <v>53</v>
      </c>
      <c r="AI57" t="s">
        <v>78</v>
      </c>
      <c r="AJ57" t="s">
        <v>154</v>
      </c>
      <c r="AK57" t="s">
        <v>78</v>
      </c>
      <c r="AL57" t="s">
        <v>50</v>
      </c>
      <c r="AM57" t="s">
        <v>52</v>
      </c>
      <c r="AN57" t="s">
        <v>191</v>
      </c>
    </row>
    <row r="58" spans="1:40" x14ac:dyDescent="0.25">
      <c r="A58">
        <v>8288478</v>
      </c>
      <c r="B58" t="s">
        <v>39</v>
      </c>
      <c r="C58" t="s">
        <v>338</v>
      </c>
      <c r="D58" t="s">
        <v>168</v>
      </c>
      <c r="E58">
        <v>71</v>
      </c>
      <c r="F58" t="s">
        <v>42</v>
      </c>
      <c r="G58">
        <v>29.3</v>
      </c>
      <c r="H58">
        <v>12</v>
      </c>
      <c r="I58">
        <v>11</v>
      </c>
      <c r="J58" t="s">
        <v>99</v>
      </c>
      <c r="K58" t="s">
        <v>339</v>
      </c>
      <c r="L58">
        <v>2</v>
      </c>
      <c r="M58">
        <v>2</v>
      </c>
      <c r="N58">
        <v>2</v>
      </c>
      <c r="O58">
        <v>4</v>
      </c>
      <c r="P58">
        <f t="shared" si="0"/>
        <v>2.5</v>
      </c>
      <c r="Q58" t="s">
        <v>328</v>
      </c>
      <c r="R58" t="s">
        <v>119</v>
      </c>
      <c r="S58" t="s">
        <v>202</v>
      </c>
      <c r="T58" t="s">
        <v>103</v>
      </c>
      <c r="U58" t="s">
        <v>49</v>
      </c>
      <c r="V58">
        <v>13.8</v>
      </c>
      <c r="W58">
        <v>69</v>
      </c>
      <c r="X58">
        <v>0.92800000000000005</v>
      </c>
      <c r="Y58">
        <v>0.86</v>
      </c>
      <c r="Z58">
        <v>8.0000000000000002E-3</v>
      </c>
      <c r="AA58" t="s">
        <v>50</v>
      </c>
      <c r="AB58" t="s">
        <v>323</v>
      </c>
      <c r="AC58" t="s">
        <v>50</v>
      </c>
      <c r="AD58" t="s">
        <v>50</v>
      </c>
      <c r="AE58" t="s">
        <v>50</v>
      </c>
      <c r="AF58" t="s">
        <v>50</v>
      </c>
      <c r="AG58" t="s">
        <v>50</v>
      </c>
      <c r="AH58" t="s">
        <v>53</v>
      </c>
      <c r="AI58" t="s">
        <v>54</v>
      </c>
      <c r="AJ58" t="s">
        <v>53</v>
      </c>
      <c r="AK58" t="s">
        <v>54</v>
      </c>
      <c r="AL58" t="s">
        <v>52</v>
      </c>
      <c r="AM58" t="s">
        <v>52</v>
      </c>
      <c r="AN58" t="s">
        <v>113</v>
      </c>
    </row>
    <row r="59" spans="1:40" x14ac:dyDescent="0.25">
      <c r="A59">
        <v>43836241</v>
      </c>
      <c r="B59" t="s">
        <v>56</v>
      </c>
      <c r="C59" t="s">
        <v>340</v>
      </c>
      <c r="D59" t="s">
        <v>341</v>
      </c>
      <c r="E59">
        <v>46</v>
      </c>
      <c r="F59" t="s">
        <v>59</v>
      </c>
      <c r="G59">
        <v>32.299999999999997</v>
      </c>
      <c r="H59">
        <v>9</v>
      </c>
      <c r="I59">
        <v>18</v>
      </c>
      <c r="J59" t="s">
        <v>342</v>
      </c>
      <c r="K59" t="s">
        <v>343</v>
      </c>
      <c r="L59">
        <v>4</v>
      </c>
      <c r="M59">
        <v>4</v>
      </c>
      <c r="N59">
        <v>3</v>
      </c>
      <c r="O59">
        <v>3</v>
      </c>
      <c r="P59">
        <f t="shared" si="0"/>
        <v>3.5</v>
      </c>
      <c r="Q59" t="s">
        <v>344</v>
      </c>
      <c r="R59" t="s">
        <v>160</v>
      </c>
      <c r="S59" t="s">
        <v>65</v>
      </c>
      <c r="T59" t="s">
        <v>345</v>
      </c>
      <c r="U59" t="s">
        <v>49</v>
      </c>
      <c r="V59">
        <v>4.7</v>
      </c>
      <c r="W59">
        <v>112</v>
      </c>
      <c r="X59">
        <v>0.89</v>
      </c>
      <c r="Y59">
        <v>0.8</v>
      </c>
      <c r="Z59">
        <v>0.53400000000000003</v>
      </c>
      <c r="AA59" t="s">
        <v>52</v>
      </c>
      <c r="AB59" t="s">
        <v>66</v>
      </c>
      <c r="AC59" t="s">
        <v>50</v>
      </c>
      <c r="AD59" t="s">
        <v>50</v>
      </c>
      <c r="AE59" t="s">
        <v>52</v>
      </c>
      <c r="AF59" t="s">
        <v>50</v>
      </c>
      <c r="AG59" t="s">
        <v>50</v>
      </c>
      <c r="AH59" t="s">
        <v>67</v>
      </c>
      <c r="AI59" t="s">
        <v>68</v>
      </c>
      <c r="AJ59" t="s">
        <v>67</v>
      </c>
      <c r="AK59" t="s">
        <v>68</v>
      </c>
      <c r="AL59" t="s">
        <v>50</v>
      </c>
      <c r="AM59" t="s">
        <v>50</v>
      </c>
      <c r="AN59" t="s">
        <v>318</v>
      </c>
    </row>
    <row r="60" spans="1:40" x14ac:dyDescent="0.25">
      <c r="A60">
        <v>43050964</v>
      </c>
      <c r="B60" t="s">
        <v>39</v>
      </c>
      <c r="C60" t="s">
        <v>346</v>
      </c>
      <c r="D60" t="s">
        <v>347</v>
      </c>
      <c r="E60">
        <v>59</v>
      </c>
      <c r="F60" t="s">
        <v>59</v>
      </c>
      <c r="G60">
        <v>25.71</v>
      </c>
      <c r="H60">
        <v>6</v>
      </c>
      <c r="I60">
        <v>5</v>
      </c>
      <c r="J60" t="s">
        <v>99</v>
      </c>
      <c r="K60" t="s">
        <v>348</v>
      </c>
      <c r="L60">
        <v>3</v>
      </c>
      <c r="M60">
        <v>3</v>
      </c>
      <c r="N60">
        <v>3</v>
      </c>
      <c r="O60">
        <v>3</v>
      </c>
      <c r="P60">
        <f t="shared" si="0"/>
        <v>3</v>
      </c>
      <c r="Q60" t="s">
        <v>189</v>
      </c>
      <c r="R60" t="s">
        <v>135</v>
      </c>
      <c r="S60" t="s">
        <v>349</v>
      </c>
      <c r="T60" t="s">
        <v>103</v>
      </c>
      <c r="U60" t="s">
        <v>49</v>
      </c>
      <c r="V60">
        <v>12</v>
      </c>
      <c r="W60">
        <v>423.7</v>
      </c>
      <c r="X60">
        <v>0.94599999999999995</v>
      </c>
      <c r="Y60">
        <v>0.89</v>
      </c>
      <c r="Z60">
        <v>0</v>
      </c>
      <c r="AA60" t="s">
        <v>52</v>
      </c>
      <c r="AB60" t="s">
        <v>66</v>
      </c>
      <c r="AC60" t="s">
        <v>50</v>
      </c>
      <c r="AD60" t="s">
        <v>50</v>
      </c>
      <c r="AE60" t="s">
        <v>50</v>
      </c>
      <c r="AF60" t="s">
        <v>50</v>
      </c>
      <c r="AG60" t="s">
        <v>50</v>
      </c>
      <c r="AH60" t="s">
        <v>69</v>
      </c>
      <c r="AI60" t="s">
        <v>89</v>
      </c>
      <c r="AJ60" t="s">
        <v>69</v>
      </c>
      <c r="AK60" t="s">
        <v>69</v>
      </c>
      <c r="AL60" t="s">
        <v>52</v>
      </c>
      <c r="AM60" t="s">
        <v>52</v>
      </c>
      <c r="AN60" t="s">
        <v>90</v>
      </c>
    </row>
    <row r="61" spans="1:40" x14ac:dyDescent="0.25">
      <c r="A61">
        <v>39193082</v>
      </c>
      <c r="B61" t="s">
        <v>56</v>
      </c>
      <c r="C61" t="s">
        <v>346</v>
      </c>
      <c r="D61" t="s">
        <v>276</v>
      </c>
      <c r="E61">
        <v>36</v>
      </c>
      <c r="F61" t="s">
        <v>59</v>
      </c>
      <c r="G61">
        <v>18.399999999999999</v>
      </c>
      <c r="H61">
        <v>11</v>
      </c>
      <c r="I61">
        <v>9</v>
      </c>
      <c r="J61" t="s">
        <v>66</v>
      </c>
      <c r="K61" t="s">
        <v>250</v>
      </c>
      <c r="L61">
        <v>5</v>
      </c>
      <c r="M61">
        <v>5</v>
      </c>
      <c r="N61">
        <v>4</v>
      </c>
      <c r="O61">
        <v>5</v>
      </c>
      <c r="P61">
        <f t="shared" si="0"/>
        <v>4.75</v>
      </c>
      <c r="Q61" t="s">
        <v>350</v>
      </c>
      <c r="R61" t="s">
        <v>135</v>
      </c>
      <c r="S61" t="s">
        <v>351</v>
      </c>
      <c r="T61" t="s">
        <v>288</v>
      </c>
      <c r="U61" t="s">
        <v>49</v>
      </c>
      <c r="V61">
        <v>7</v>
      </c>
      <c r="W61">
        <v>180</v>
      </c>
      <c r="X61">
        <v>0.87</v>
      </c>
      <c r="Y61">
        <v>0.78</v>
      </c>
      <c r="Z61">
        <v>0.93</v>
      </c>
      <c r="AA61" t="s">
        <v>52</v>
      </c>
      <c r="AB61" t="s">
        <v>66</v>
      </c>
      <c r="AC61" t="s">
        <v>52</v>
      </c>
      <c r="AD61" t="s">
        <v>52</v>
      </c>
      <c r="AE61" t="s">
        <v>50</v>
      </c>
      <c r="AF61" t="s">
        <v>50</v>
      </c>
      <c r="AG61" t="s">
        <v>50</v>
      </c>
      <c r="AH61" t="s">
        <v>67</v>
      </c>
      <c r="AI61" t="s">
        <v>68</v>
      </c>
      <c r="AJ61" t="s">
        <v>154</v>
      </c>
      <c r="AK61" t="s">
        <v>54</v>
      </c>
      <c r="AL61" t="s">
        <v>52</v>
      </c>
      <c r="AM61" t="s">
        <v>52</v>
      </c>
      <c r="AN61" t="s">
        <v>90</v>
      </c>
    </row>
    <row r="62" spans="1:40" x14ac:dyDescent="0.25">
      <c r="A62">
        <v>21523130</v>
      </c>
      <c r="B62" t="s">
        <v>39</v>
      </c>
      <c r="C62" t="s">
        <v>352</v>
      </c>
      <c r="D62" t="s">
        <v>353</v>
      </c>
      <c r="E62">
        <v>71</v>
      </c>
      <c r="F62" t="s">
        <v>59</v>
      </c>
      <c r="G62">
        <v>18.7</v>
      </c>
      <c r="H62">
        <v>5</v>
      </c>
      <c r="I62">
        <v>5</v>
      </c>
      <c r="J62" t="s">
        <v>107</v>
      </c>
      <c r="K62" t="s">
        <v>103</v>
      </c>
      <c r="L62">
        <v>4</v>
      </c>
      <c r="M62">
        <v>4</v>
      </c>
      <c r="N62">
        <v>4</v>
      </c>
      <c r="O62">
        <v>4</v>
      </c>
      <c r="P62">
        <f t="shared" si="0"/>
        <v>4</v>
      </c>
      <c r="Q62" t="s">
        <v>354</v>
      </c>
      <c r="R62" t="s">
        <v>103</v>
      </c>
      <c r="S62" t="s">
        <v>77</v>
      </c>
      <c r="T62" t="s">
        <v>288</v>
      </c>
      <c r="U62" t="s">
        <v>49</v>
      </c>
      <c r="V62">
        <v>10.4</v>
      </c>
      <c r="W62">
        <v>140.6</v>
      </c>
      <c r="X62">
        <v>0.94699999999999995</v>
      </c>
      <c r="Y62">
        <v>0.79</v>
      </c>
      <c r="Z62">
        <v>5.0000000000000001E-3</v>
      </c>
      <c r="AA62" t="s">
        <v>52</v>
      </c>
      <c r="AB62" t="s">
        <v>66</v>
      </c>
      <c r="AC62" t="s">
        <v>52</v>
      </c>
      <c r="AD62" t="s">
        <v>50</v>
      </c>
      <c r="AE62" t="s">
        <v>50</v>
      </c>
      <c r="AF62" t="s">
        <v>50</v>
      </c>
      <c r="AG62" t="s">
        <v>50</v>
      </c>
      <c r="AH62" t="s">
        <v>53</v>
      </c>
      <c r="AI62" t="s">
        <v>68</v>
      </c>
      <c r="AJ62" t="s">
        <v>53</v>
      </c>
      <c r="AK62" t="s">
        <v>54</v>
      </c>
      <c r="AL62" t="s">
        <v>50</v>
      </c>
      <c r="AM62" t="s">
        <v>52</v>
      </c>
      <c r="AN62" t="s">
        <v>113</v>
      </c>
    </row>
    <row r="63" spans="1:40" x14ac:dyDescent="0.25">
      <c r="A63">
        <v>43908849</v>
      </c>
      <c r="B63" t="s">
        <v>39</v>
      </c>
      <c r="C63" t="s">
        <v>355</v>
      </c>
      <c r="D63" t="s">
        <v>356</v>
      </c>
      <c r="E63">
        <v>39</v>
      </c>
      <c r="F63" t="s">
        <v>59</v>
      </c>
      <c r="G63">
        <v>34.9</v>
      </c>
      <c r="H63">
        <v>21</v>
      </c>
      <c r="I63">
        <v>18</v>
      </c>
      <c r="J63" t="s">
        <v>92</v>
      </c>
      <c r="K63" t="s">
        <v>357</v>
      </c>
      <c r="L63">
        <v>4</v>
      </c>
      <c r="M63">
        <v>3</v>
      </c>
      <c r="N63">
        <v>3</v>
      </c>
      <c r="O63">
        <v>4</v>
      </c>
      <c r="P63">
        <f t="shared" si="0"/>
        <v>3.5</v>
      </c>
      <c r="Q63" t="s">
        <v>358</v>
      </c>
      <c r="R63" t="s">
        <v>189</v>
      </c>
      <c r="S63" t="s">
        <v>359</v>
      </c>
      <c r="T63" t="s">
        <v>360</v>
      </c>
      <c r="U63" t="s">
        <v>49</v>
      </c>
      <c r="V63">
        <v>17.100000000000001</v>
      </c>
      <c r="W63">
        <v>419</v>
      </c>
      <c r="X63">
        <v>0.92</v>
      </c>
      <c r="Y63">
        <v>0.83</v>
      </c>
      <c r="Z63">
        <v>0.12</v>
      </c>
      <c r="AA63" t="s">
        <v>52</v>
      </c>
      <c r="AB63" t="s">
        <v>66</v>
      </c>
      <c r="AC63" t="s">
        <v>52</v>
      </c>
      <c r="AD63" t="s">
        <v>50</v>
      </c>
      <c r="AE63" t="s">
        <v>50</v>
      </c>
      <c r="AF63" t="s">
        <v>50</v>
      </c>
      <c r="AG63" t="s">
        <v>50</v>
      </c>
      <c r="AH63" t="s">
        <v>67</v>
      </c>
      <c r="AI63" t="s">
        <v>68</v>
      </c>
      <c r="AJ63" t="s">
        <v>154</v>
      </c>
      <c r="AK63" t="s">
        <v>68</v>
      </c>
      <c r="AL63" t="s">
        <v>50</v>
      </c>
      <c r="AM63" t="s">
        <v>50</v>
      </c>
      <c r="AN63" t="s">
        <v>90</v>
      </c>
    </row>
    <row r="64" spans="1:40" x14ac:dyDescent="0.25">
      <c r="A64">
        <v>54250114</v>
      </c>
      <c r="B64" t="s">
        <v>39</v>
      </c>
      <c r="C64" t="s">
        <v>361</v>
      </c>
      <c r="D64" t="s">
        <v>219</v>
      </c>
      <c r="E64">
        <v>63</v>
      </c>
      <c r="F64" t="s">
        <v>59</v>
      </c>
      <c r="G64">
        <v>24.1</v>
      </c>
      <c r="H64">
        <v>9</v>
      </c>
      <c r="I64">
        <v>2</v>
      </c>
      <c r="J64" t="s">
        <v>92</v>
      </c>
      <c r="K64" t="s">
        <v>362</v>
      </c>
      <c r="L64">
        <v>5</v>
      </c>
      <c r="M64">
        <v>5</v>
      </c>
      <c r="N64">
        <v>5</v>
      </c>
      <c r="O64">
        <v>5</v>
      </c>
      <c r="P64">
        <f t="shared" si="0"/>
        <v>5</v>
      </c>
      <c r="Q64" t="s">
        <v>363</v>
      </c>
      <c r="R64" t="s">
        <v>160</v>
      </c>
      <c r="S64" t="s">
        <v>364</v>
      </c>
      <c r="T64" t="s">
        <v>65</v>
      </c>
      <c r="U64" t="s">
        <v>125</v>
      </c>
      <c r="V64">
        <v>10</v>
      </c>
      <c r="W64">
        <v>31</v>
      </c>
      <c r="X64">
        <v>0.94</v>
      </c>
      <c r="Y64">
        <v>0.81</v>
      </c>
      <c r="Z64">
        <v>6.0000000000000001E-3</v>
      </c>
      <c r="AA64" t="s">
        <v>52</v>
      </c>
      <c r="AB64" t="s">
        <v>66</v>
      </c>
      <c r="AC64" t="s">
        <v>52</v>
      </c>
      <c r="AD64" t="s">
        <v>50</v>
      </c>
      <c r="AE64" t="s">
        <v>50</v>
      </c>
      <c r="AF64" t="s">
        <v>50</v>
      </c>
      <c r="AG64" t="s">
        <v>50</v>
      </c>
      <c r="AH64" t="s">
        <v>67</v>
      </c>
      <c r="AI64" t="s">
        <v>54</v>
      </c>
      <c r="AJ64" t="s">
        <v>154</v>
      </c>
      <c r="AK64" t="s">
        <v>69</v>
      </c>
      <c r="AL64" t="s">
        <v>52</v>
      </c>
      <c r="AM64" t="s">
        <v>52</v>
      </c>
      <c r="AN64" t="s">
        <v>191</v>
      </c>
    </row>
    <row r="65" spans="1:40" x14ac:dyDescent="0.25">
      <c r="A65">
        <v>70048634</v>
      </c>
      <c r="B65" t="s">
        <v>39</v>
      </c>
      <c r="C65" t="s">
        <v>361</v>
      </c>
      <c r="D65" t="s">
        <v>233</v>
      </c>
      <c r="E65">
        <v>68</v>
      </c>
      <c r="F65" t="s">
        <v>42</v>
      </c>
      <c r="G65">
        <v>19.3</v>
      </c>
      <c r="H65">
        <v>0</v>
      </c>
      <c r="I65">
        <v>0</v>
      </c>
      <c r="J65" t="s">
        <v>342</v>
      </c>
      <c r="K65" t="s">
        <v>365</v>
      </c>
      <c r="L65">
        <v>5</v>
      </c>
      <c r="M65">
        <v>5</v>
      </c>
      <c r="N65">
        <v>5</v>
      </c>
      <c r="O65">
        <v>5</v>
      </c>
      <c r="P65">
        <f t="shared" si="0"/>
        <v>5</v>
      </c>
      <c r="Q65" t="s">
        <v>366</v>
      </c>
      <c r="R65" t="s">
        <v>103</v>
      </c>
      <c r="S65" t="s">
        <v>359</v>
      </c>
      <c r="T65" t="s">
        <v>65</v>
      </c>
      <c r="U65" t="s">
        <v>49</v>
      </c>
      <c r="V65">
        <v>1.3</v>
      </c>
      <c r="W65">
        <v>47.9</v>
      </c>
      <c r="X65">
        <v>0.9</v>
      </c>
      <c r="Y65">
        <v>0.82</v>
      </c>
      <c r="Z65">
        <v>0.26300000000000001</v>
      </c>
      <c r="AA65" t="s">
        <v>52</v>
      </c>
      <c r="AB65" t="s">
        <v>66</v>
      </c>
      <c r="AC65" t="s">
        <v>52</v>
      </c>
      <c r="AD65" t="s">
        <v>50</v>
      </c>
      <c r="AE65" t="s">
        <v>50</v>
      </c>
      <c r="AF65" t="s">
        <v>50</v>
      </c>
      <c r="AG65" t="s">
        <v>50</v>
      </c>
      <c r="AH65" t="s">
        <v>67</v>
      </c>
      <c r="AI65" t="s">
        <v>68</v>
      </c>
      <c r="AJ65" t="s">
        <v>67</v>
      </c>
      <c r="AK65" t="s">
        <v>68</v>
      </c>
      <c r="AL65" t="s">
        <v>50</v>
      </c>
      <c r="AM65" t="s">
        <v>50</v>
      </c>
      <c r="AN65" t="s">
        <v>367</v>
      </c>
    </row>
    <row r="66" spans="1:40" x14ac:dyDescent="0.25">
      <c r="A66">
        <v>70727013</v>
      </c>
      <c r="B66" t="s">
        <v>39</v>
      </c>
      <c r="C66" t="s">
        <v>368</v>
      </c>
      <c r="D66" t="s">
        <v>369</v>
      </c>
      <c r="E66">
        <v>49</v>
      </c>
      <c r="F66" t="s">
        <v>42</v>
      </c>
      <c r="G66">
        <v>21.5</v>
      </c>
      <c r="H66">
        <v>1</v>
      </c>
      <c r="I66">
        <v>5</v>
      </c>
      <c r="J66" t="s">
        <v>92</v>
      </c>
      <c r="K66" t="s">
        <v>370</v>
      </c>
      <c r="L66">
        <v>4</v>
      </c>
      <c r="M66">
        <v>4</v>
      </c>
      <c r="N66">
        <v>4</v>
      </c>
      <c r="O66">
        <v>5</v>
      </c>
      <c r="P66">
        <f t="shared" si="0"/>
        <v>4.25</v>
      </c>
      <c r="Q66" t="s">
        <v>371</v>
      </c>
      <c r="R66" t="s">
        <v>119</v>
      </c>
      <c r="S66" t="s">
        <v>372</v>
      </c>
      <c r="T66" t="s">
        <v>65</v>
      </c>
      <c r="U66" t="s">
        <v>49</v>
      </c>
      <c r="V66">
        <v>16.7</v>
      </c>
      <c r="W66">
        <v>444.3</v>
      </c>
      <c r="X66">
        <v>0.91</v>
      </c>
      <c r="Y66">
        <v>0.81</v>
      </c>
      <c r="Z66">
        <v>0.46</v>
      </c>
      <c r="AA66" t="s">
        <v>52</v>
      </c>
      <c r="AB66" t="s">
        <v>66</v>
      </c>
      <c r="AC66" t="s">
        <v>52</v>
      </c>
      <c r="AD66" t="s">
        <v>52</v>
      </c>
      <c r="AE66" t="s">
        <v>50</v>
      </c>
      <c r="AF66" t="s">
        <v>50</v>
      </c>
      <c r="AG66" t="s">
        <v>50</v>
      </c>
      <c r="AH66" t="s">
        <v>53</v>
      </c>
      <c r="AI66" t="s">
        <v>54</v>
      </c>
      <c r="AJ66" t="s">
        <v>154</v>
      </c>
      <c r="AK66" t="s">
        <v>78</v>
      </c>
      <c r="AL66" t="s">
        <v>52</v>
      </c>
      <c r="AM66" t="s">
        <v>52</v>
      </c>
      <c r="AN66" t="s">
        <v>90</v>
      </c>
    </row>
    <row r="67" spans="1:40" x14ac:dyDescent="0.25">
      <c r="A67">
        <v>71597541</v>
      </c>
      <c r="B67" t="s">
        <v>39</v>
      </c>
      <c r="C67" t="s">
        <v>373</v>
      </c>
      <c r="D67" t="s">
        <v>374</v>
      </c>
      <c r="E67">
        <v>61</v>
      </c>
      <c r="F67" t="s">
        <v>42</v>
      </c>
      <c r="G67">
        <v>25.6</v>
      </c>
      <c r="H67">
        <v>12</v>
      </c>
      <c r="I67">
        <v>5</v>
      </c>
      <c r="J67" t="s">
        <v>99</v>
      </c>
      <c r="K67" t="s">
        <v>375</v>
      </c>
      <c r="L67">
        <v>4</v>
      </c>
      <c r="M67">
        <v>4</v>
      </c>
      <c r="N67">
        <v>5</v>
      </c>
      <c r="O67">
        <v>4</v>
      </c>
      <c r="P67">
        <f t="shared" ref="P67:P127" si="1">AVERAGE(L67:O67)</f>
        <v>4.25</v>
      </c>
      <c r="Q67" t="s">
        <v>103</v>
      </c>
      <c r="R67" t="s">
        <v>103</v>
      </c>
      <c r="S67" t="s">
        <v>376</v>
      </c>
      <c r="T67" t="s">
        <v>65</v>
      </c>
      <c r="U67" t="s">
        <v>125</v>
      </c>
      <c r="V67">
        <v>22.8</v>
      </c>
      <c r="W67">
        <v>11</v>
      </c>
      <c r="X67">
        <v>0.84</v>
      </c>
      <c r="Y67">
        <v>0.75</v>
      </c>
      <c r="Z67">
        <v>1</v>
      </c>
      <c r="AA67" t="s">
        <v>52</v>
      </c>
      <c r="AB67" t="s">
        <v>66</v>
      </c>
      <c r="AC67" t="s">
        <v>52</v>
      </c>
      <c r="AD67" t="s">
        <v>50</v>
      </c>
      <c r="AE67" t="s">
        <v>50</v>
      </c>
      <c r="AF67" t="s">
        <v>50</v>
      </c>
      <c r="AG67" t="s">
        <v>50</v>
      </c>
      <c r="AH67" t="s">
        <v>67</v>
      </c>
      <c r="AI67" t="s">
        <v>68</v>
      </c>
      <c r="AJ67" t="s">
        <v>53</v>
      </c>
      <c r="AK67" t="s">
        <v>68</v>
      </c>
      <c r="AL67" t="s">
        <v>50</v>
      </c>
      <c r="AM67" t="s">
        <v>50</v>
      </c>
      <c r="AN67" t="s">
        <v>270</v>
      </c>
    </row>
    <row r="68" spans="1:40" x14ac:dyDescent="0.25">
      <c r="A68">
        <v>22103865</v>
      </c>
      <c r="B68" t="s">
        <v>56</v>
      </c>
      <c r="C68" t="s">
        <v>81</v>
      </c>
      <c r="D68" t="s">
        <v>377</v>
      </c>
      <c r="E68">
        <v>59</v>
      </c>
      <c r="F68" t="s">
        <v>59</v>
      </c>
      <c r="G68">
        <v>28.4</v>
      </c>
      <c r="H68">
        <v>0</v>
      </c>
      <c r="I68">
        <v>0</v>
      </c>
      <c r="J68" t="s">
        <v>237</v>
      </c>
      <c r="K68" t="s">
        <v>378</v>
      </c>
      <c r="L68">
        <v>2</v>
      </c>
      <c r="M68">
        <v>2</v>
      </c>
      <c r="N68">
        <v>3</v>
      </c>
      <c r="O68">
        <v>4</v>
      </c>
      <c r="P68">
        <f t="shared" si="1"/>
        <v>2.75</v>
      </c>
      <c r="Q68" t="s">
        <v>379</v>
      </c>
      <c r="R68" t="s">
        <v>119</v>
      </c>
      <c r="S68" t="s">
        <v>380</v>
      </c>
      <c r="T68" t="s">
        <v>119</v>
      </c>
      <c r="U68" t="s">
        <v>49</v>
      </c>
      <c r="V68">
        <v>9.9</v>
      </c>
      <c r="W68">
        <v>689.8</v>
      </c>
      <c r="X68">
        <v>0.95</v>
      </c>
      <c r="Y68">
        <v>0.9</v>
      </c>
      <c r="Z68">
        <v>0</v>
      </c>
      <c r="AA68" t="s">
        <v>52</v>
      </c>
      <c r="AB68" t="s">
        <v>66</v>
      </c>
      <c r="AC68" t="s">
        <v>52</v>
      </c>
      <c r="AD68" t="s">
        <v>50</v>
      </c>
      <c r="AE68" t="s">
        <v>50</v>
      </c>
      <c r="AF68" t="s">
        <v>50</v>
      </c>
      <c r="AG68" t="s">
        <v>50</v>
      </c>
      <c r="AH68" t="s">
        <v>53</v>
      </c>
      <c r="AI68" t="s">
        <v>78</v>
      </c>
      <c r="AJ68" t="s">
        <v>53</v>
      </c>
      <c r="AK68" t="s">
        <v>78</v>
      </c>
      <c r="AL68" t="s">
        <v>52</v>
      </c>
      <c r="AM68" t="s">
        <v>50</v>
      </c>
      <c r="AN68" t="s">
        <v>90</v>
      </c>
    </row>
    <row r="69" spans="1:40" x14ac:dyDescent="0.25">
      <c r="A69">
        <v>43668177</v>
      </c>
      <c r="B69" t="s">
        <v>39</v>
      </c>
      <c r="C69" t="s">
        <v>381</v>
      </c>
      <c r="D69" t="s">
        <v>382</v>
      </c>
      <c r="E69">
        <v>53</v>
      </c>
      <c r="F69" t="s">
        <v>59</v>
      </c>
      <c r="G69">
        <v>32</v>
      </c>
      <c r="H69">
        <v>10</v>
      </c>
      <c r="I69">
        <v>8</v>
      </c>
      <c r="J69" t="s">
        <v>99</v>
      </c>
      <c r="K69" t="s">
        <v>103</v>
      </c>
      <c r="L69">
        <v>5</v>
      </c>
      <c r="M69">
        <v>5</v>
      </c>
      <c r="N69">
        <v>5</v>
      </c>
      <c r="O69">
        <v>5</v>
      </c>
      <c r="P69">
        <f t="shared" si="1"/>
        <v>5</v>
      </c>
      <c r="Q69" t="s">
        <v>383</v>
      </c>
      <c r="R69" t="s">
        <v>119</v>
      </c>
      <c r="S69" t="s">
        <v>384</v>
      </c>
      <c r="T69" t="s">
        <v>65</v>
      </c>
      <c r="U69" t="s">
        <v>49</v>
      </c>
      <c r="V69">
        <v>3</v>
      </c>
      <c r="W69">
        <v>307.8</v>
      </c>
      <c r="X69">
        <v>0.93</v>
      </c>
      <c r="Y69">
        <v>0.88</v>
      </c>
      <c r="Z69">
        <v>3.0000000000000001E-3</v>
      </c>
      <c r="AA69" t="s">
        <v>50</v>
      </c>
      <c r="AB69" t="s">
        <v>51</v>
      </c>
      <c r="AC69" t="s">
        <v>52</v>
      </c>
      <c r="AD69" t="s">
        <v>50</v>
      </c>
      <c r="AE69" t="s">
        <v>166</v>
      </c>
      <c r="AF69" t="s">
        <v>50</v>
      </c>
      <c r="AG69" t="s">
        <v>50</v>
      </c>
      <c r="AH69" t="s">
        <v>53</v>
      </c>
      <c r="AI69" t="s">
        <v>89</v>
      </c>
      <c r="AJ69" t="s">
        <v>53</v>
      </c>
      <c r="AK69" t="s">
        <v>69</v>
      </c>
      <c r="AL69" t="s">
        <v>52</v>
      </c>
      <c r="AM69" t="s">
        <v>52</v>
      </c>
      <c r="AN69" t="s">
        <v>318</v>
      </c>
    </row>
    <row r="70" spans="1:40" x14ac:dyDescent="0.25">
      <c r="A70">
        <v>15507876</v>
      </c>
      <c r="B70" t="s">
        <v>39</v>
      </c>
      <c r="C70" t="s">
        <v>385</v>
      </c>
      <c r="D70" t="s">
        <v>386</v>
      </c>
      <c r="E70">
        <v>53</v>
      </c>
      <c r="F70" t="s">
        <v>42</v>
      </c>
      <c r="G70">
        <v>21.3</v>
      </c>
      <c r="H70">
        <v>15</v>
      </c>
      <c r="I70">
        <v>17</v>
      </c>
      <c r="J70" t="s">
        <v>66</v>
      </c>
      <c r="K70" t="s">
        <v>387</v>
      </c>
      <c r="L70">
        <v>2</v>
      </c>
      <c r="M70">
        <v>3</v>
      </c>
      <c r="N70">
        <v>3</v>
      </c>
      <c r="O70">
        <v>4</v>
      </c>
      <c r="P70">
        <f t="shared" si="1"/>
        <v>3</v>
      </c>
      <c r="Q70" t="s">
        <v>275</v>
      </c>
      <c r="R70" t="s">
        <v>222</v>
      </c>
      <c r="S70" t="s">
        <v>376</v>
      </c>
      <c r="T70" t="s">
        <v>65</v>
      </c>
      <c r="U70" t="s">
        <v>49</v>
      </c>
      <c r="V70">
        <v>3.9</v>
      </c>
      <c r="W70">
        <v>301</v>
      </c>
      <c r="X70">
        <v>0.93300000000000005</v>
      </c>
      <c r="Y70">
        <v>0.86</v>
      </c>
      <c r="Z70">
        <v>5.0000000000000001E-3</v>
      </c>
      <c r="AA70" t="s">
        <v>52</v>
      </c>
      <c r="AB70" t="s">
        <v>66</v>
      </c>
      <c r="AC70" t="s">
        <v>52</v>
      </c>
      <c r="AD70" t="s">
        <v>50</v>
      </c>
      <c r="AE70" t="s">
        <v>50</v>
      </c>
      <c r="AF70" t="s">
        <v>50</v>
      </c>
      <c r="AG70" t="s">
        <v>50</v>
      </c>
      <c r="AH70" t="s">
        <v>53</v>
      </c>
      <c r="AI70" t="s">
        <v>89</v>
      </c>
      <c r="AJ70" t="s">
        <v>53</v>
      </c>
      <c r="AK70" t="s">
        <v>69</v>
      </c>
      <c r="AL70" t="s">
        <v>52</v>
      </c>
      <c r="AM70" t="s">
        <v>52</v>
      </c>
      <c r="AN70" t="s">
        <v>155</v>
      </c>
    </row>
    <row r="71" spans="1:40" x14ac:dyDescent="0.25">
      <c r="A71" t="s">
        <v>388</v>
      </c>
      <c r="B71" t="s">
        <v>39</v>
      </c>
      <c r="C71" t="s">
        <v>389</v>
      </c>
      <c r="D71" t="s">
        <v>390</v>
      </c>
      <c r="E71">
        <v>35</v>
      </c>
      <c r="F71" t="s">
        <v>59</v>
      </c>
      <c r="G71">
        <v>30.9</v>
      </c>
      <c r="H71">
        <v>7</v>
      </c>
      <c r="I71">
        <v>4</v>
      </c>
      <c r="J71" t="s">
        <v>99</v>
      </c>
      <c r="K71" t="s">
        <v>391</v>
      </c>
      <c r="L71">
        <v>4</v>
      </c>
      <c r="M71">
        <v>5</v>
      </c>
      <c r="N71">
        <v>4</v>
      </c>
      <c r="O71">
        <v>5</v>
      </c>
      <c r="P71">
        <f t="shared" si="1"/>
        <v>4.5</v>
      </c>
      <c r="Q71" t="s">
        <v>392</v>
      </c>
      <c r="R71" t="s">
        <v>76</v>
      </c>
      <c r="S71" t="s">
        <v>185</v>
      </c>
      <c r="T71" t="s">
        <v>393</v>
      </c>
      <c r="U71" t="s">
        <v>49</v>
      </c>
      <c r="V71">
        <v>15.9</v>
      </c>
      <c r="W71">
        <v>227</v>
      </c>
      <c r="X71">
        <v>0.88</v>
      </c>
      <c r="Y71">
        <v>0.84</v>
      </c>
      <c r="Z71">
        <v>0.69599999999999995</v>
      </c>
      <c r="AA71" t="s">
        <v>52</v>
      </c>
      <c r="AB71" t="s">
        <v>66</v>
      </c>
      <c r="AC71" t="s">
        <v>50</v>
      </c>
      <c r="AD71" t="s">
        <v>50</v>
      </c>
      <c r="AE71" t="s">
        <v>50</v>
      </c>
      <c r="AF71" t="s">
        <v>50</v>
      </c>
      <c r="AG71" t="s">
        <v>50</v>
      </c>
      <c r="AH71" t="s">
        <v>67</v>
      </c>
      <c r="AI71" t="s">
        <v>54</v>
      </c>
      <c r="AJ71" t="s">
        <v>67</v>
      </c>
      <c r="AK71" t="s">
        <v>54</v>
      </c>
      <c r="AL71" t="s">
        <v>52</v>
      </c>
      <c r="AM71" t="s">
        <v>52</v>
      </c>
      <c r="AN71" t="s">
        <v>394</v>
      </c>
    </row>
    <row r="72" spans="1:40" x14ac:dyDescent="0.25">
      <c r="A72">
        <v>21765863</v>
      </c>
      <c r="B72" t="s">
        <v>39</v>
      </c>
      <c r="C72" t="s">
        <v>389</v>
      </c>
      <c r="D72" t="s">
        <v>395</v>
      </c>
      <c r="E72">
        <v>65</v>
      </c>
      <c r="F72" t="s">
        <v>59</v>
      </c>
      <c r="G72">
        <v>27.9</v>
      </c>
      <c r="H72">
        <v>2</v>
      </c>
      <c r="I72">
        <v>0</v>
      </c>
      <c r="J72" t="s">
        <v>237</v>
      </c>
      <c r="K72" t="s">
        <v>396</v>
      </c>
      <c r="L72">
        <v>5</v>
      </c>
      <c r="M72">
        <v>5</v>
      </c>
      <c r="N72">
        <v>5</v>
      </c>
      <c r="O72">
        <v>5</v>
      </c>
      <c r="P72">
        <f t="shared" si="1"/>
        <v>5</v>
      </c>
      <c r="Q72" t="s">
        <v>103</v>
      </c>
      <c r="R72" t="s">
        <v>103</v>
      </c>
      <c r="S72" t="s">
        <v>206</v>
      </c>
      <c r="T72" t="s">
        <v>65</v>
      </c>
      <c r="U72" t="s">
        <v>49</v>
      </c>
      <c r="V72">
        <v>6.9</v>
      </c>
      <c r="W72">
        <v>260.2</v>
      </c>
      <c r="X72">
        <v>0.92</v>
      </c>
      <c r="Y72">
        <v>0.84</v>
      </c>
      <c r="Z72">
        <v>0.15</v>
      </c>
      <c r="AA72" t="s">
        <v>52</v>
      </c>
      <c r="AB72" t="s">
        <v>66</v>
      </c>
      <c r="AC72" t="s">
        <v>52</v>
      </c>
      <c r="AD72" t="s">
        <v>50</v>
      </c>
      <c r="AE72" t="s">
        <v>50</v>
      </c>
      <c r="AF72" t="s">
        <v>50</v>
      </c>
      <c r="AG72" t="s">
        <v>50</v>
      </c>
      <c r="AH72" t="s">
        <v>67</v>
      </c>
      <c r="AI72" t="s">
        <v>68</v>
      </c>
      <c r="AJ72" t="s">
        <v>67</v>
      </c>
      <c r="AK72" t="s">
        <v>78</v>
      </c>
      <c r="AL72" t="s">
        <v>52</v>
      </c>
      <c r="AM72" t="s">
        <v>52</v>
      </c>
      <c r="AN72" t="s">
        <v>397</v>
      </c>
    </row>
    <row r="73" spans="1:40" x14ac:dyDescent="0.25">
      <c r="A73" t="s">
        <v>398</v>
      </c>
      <c r="B73" t="s">
        <v>56</v>
      </c>
      <c r="C73" t="s">
        <v>389</v>
      </c>
      <c r="D73" t="s">
        <v>356</v>
      </c>
      <c r="E73">
        <v>30</v>
      </c>
      <c r="F73" t="s">
        <v>42</v>
      </c>
      <c r="G73">
        <v>28.1</v>
      </c>
      <c r="H73">
        <v>10</v>
      </c>
      <c r="I73">
        <v>6</v>
      </c>
      <c r="J73" t="s">
        <v>66</v>
      </c>
      <c r="K73" t="s">
        <v>399</v>
      </c>
      <c r="L73">
        <v>5</v>
      </c>
      <c r="M73">
        <v>5</v>
      </c>
      <c r="N73">
        <v>3</v>
      </c>
      <c r="O73">
        <v>5</v>
      </c>
      <c r="P73">
        <f t="shared" si="1"/>
        <v>4.5</v>
      </c>
      <c r="Q73" t="s">
        <v>400</v>
      </c>
      <c r="R73" t="s">
        <v>103</v>
      </c>
      <c r="S73" t="s">
        <v>88</v>
      </c>
      <c r="T73" t="s">
        <v>287</v>
      </c>
      <c r="U73" t="s">
        <v>125</v>
      </c>
      <c r="V73">
        <v>6.7</v>
      </c>
      <c r="W73">
        <v>41.37</v>
      </c>
      <c r="X73">
        <v>0.85</v>
      </c>
      <c r="Y73">
        <v>0.68</v>
      </c>
      <c r="Z73">
        <v>0.92900000000000005</v>
      </c>
      <c r="AA73" t="s">
        <v>50</v>
      </c>
      <c r="AB73" t="s">
        <v>51</v>
      </c>
      <c r="AC73" t="s">
        <v>50</v>
      </c>
      <c r="AD73" t="s">
        <v>52</v>
      </c>
      <c r="AE73" t="s">
        <v>52</v>
      </c>
      <c r="AF73" t="s">
        <v>50</v>
      </c>
      <c r="AG73" t="s">
        <v>50</v>
      </c>
      <c r="AH73" t="s">
        <v>53</v>
      </c>
      <c r="AI73" t="s">
        <v>78</v>
      </c>
      <c r="AJ73" t="s">
        <v>53</v>
      </c>
      <c r="AK73" t="s">
        <v>78</v>
      </c>
      <c r="AL73" t="s">
        <v>52</v>
      </c>
      <c r="AM73" t="s">
        <v>52</v>
      </c>
      <c r="AN73" t="s">
        <v>212</v>
      </c>
    </row>
    <row r="74" spans="1:40" x14ac:dyDescent="0.25">
      <c r="A74">
        <v>42684624</v>
      </c>
      <c r="B74" t="s">
        <v>39</v>
      </c>
      <c r="C74" t="s">
        <v>401</v>
      </c>
      <c r="D74" t="s">
        <v>403</v>
      </c>
      <c r="E74">
        <v>50</v>
      </c>
      <c r="F74" t="s">
        <v>59</v>
      </c>
      <c r="G74">
        <v>32.659999999999997</v>
      </c>
      <c r="H74">
        <v>11</v>
      </c>
      <c r="I74">
        <v>0</v>
      </c>
      <c r="J74" t="s">
        <v>99</v>
      </c>
      <c r="K74" t="s">
        <v>404</v>
      </c>
      <c r="L74">
        <v>4</v>
      </c>
      <c r="M74">
        <v>5</v>
      </c>
      <c r="N74">
        <v>4</v>
      </c>
      <c r="O74">
        <v>5</v>
      </c>
      <c r="P74">
        <f t="shared" si="1"/>
        <v>4.5</v>
      </c>
      <c r="Q74" t="s">
        <v>405</v>
      </c>
      <c r="R74" t="s">
        <v>406</v>
      </c>
      <c r="S74" t="s">
        <v>407</v>
      </c>
      <c r="T74" t="s">
        <v>65</v>
      </c>
      <c r="U74" t="s">
        <v>49</v>
      </c>
      <c r="V74">
        <v>14.3</v>
      </c>
      <c r="W74">
        <v>107</v>
      </c>
      <c r="X74">
        <v>0.90700000000000003</v>
      </c>
      <c r="Y74">
        <v>0.84</v>
      </c>
      <c r="Z74">
        <v>0.155</v>
      </c>
      <c r="AA74" t="s">
        <v>52</v>
      </c>
      <c r="AB74" t="s">
        <v>66</v>
      </c>
      <c r="AC74" t="s">
        <v>50</v>
      </c>
      <c r="AD74" t="s">
        <v>52</v>
      </c>
      <c r="AE74" t="s">
        <v>50</v>
      </c>
      <c r="AF74" t="s">
        <v>50</v>
      </c>
      <c r="AG74" t="s">
        <v>50</v>
      </c>
      <c r="AH74" t="s">
        <v>53</v>
      </c>
      <c r="AI74" t="s">
        <v>68</v>
      </c>
      <c r="AJ74" t="s">
        <v>53</v>
      </c>
      <c r="AK74" t="s">
        <v>68</v>
      </c>
      <c r="AL74" t="s">
        <v>52</v>
      </c>
      <c r="AM74" t="s">
        <v>50</v>
      </c>
      <c r="AN74" t="s">
        <v>318</v>
      </c>
    </row>
    <row r="75" spans="1:40" x14ac:dyDescent="0.25">
      <c r="A75">
        <v>43912333</v>
      </c>
      <c r="B75" t="s">
        <v>39</v>
      </c>
      <c r="C75" t="s">
        <v>401</v>
      </c>
      <c r="D75" t="s">
        <v>408</v>
      </c>
      <c r="E75">
        <v>39</v>
      </c>
      <c r="F75" t="s">
        <v>59</v>
      </c>
      <c r="G75">
        <v>29.4</v>
      </c>
      <c r="H75">
        <v>17</v>
      </c>
      <c r="I75">
        <v>9</v>
      </c>
      <c r="J75" t="s">
        <v>99</v>
      </c>
      <c r="K75" t="s">
        <v>409</v>
      </c>
      <c r="L75">
        <v>5</v>
      </c>
      <c r="M75">
        <v>4</v>
      </c>
      <c r="N75">
        <v>4</v>
      </c>
      <c r="O75">
        <v>4</v>
      </c>
      <c r="P75">
        <f t="shared" si="1"/>
        <v>4.25</v>
      </c>
      <c r="Q75" t="s">
        <v>410</v>
      </c>
      <c r="R75" t="s">
        <v>160</v>
      </c>
      <c r="S75" t="s">
        <v>411</v>
      </c>
      <c r="T75" t="s">
        <v>65</v>
      </c>
      <c r="U75" t="s">
        <v>49</v>
      </c>
      <c r="V75">
        <v>23.5</v>
      </c>
      <c r="W75">
        <v>215</v>
      </c>
      <c r="X75">
        <v>0.91400000000000003</v>
      </c>
      <c r="Y75">
        <v>0.83</v>
      </c>
      <c r="Z75">
        <v>5.6000000000000001E-2</v>
      </c>
      <c r="AA75" t="s">
        <v>52</v>
      </c>
      <c r="AB75" t="s">
        <v>66</v>
      </c>
      <c r="AC75" t="s">
        <v>52</v>
      </c>
      <c r="AD75" t="s">
        <v>50</v>
      </c>
      <c r="AE75" t="s">
        <v>50</v>
      </c>
      <c r="AF75" t="s">
        <v>50</v>
      </c>
      <c r="AG75" t="s">
        <v>50</v>
      </c>
      <c r="AH75" t="s">
        <v>53</v>
      </c>
      <c r="AI75" t="s">
        <v>78</v>
      </c>
      <c r="AJ75" t="s">
        <v>53</v>
      </c>
      <c r="AK75" t="s">
        <v>78</v>
      </c>
      <c r="AL75" t="s">
        <v>52</v>
      </c>
      <c r="AM75" t="s">
        <v>52</v>
      </c>
      <c r="AN75" t="s">
        <v>90</v>
      </c>
    </row>
    <row r="76" spans="1:40" x14ac:dyDescent="0.25">
      <c r="A76">
        <v>15517338</v>
      </c>
      <c r="B76" t="s">
        <v>39</v>
      </c>
      <c r="C76" t="s">
        <v>412</v>
      </c>
      <c r="D76" t="s">
        <v>413</v>
      </c>
      <c r="E76">
        <v>38</v>
      </c>
      <c r="F76" t="s">
        <v>42</v>
      </c>
      <c r="G76">
        <v>28.3</v>
      </c>
      <c r="H76">
        <v>12</v>
      </c>
      <c r="I76">
        <v>8</v>
      </c>
      <c r="J76" t="s">
        <v>107</v>
      </c>
      <c r="K76" t="s">
        <v>414</v>
      </c>
      <c r="L76">
        <v>4</v>
      </c>
      <c r="M76">
        <v>4</v>
      </c>
      <c r="N76">
        <v>4</v>
      </c>
      <c r="O76">
        <v>5</v>
      </c>
      <c r="P76">
        <f t="shared" si="1"/>
        <v>4.25</v>
      </c>
      <c r="Q76" t="s">
        <v>415</v>
      </c>
      <c r="R76" t="s">
        <v>142</v>
      </c>
      <c r="S76" t="s">
        <v>416</v>
      </c>
      <c r="T76" t="s">
        <v>65</v>
      </c>
      <c r="U76" t="s">
        <v>49</v>
      </c>
      <c r="V76">
        <v>11.1</v>
      </c>
      <c r="W76">
        <v>39</v>
      </c>
      <c r="X76">
        <v>0.93300000000000005</v>
      </c>
      <c r="Y76">
        <v>0.88</v>
      </c>
      <c r="Z76">
        <v>1E-3</v>
      </c>
      <c r="AA76" t="s">
        <v>50</v>
      </c>
      <c r="AB76" t="s">
        <v>417</v>
      </c>
      <c r="AC76" t="s">
        <v>50</v>
      </c>
      <c r="AD76" t="s">
        <v>50</v>
      </c>
      <c r="AE76" t="s">
        <v>50</v>
      </c>
      <c r="AF76" t="s">
        <v>50</v>
      </c>
      <c r="AG76" t="s">
        <v>50</v>
      </c>
      <c r="AH76" t="s">
        <v>69</v>
      </c>
      <c r="AI76" t="s">
        <v>89</v>
      </c>
      <c r="AJ76" t="s">
        <v>69</v>
      </c>
      <c r="AK76" t="s">
        <v>69</v>
      </c>
      <c r="AL76" t="s">
        <v>52</v>
      </c>
      <c r="AM76" t="s">
        <v>52</v>
      </c>
      <c r="AN76" t="s">
        <v>90</v>
      </c>
    </row>
    <row r="77" spans="1:40" x14ac:dyDescent="0.25">
      <c r="A77">
        <v>43585497</v>
      </c>
      <c r="B77" t="s">
        <v>39</v>
      </c>
      <c r="C77" t="s">
        <v>412</v>
      </c>
      <c r="D77" t="s">
        <v>418</v>
      </c>
      <c r="E77">
        <v>47</v>
      </c>
      <c r="F77" t="s">
        <v>59</v>
      </c>
      <c r="G77">
        <v>25.4</v>
      </c>
      <c r="H77">
        <v>7</v>
      </c>
      <c r="I77">
        <v>10</v>
      </c>
      <c r="J77" t="s">
        <v>99</v>
      </c>
      <c r="K77" t="s">
        <v>419</v>
      </c>
      <c r="L77">
        <v>4</v>
      </c>
      <c r="M77">
        <v>4</v>
      </c>
      <c r="N77">
        <v>4</v>
      </c>
      <c r="O77">
        <v>4</v>
      </c>
      <c r="P77">
        <f t="shared" si="1"/>
        <v>4</v>
      </c>
      <c r="Q77" t="s">
        <v>420</v>
      </c>
      <c r="R77" t="s">
        <v>135</v>
      </c>
      <c r="S77" t="s">
        <v>124</v>
      </c>
      <c r="T77" t="s">
        <v>135</v>
      </c>
      <c r="U77" t="s">
        <v>49</v>
      </c>
      <c r="V77">
        <v>3.2</v>
      </c>
      <c r="W77">
        <v>203</v>
      </c>
      <c r="X77">
        <v>0.92</v>
      </c>
      <c r="Y77">
        <v>0.89</v>
      </c>
      <c r="Z77">
        <v>2.3E-2</v>
      </c>
      <c r="AA77" t="s">
        <v>50</v>
      </c>
      <c r="AB77" t="s">
        <v>421</v>
      </c>
      <c r="AC77" t="s">
        <v>52</v>
      </c>
      <c r="AD77" t="s">
        <v>52</v>
      </c>
      <c r="AE77" t="s">
        <v>50</v>
      </c>
      <c r="AF77" t="s">
        <v>50</v>
      </c>
      <c r="AG77" t="s">
        <v>50</v>
      </c>
      <c r="AH77" t="s">
        <v>53</v>
      </c>
      <c r="AI77" t="s">
        <v>54</v>
      </c>
      <c r="AJ77" t="s">
        <v>53</v>
      </c>
      <c r="AK77" t="s">
        <v>68</v>
      </c>
      <c r="AL77" t="s">
        <v>52</v>
      </c>
      <c r="AM77" t="s">
        <v>52</v>
      </c>
      <c r="AN77" t="s">
        <v>422</v>
      </c>
    </row>
    <row r="78" spans="1:40" x14ac:dyDescent="0.25">
      <c r="A78">
        <v>7560002</v>
      </c>
      <c r="B78" t="s">
        <v>39</v>
      </c>
      <c r="C78" t="s">
        <v>412</v>
      </c>
      <c r="D78" t="s">
        <v>423</v>
      </c>
      <c r="E78">
        <v>52</v>
      </c>
      <c r="F78" t="s">
        <v>59</v>
      </c>
      <c r="G78">
        <v>32.299999999999997</v>
      </c>
      <c r="H78">
        <v>21</v>
      </c>
      <c r="I78">
        <v>9</v>
      </c>
      <c r="J78" t="s">
        <v>92</v>
      </c>
      <c r="K78" t="s">
        <v>424</v>
      </c>
      <c r="L78">
        <v>4</v>
      </c>
      <c r="M78">
        <v>5</v>
      </c>
      <c r="N78">
        <v>4</v>
      </c>
      <c r="O78">
        <v>5</v>
      </c>
      <c r="P78">
        <f t="shared" si="1"/>
        <v>4.5</v>
      </c>
      <c r="Q78" t="s">
        <v>425</v>
      </c>
      <c r="R78" t="s">
        <v>222</v>
      </c>
      <c r="S78" t="s">
        <v>426</v>
      </c>
      <c r="T78" t="s">
        <v>65</v>
      </c>
      <c r="U78" t="s">
        <v>49</v>
      </c>
      <c r="V78">
        <v>26</v>
      </c>
      <c r="W78">
        <v>26</v>
      </c>
      <c r="X78">
        <v>0.94499999999999995</v>
      </c>
      <c r="Y78">
        <v>0.92</v>
      </c>
      <c r="Z78">
        <v>0</v>
      </c>
      <c r="AA78" t="s">
        <v>52</v>
      </c>
      <c r="AB78" t="s">
        <v>66</v>
      </c>
      <c r="AC78" t="s">
        <v>50</v>
      </c>
      <c r="AD78" t="s">
        <v>50</v>
      </c>
      <c r="AE78" t="s">
        <v>50</v>
      </c>
      <c r="AF78" t="s">
        <v>50</v>
      </c>
      <c r="AG78" t="s">
        <v>50</v>
      </c>
      <c r="AH78" t="s">
        <v>53</v>
      </c>
      <c r="AI78" t="s">
        <v>54</v>
      </c>
      <c r="AJ78" t="s">
        <v>53</v>
      </c>
      <c r="AK78" t="s">
        <v>54</v>
      </c>
      <c r="AL78" t="s">
        <v>52</v>
      </c>
      <c r="AM78" t="s">
        <v>50</v>
      </c>
      <c r="AN78" t="s">
        <v>90</v>
      </c>
    </row>
    <row r="79" spans="1:40" x14ac:dyDescent="0.25">
      <c r="A79">
        <v>43918007</v>
      </c>
      <c r="B79" t="s">
        <v>39</v>
      </c>
      <c r="C79" t="s">
        <v>427</v>
      </c>
      <c r="D79" t="s">
        <v>403</v>
      </c>
      <c r="E79">
        <v>38</v>
      </c>
      <c r="F79" t="s">
        <v>59</v>
      </c>
      <c r="G79">
        <v>32.700000000000003</v>
      </c>
      <c r="H79">
        <v>1</v>
      </c>
      <c r="I79">
        <v>1</v>
      </c>
      <c r="J79" t="s">
        <v>99</v>
      </c>
      <c r="K79" t="s">
        <v>428</v>
      </c>
      <c r="L79">
        <v>4</v>
      </c>
      <c r="M79">
        <v>4</v>
      </c>
      <c r="N79">
        <v>3</v>
      </c>
      <c r="O79">
        <v>5</v>
      </c>
      <c r="P79">
        <f t="shared" si="1"/>
        <v>4</v>
      </c>
      <c r="Q79" t="s">
        <v>429</v>
      </c>
      <c r="R79" t="s">
        <v>430</v>
      </c>
      <c r="S79" t="s">
        <v>431</v>
      </c>
      <c r="T79" t="s">
        <v>144</v>
      </c>
      <c r="U79" t="s">
        <v>49</v>
      </c>
      <c r="V79">
        <v>1.5</v>
      </c>
      <c r="W79">
        <v>173</v>
      </c>
      <c r="X79">
        <v>0.9</v>
      </c>
      <c r="Y79">
        <v>0.82</v>
      </c>
      <c r="Z79">
        <v>0.182</v>
      </c>
      <c r="AA79" t="s">
        <v>52</v>
      </c>
      <c r="AB79" t="s">
        <v>66</v>
      </c>
      <c r="AC79" t="s">
        <v>52</v>
      </c>
      <c r="AD79" t="s">
        <v>52</v>
      </c>
      <c r="AE79" t="s">
        <v>52</v>
      </c>
      <c r="AF79" t="s">
        <v>50</v>
      </c>
      <c r="AG79" t="s">
        <v>50</v>
      </c>
      <c r="AH79" t="s">
        <v>67</v>
      </c>
      <c r="AI79" t="s">
        <v>68</v>
      </c>
      <c r="AJ79" t="s">
        <v>53</v>
      </c>
      <c r="AK79" t="s">
        <v>78</v>
      </c>
      <c r="AL79" t="s">
        <v>52</v>
      </c>
      <c r="AM79" t="s">
        <v>52</v>
      </c>
      <c r="AN79" t="s">
        <v>318</v>
      </c>
    </row>
    <row r="80" spans="1:40" x14ac:dyDescent="0.25">
      <c r="A80">
        <v>32308697</v>
      </c>
      <c r="B80" t="s">
        <v>39</v>
      </c>
      <c r="C80" t="s">
        <v>157</v>
      </c>
      <c r="D80" t="s">
        <v>432</v>
      </c>
      <c r="E80">
        <v>68</v>
      </c>
      <c r="F80" t="s">
        <v>59</v>
      </c>
      <c r="G80">
        <v>23.6</v>
      </c>
      <c r="H80">
        <v>1</v>
      </c>
      <c r="I80">
        <v>1</v>
      </c>
      <c r="J80" t="s">
        <v>99</v>
      </c>
      <c r="K80" t="s">
        <v>433</v>
      </c>
      <c r="L80">
        <v>5</v>
      </c>
      <c r="M80">
        <v>5</v>
      </c>
      <c r="N80">
        <v>5</v>
      </c>
      <c r="O80">
        <v>5</v>
      </c>
      <c r="P80">
        <f t="shared" si="1"/>
        <v>5</v>
      </c>
      <c r="Q80" t="s">
        <v>434</v>
      </c>
      <c r="R80" t="s">
        <v>144</v>
      </c>
      <c r="S80" t="s">
        <v>333</v>
      </c>
      <c r="T80" t="s">
        <v>65</v>
      </c>
      <c r="U80" t="s">
        <v>49</v>
      </c>
      <c r="V80">
        <v>2.8</v>
      </c>
      <c r="W80">
        <v>175.5</v>
      </c>
      <c r="X80">
        <v>0.89700000000000002</v>
      </c>
      <c r="Y80">
        <v>0.8</v>
      </c>
      <c r="Z80">
        <v>0.247</v>
      </c>
      <c r="AA80" t="s">
        <v>52</v>
      </c>
      <c r="AB80" t="s">
        <v>66</v>
      </c>
      <c r="AC80" t="s">
        <v>52</v>
      </c>
      <c r="AD80" t="s">
        <v>50</v>
      </c>
      <c r="AE80" t="s">
        <v>166</v>
      </c>
      <c r="AF80" t="s">
        <v>50</v>
      </c>
      <c r="AG80" t="s">
        <v>50</v>
      </c>
      <c r="AH80" t="s">
        <v>69</v>
      </c>
      <c r="AI80" t="s">
        <v>89</v>
      </c>
      <c r="AJ80" t="s">
        <v>69</v>
      </c>
      <c r="AK80" t="s">
        <v>69</v>
      </c>
      <c r="AL80" t="s">
        <v>52</v>
      </c>
      <c r="AM80" t="s">
        <v>52</v>
      </c>
      <c r="AN80" t="s">
        <v>435</v>
      </c>
    </row>
    <row r="81" spans="1:40" x14ac:dyDescent="0.25">
      <c r="A81">
        <v>32541628</v>
      </c>
      <c r="B81" t="s">
        <v>39</v>
      </c>
      <c r="C81" t="s">
        <v>157</v>
      </c>
      <c r="D81" t="s">
        <v>436</v>
      </c>
      <c r="E81">
        <v>67</v>
      </c>
      <c r="F81" t="s">
        <v>59</v>
      </c>
      <c r="G81">
        <v>22.8</v>
      </c>
      <c r="H81">
        <v>14</v>
      </c>
      <c r="I81">
        <v>0</v>
      </c>
      <c r="J81" t="s">
        <v>43</v>
      </c>
      <c r="K81" t="s">
        <v>437</v>
      </c>
      <c r="L81">
        <v>4</v>
      </c>
      <c r="M81">
        <v>4</v>
      </c>
      <c r="N81">
        <v>5</v>
      </c>
      <c r="O81">
        <v>4</v>
      </c>
      <c r="P81">
        <f t="shared" si="1"/>
        <v>4.25</v>
      </c>
      <c r="Q81" t="s">
        <v>438</v>
      </c>
      <c r="R81" t="s">
        <v>222</v>
      </c>
      <c r="S81" t="s">
        <v>439</v>
      </c>
      <c r="T81" t="s">
        <v>112</v>
      </c>
      <c r="U81" t="s">
        <v>49</v>
      </c>
      <c r="V81">
        <v>3.3</v>
      </c>
      <c r="W81">
        <v>309</v>
      </c>
      <c r="X81">
        <v>0.92800000000000005</v>
      </c>
      <c r="Y81">
        <v>0.88</v>
      </c>
      <c r="Z81">
        <v>2.1999999999999999E-2</v>
      </c>
      <c r="AA81" t="s">
        <v>50</v>
      </c>
      <c r="AB81" t="s">
        <v>51</v>
      </c>
      <c r="AC81" t="s">
        <v>52</v>
      </c>
      <c r="AD81" t="s">
        <v>50</v>
      </c>
      <c r="AE81" t="s">
        <v>166</v>
      </c>
      <c r="AF81" t="s">
        <v>166</v>
      </c>
      <c r="AG81" t="s">
        <v>166</v>
      </c>
      <c r="AH81" t="s">
        <v>69</v>
      </c>
      <c r="AI81" t="s">
        <v>89</v>
      </c>
      <c r="AJ81" t="s">
        <v>69</v>
      </c>
      <c r="AK81" t="s">
        <v>69</v>
      </c>
      <c r="AL81" t="s">
        <v>52</v>
      </c>
      <c r="AM81" t="s">
        <v>50</v>
      </c>
      <c r="AN81" t="s">
        <v>90</v>
      </c>
    </row>
    <row r="82" spans="1:40" x14ac:dyDescent="0.25">
      <c r="A82">
        <v>43665611</v>
      </c>
      <c r="B82" t="s">
        <v>39</v>
      </c>
      <c r="C82" t="s">
        <v>440</v>
      </c>
      <c r="D82" t="s">
        <v>331</v>
      </c>
      <c r="E82">
        <v>54</v>
      </c>
      <c r="F82" t="s">
        <v>59</v>
      </c>
      <c r="G82">
        <v>34.1</v>
      </c>
      <c r="H82">
        <v>12</v>
      </c>
      <c r="I82">
        <v>15</v>
      </c>
      <c r="J82" t="s">
        <v>99</v>
      </c>
      <c r="K82" t="s">
        <v>441</v>
      </c>
      <c r="L82">
        <v>5</v>
      </c>
      <c r="M82">
        <v>4</v>
      </c>
      <c r="N82">
        <v>4</v>
      </c>
      <c r="O82">
        <v>5</v>
      </c>
      <c r="P82">
        <f t="shared" si="1"/>
        <v>4.5</v>
      </c>
      <c r="Q82" t="s">
        <v>260</v>
      </c>
      <c r="R82" t="s">
        <v>222</v>
      </c>
      <c r="S82" t="s">
        <v>442</v>
      </c>
      <c r="T82" t="s">
        <v>65</v>
      </c>
      <c r="U82" t="s">
        <v>49</v>
      </c>
      <c r="V82">
        <v>9</v>
      </c>
      <c r="W82">
        <v>352</v>
      </c>
      <c r="X82">
        <v>0.93</v>
      </c>
      <c r="Y82">
        <v>0.86</v>
      </c>
      <c r="Z82">
        <v>5.0000000000000001E-3</v>
      </c>
      <c r="AA82" t="s">
        <v>52</v>
      </c>
      <c r="AB82" t="s">
        <v>66</v>
      </c>
      <c r="AC82" t="s">
        <v>52</v>
      </c>
      <c r="AD82" t="s">
        <v>52</v>
      </c>
      <c r="AE82" t="s">
        <v>50</v>
      </c>
      <c r="AF82" t="s">
        <v>50</v>
      </c>
      <c r="AG82" t="s">
        <v>50</v>
      </c>
      <c r="AH82" t="s">
        <v>53</v>
      </c>
      <c r="AI82" t="s">
        <v>54</v>
      </c>
      <c r="AJ82" t="s">
        <v>53</v>
      </c>
      <c r="AK82" t="s">
        <v>54</v>
      </c>
      <c r="AL82" t="s">
        <v>52</v>
      </c>
      <c r="AM82" t="s">
        <v>52</v>
      </c>
      <c r="AN82" t="s">
        <v>90</v>
      </c>
    </row>
    <row r="83" spans="1:40" x14ac:dyDescent="0.25">
      <c r="A83">
        <v>43976921</v>
      </c>
      <c r="B83" t="s">
        <v>39</v>
      </c>
      <c r="C83" t="s">
        <v>440</v>
      </c>
      <c r="D83" t="s">
        <v>443</v>
      </c>
      <c r="E83">
        <v>35</v>
      </c>
      <c r="F83" t="s">
        <v>59</v>
      </c>
      <c r="G83">
        <v>223</v>
      </c>
      <c r="H83">
        <v>2</v>
      </c>
      <c r="I83">
        <v>3</v>
      </c>
      <c r="J83" t="s">
        <v>66</v>
      </c>
      <c r="K83" t="s">
        <v>444</v>
      </c>
      <c r="L83">
        <v>5</v>
      </c>
      <c r="M83">
        <v>5</v>
      </c>
      <c r="N83">
        <v>5</v>
      </c>
      <c r="O83">
        <v>5</v>
      </c>
      <c r="P83">
        <f t="shared" si="1"/>
        <v>5</v>
      </c>
      <c r="Q83" t="s">
        <v>354</v>
      </c>
      <c r="R83" t="s">
        <v>103</v>
      </c>
      <c r="S83" t="s">
        <v>185</v>
      </c>
      <c r="T83" t="s">
        <v>65</v>
      </c>
      <c r="U83" t="s">
        <v>49</v>
      </c>
      <c r="V83">
        <v>6</v>
      </c>
      <c r="W83">
        <v>174</v>
      </c>
      <c r="X83">
        <v>0.89</v>
      </c>
      <c r="Y83">
        <v>0.81</v>
      </c>
      <c r="Z83">
        <v>0.51</v>
      </c>
      <c r="AA83" t="s">
        <v>52</v>
      </c>
      <c r="AB83" t="s">
        <v>66</v>
      </c>
      <c r="AC83" t="s">
        <v>50</v>
      </c>
      <c r="AD83" t="s">
        <v>52</v>
      </c>
      <c r="AE83" t="s">
        <v>50</v>
      </c>
      <c r="AF83" t="s">
        <v>50</v>
      </c>
      <c r="AG83" t="s">
        <v>50</v>
      </c>
      <c r="AH83" t="s">
        <v>53</v>
      </c>
      <c r="AI83" t="s">
        <v>54</v>
      </c>
      <c r="AJ83" t="s">
        <v>53</v>
      </c>
      <c r="AK83" t="s">
        <v>54</v>
      </c>
      <c r="AL83" t="s">
        <v>52</v>
      </c>
      <c r="AM83" t="s">
        <v>52</v>
      </c>
      <c r="AN83" t="s">
        <v>113</v>
      </c>
    </row>
    <row r="84" spans="1:40" x14ac:dyDescent="0.25">
      <c r="A84">
        <v>15388084</v>
      </c>
      <c r="B84" t="s">
        <v>39</v>
      </c>
      <c r="C84" t="s">
        <v>182</v>
      </c>
      <c r="D84" t="s">
        <v>326</v>
      </c>
      <c r="E84">
        <v>38</v>
      </c>
      <c r="F84" t="s">
        <v>42</v>
      </c>
      <c r="G84">
        <v>25.3</v>
      </c>
      <c r="H84">
        <v>0</v>
      </c>
      <c r="I84">
        <v>1</v>
      </c>
      <c r="J84" t="s">
        <v>128</v>
      </c>
      <c r="K84" t="s">
        <v>445</v>
      </c>
      <c r="L84">
        <v>5</v>
      </c>
      <c r="M84">
        <v>5</v>
      </c>
      <c r="N84">
        <v>5</v>
      </c>
      <c r="O84">
        <v>5</v>
      </c>
      <c r="P84">
        <f t="shared" si="1"/>
        <v>5</v>
      </c>
      <c r="Q84" t="s">
        <v>446</v>
      </c>
      <c r="R84" t="s">
        <v>103</v>
      </c>
      <c r="S84" t="s">
        <v>447</v>
      </c>
      <c r="T84" t="s">
        <v>135</v>
      </c>
      <c r="U84" t="s">
        <v>49</v>
      </c>
      <c r="V84">
        <v>14.6</v>
      </c>
      <c r="W84">
        <v>828.3</v>
      </c>
      <c r="X84">
        <v>0.91</v>
      </c>
      <c r="Y84">
        <v>0.84</v>
      </c>
      <c r="Z84">
        <v>1.7000000000000001E-2</v>
      </c>
      <c r="AA84" t="s">
        <v>52</v>
      </c>
      <c r="AB84" t="s">
        <v>66</v>
      </c>
      <c r="AC84" t="s">
        <v>50</v>
      </c>
      <c r="AD84" t="s">
        <v>50</v>
      </c>
      <c r="AE84" t="s">
        <v>50</v>
      </c>
      <c r="AF84" t="s">
        <v>50</v>
      </c>
      <c r="AG84" t="s">
        <v>50</v>
      </c>
      <c r="AH84" t="s">
        <v>67</v>
      </c>
      <c r="AI84" t="s">
        <v>68</v>
      </c>
      <c r="AJ84" t="s">
        <v>67</v>
      </c>
      <c r="AK84" t="s">
        <v>68</v>
      </c>
      <c r="AL84" t="s">
        <v>52</v>
      </c>
      <c r="AM84" t="s">
        <v>52</v>
      </c>
      <c r="AN84" t="s">
        <v>318</v>
      </c>
    </row>
    <row r="85" spans="1:40" x14ac:dyDescent="0.25">
      <c r="A85">
        <v>42676302</v>
      </c>
      <c r="B85" t="s">
        <v>39</v>
      </c>
      <c r="C85" t="s">
        <v>448</v>
      </c>
      <c r="D85" t="s">
        <v>403</v>
      </c>
      <c r="E85">
        <v>69</v>
      </c>
      <c r="F85" t="s">
        <v>59</v>
      </c>
      <c r="G85">
        <v>24.2</v>
      </c>
      <c r="H85">
        <v>0</v>
      </c>
      <c r="I85">
        <v>5</v>
      </c>
      <c r="J85" t="s">
        <v>60</v>
      </c>
      <c r="K85" t="s">
        <v>449</v>
      </c>
      <c r="L85">
        <v>5</v>
      </c>
      <c r="M85">
        <v>5</v>
      </c>
      <c r="N85">
        <v>4</v>
      </c>
      <c r="O85">
        <v>5</v>
      </c>
      <c r="P85">
        <f t="shared" si="1"/>
        <v>4.75</v>
      </c>
      <c r="Q85" t="s">
        <v>450</v>
      </c>
      <c r="R85" t="s">
        <v>144</v>
      </c>
      <c r="S85" t="s">
        <v>451</v>
      </c>
      <c r="T85" t="s">
        <v>65</v>
      </c>
      <c r="U85" t="s">
        <v>49</v>
      </c>
      <c r="V85">
        <v>6</v>
      </c>
      <c r="W85">
        <v>325.8</v>
      </c>
      <c r="X85">
        <v>0.91100000000000003</v>
      </c>
      <c r="Y85">
        <v>0.8</v>
      </c>
      <c r="Z85">
        <v>0.08</v>
      </c>
      <c r="AA85" t="s">
        <v>50</v>
      </c>
      <c r="AB85" t="s">
        <v>51</v>
      </c>
      <c r="AC85" t="s">
        <v>52</v>
      </c>
      <c r="AD85" t="s">
        <v>50</v>
      </c>
      <c r="AE85" t="s">
        <v>50</v>
      </c>
      <c r="AF85" t="s">
        <v>50</v>
      </c>
      <c r="AG85" t="s">
        <v>50</v>
      </c>
      <c r="AH85" t="s">
        <v>69</v>
      </c>
      <c r="AI85" t="s">
        <v>89</v>
      </c>
      <c r="AJ85" t="s">
        <v>69</v>
      </c>
      <c r="AK85" t="s">
        <v>69</v>
      </c>
      <c r="AL85" t="s">
        <v>52</v>
      </c>
      <c r="AM85" t="s">
        <v>50</v>
      </c>
      <c r="AN85" t="s">
        <v>90</v>
      </c>
    </row>
    <row r="86" spans="1:40" x14ac:dyDescent="0.25">
      <c r="A86">
        <v>43021115</v>
      </c>
      <c r="B86" t="s">
        <v>39</v>
      </c>
      <c r="C86" t="s">
        <v>448</v>
      </c>
      <c r="D86" t="s">
        <v>423</v>
      </c>
      <c r="E86">
        <v>62</v>
      </c>
      <c r="F86" t="s">
        <v>59</v>
      </c>
      <c r="G86">
        <v>25.5</v>
      </c>
      <c r="H86">
        <v>3</v>
      </c>
      <c r="I86">
        <v>0</v>
      </c>
      <c r="J86" t="s">
        <v>92</v>
      </c>
      <c r="K86" t="s">
        <v>452</v>
      </c>
      <c r="L86">
        <v>5</v>
      </c>
      <c r="M86">
        <v>5</v>
      </c>
      <c r="N86">
        <v>5</v>
      </c>
      <c r="O86">
        <v>5</v>
      </c>
      <c r="P86">
        <f t="shared" si="1"/>
        <v>5</v>
      </c>
      <c r="Q86" t="s">
        <v>453</v>
      </c>
      <c r="R86" t="s">
        <v>63</v>
      </c>
      <c r="S86" t="s">
        <v>372</v>
      </c>
      <c r="T86" t="s">
        <v>103</v>
      </c>
      <c r="U86" t="s">
        <v>49</v>
      </c>
      <c r="V86">
        <v>17.899999999999999</v>
      </c>
      <c r="W86">
        <v>280</v>
      </c>
      <c r="X86">
        <v>0.93200000000000005</v>
      </c>
      <c r="Y86">
        <v>0.81</v>
      </c>
      <c r="Z86">
        <v>4.0000000000000001E-3</v>
      </c>
      <c r="AA86" t="s">
        <v>52</v>
      </c>
      <c r="AB86" t="s">
        <v>66</v>
      </c>
      <c r="AC86" t="s">
        <v>50</v>
      </c>
      <c r="AD86" t="s">
        <v>50</v>
      </c>
      <c r="AE86" t="s">
        <v>50</v>
      </c>
      <c r="AF86" t="s">
        <v>50</v>
      </c>
      <c r="AG86" t="s">
        <v>50</v>
      </c>
      <c r="AH86" t="s">
        <v>67</v>
      </c>
      <c r="AI86" t="s">
        <v>68</v>
      </c>
      <c r="AJ86" t="s">
        <v>53</v>
      </c>
      <c r="AK86" t="s">
        <v>78</v>
      </c>
      <c r="AL86" t="s">
        <v>52</v>
      </c>
      <c r="AM86" t="s">
        <v>52</v>
      </c>
      <c r="AN86" t="s">
        <v>394</v>
      </c>
    </row>
    <row r="87" spans="1:40" x14ac:dyDescent="0.25">
      <c r="A87">
        <v>43048196</v>
      </c>
      <c r="B87" t="s">
        <v>39</v>
      </c>
      <c r="C87" t="s">
        <v>448</v>
      </c>
      <c r="D87" t="s">
        <v>454</v>
      </c>
      <c r="E87">
        <v>60</v>
      </c>
      <c r="F87" t="s">
        <v>59</v>
      </c>
      <c r="G87">
        <v>28.5</v>
      </c>
      <c r="H87">
        <v>6</v>
      </c>
      <c r="I87">
        <v>2</v>
      </c>
      <c r="J87" t="s">
        <v>92</v>
      </c>
      <c r="K87" t="s">
        <v>455</v>
      </c>
      <c r="L87">
        <v>5</v>
      </c>
      <c r="M87">
        <v>5</v>
      </c>
      <c r="N87">
        <v>5</v>
      </c>
      <c r="O87">
        <v>5</v>
      </c>
      <c r="P87">
        <f t="shared" si="1"/>
        <v>5</v>
      </c>
      <c r="Q87" t="s">
        <v>456</v>
      </c>
      <c r="R87" t="s">
        <v>103</v>
      </c>
      <c r="S87" t="s">
        <v>337</v>
      </c>
      <c r="T87" t="s">
        <v>103</v>
      </c>
      <c r="U87" t="s">
        <v>49</v>
      </c>
      <c r="V87">
        <v>16.899999999999999</v>
      </c>
      <c r="W87">
        <v>243</v>
      </c>
      <c r="X87">
        <v>0.96</v>
      </c>
      <c r="Y87">
        <v>0.66</v>
      </c>
      <c r="Z87">
        <v>2.5000000000000001E-2</v>
      </c>
      <c r="AA87" t="s">
        <v>50</v>
      </c>
      <c r="AB87" t="s">
        <v>457</v>
      </c>
      <c r="AC87" t="s">
        <v>52</v>
      </c>
      <c r="AD87" t="s">
        <v>50</v>
      </c>
      <c r="AE87" t="s">
        <v>50</v>
      </c>
      <c r="AF87" t="s">
        <v>50</v>
      </c>
      <c r="AG87" t="s">
        <v>50</v>
      </c>
      <c r="AH87" t="s">
        <v>53</v>
      </c>
      <c r="AI87" t="s">
        <v>78</v>
      </c>
      <c r="AJ87" t="s">
        <v>53</v>
      </c>
      <c r="AK87" t="s">
        <v>78</v>
      </c>
      <c r="AL87" t="s">
        <v>52</v>
      </c>
      <c r="AM87" t="s">
        <v>50</v>
      </c>
      <c r="AN87" t="s">
        <v>191</v>
      </c>
    </row>
    <row r="88" spans="1:40" x14ac:dyDescent="0.25">
      <c r="A88">
        <v>21501204</v>
      </c>
      <c r="B88" t="s">
        <v>56</v>
      </c>
      <c r="C88" t="s">
        <v>448</v>
      </c>
      <c r="D88" t="s">
        <v>458</v>
      </c>
      <c r="E88">
        <v>37</v>
      </c>
      <c r="F88" t="s">
        <v>59</v>
      </c>
      <c r="G88">
        <v>23</v>
      </c>
      <c r="H88">
        <v>8</v>
      </c>
      <c r="I88">
        <v>10</v>
      </c>
      <c r="J88" t="s">
        <v>43</v>
      </c>
      <c r="K88" t="s">
        <v>459</v>
      </c>
      <c r="L88">
        <v>3</v>
      </c>
      <c r="M88">
        <v>3</v>
      </c>
      <c r="N88">
        <v>4</v>
      </c>
      <c r="O88">
        <v>4</v>
      </c>
      <c r="P88">
        <f t="shared" si="1"/>
        <v>3.5</v>
      </c>
      <c r="Q88" t="s">
        <v>123</v>
      </c>
      <c r="R88" t="s">
        <v>103</v>
      </c>
      <c r="S88" t="s">
        <v>65</v>
      </c>
      <c r="T88" t="s">
        <v>123</v>
      </c>
      <c r="U88" t="s">
        <v>49</v>
      </c>
      <c r="V88">
        <v>5.5</v>
      </c>
      <c r="W88">
        <v>434</v>
      </c>
      <c r="X88">
        <v>0.93</v>
      </c>
      <c r="Y88">
        <v>0.85</v>
      </c>
      <c r="Z88">
        <v>0.06</v>
      </c>
      <c r="AA88" t="s">
        <v>50</v>
      </c>
      <c r="AB88" t="s">
        <v>457</v>
      </c>
      <c r="AC88" t="s">
        <v>52</v>
      </c>
      <c r="AD88" t="s">
        <v>50</v>
      </c>
      <c r="AE88" t="s">
        <v>50</v>
      </c>
      <c r="AF88" t="s">
        <v>50</v>
      </c>
      <c r="AG88" t="s">
        <v>50</v>
      </c>
      <c r="AH88" t="s">
        <v>53</v>
      </c>
      <c r="AI88" t="s">
        <v>78</v>
      </c>
      <c r="AJ88" t="s">
        <v>53</v>
      </c>
      <c r="AK88" t="s">
        <v>78</v>
      </c>
      <c r="AL88" t="s">
        <v>52</v>
      </c>
      <c r="AM88" t="s">
        <v>52</v>
      </c>
      <c r="AN88" t="s">
        <v>318</v>
      </c>
    </row>
    <row r="89" spans="1:40" x14ac:dyDescent="0.25">
      <c r="A89">
        <v>43679740</v>
      </c>
      <c r="B89" t="s">
        <v>39</v>
      </c>
      <c r="C89" t="s">
        <v>460</v>
      </c>
      <c r="D89" t="s">
        <v>233</v>
      </c>
      <c r="E89">
        <v>50</v>
      </c>
      <c r="F89" t="s">
        <v>59</v>
      </c>
      <c r="G89">
        <v>24.9</v>
      </c>
      <c r="H89">
        <v>6</v>
      </c>
      <c r="I89">
        <v>8</v>
      </c>
      <c r="J89" t="s">
        <v>66</v>
      </c>
      <c r="K89" t="s">
        <v>461</v>
      </c>
      <c r="L89">
        <v>5</v>
      </c>
      <c r="M89">
        <v>4</v>
      </c>
      <c r="N89">
        <v>4</v>
      </c>
      <c r="O89">
        <v>4</v>
      </c>
      <c r="P89">
        <f t="shared" si="1"/>
        <v>4.25</v>
      </c>
      <c r="Q89" t="s">
        <v>462</v>
      </c>
      <c r="R89" t="s">
        <v>160</v>
      </c>
      <c r="S89" t="s">
        <v>124</v>
      </c>
      <c r="T89" t="s">
        <v>65</v>
      </c>
      <c r="U89" t="s">
        <v>125</v>
      </c>
      <c r="V89">
        <v>16.8</v>
      </c>
      <c r="W89">
        <v>18</v>
      </c>
      <c r="X89">
        <v>0.92400000000000004</v>
      </c>
      <c r="Y89">
        <v>0.68</v>
      </c>
      <c r="Z89">
        <v>4.8000000000000001E-2</v>
      </c>
      <c r="AA89" t="s">
        <v>52</v>
      </c>
      <c r="AB89" t="s">
        <v>66</v>
      </c>
      <c r="AC89" t="s">
        <v>52</v>
      </c>
      <c r="AD89" t="s">
        <v>50</v>
      </c>
      <c r="AE89" t="s">
        <v>50</v>
      </c>
      <c r="AF89" t="s">
        <v>50</v>
      </c>
      <c r="AG89" t="s">
        <v>50</v>
      </c>
      <c r="AH89" t="s">
        <v>67</v>
      </c>
      <c r="AI89" t="s">
        <v>89</v>
      </c>
      <c r="AJ89" t="s">
        <v>53</v>
      </c>
      <c r="AK89" t="s">
        <v>78</v>
      </c>
      <c r="AL89" t="s">
        <v>52</v>
      </c>
      <c r="AM89" t="s">
        <v>52</v>
      </c>
      <c r="AN89" t="s">
        <v>318</v>
      </c>
    </row>
    <row r="90" spans="1:40" x14ac:dyDescent="0.25">
      <c r="A90">
        <v>98488071</v>
      </c>
      <c r="B90" t="s">
        <v>39</v>
      </c>
      <c r="C90" t="s">
        <v>463</v>
      </c>
      <c r="D90" t="s">
        <v>464</v>
      </c>
      <c r="E90">
        <v>56</v>
      </c>
      <c r="F90" t="s">
        <v>42</v>
      </c>
      <c r="G90">
        <v>26.2</v>
      </c>
      <c r="H90">
        <v>12</v>
      </c>
      <c r="I90">
        <v>20</v>
      </c>
      <c r="J90" t="s">
        <v>66</v>
      </c>
      <c r="K90" t="s">
        <v>465</v>
      </c>
      <c r="L90">
        <v>1</v>
      </c>
      <c r="M90">
        <v>1</v>
      </c>
      <c r="N90">
        <v>1</v>
      </c>
      <c r="O90">
        <v>2</v>
      </c>
      <c r="P90">
        <f t="shared" si="1"/>
        <v>1.25</v>
      </c>
      <c r="Q90" t="s">
        <v>466</v>
      </c>
      <c r="R90" t="s">
        <v>103</v>
      </c>
      <c r="S90" t="s">
        <v>65</v>
      </c>
      <c r="T90" t="s">
        <v>238</v>
      </c>
      <c r="U90" t="s">
        <v>49</v>
      </c>
      <c r="V90">
        <v>15.7</v>
      </c>
      <c r="W90">
        <v>599</v>
      </c>
      <c r="X90">
        <v>0.94</v>
      </c>
      <c r="Y90">
        <v>0.85</v>
      </c>
      <c r="AA90" t="s">
        <v>52</v>
      </c>
      <c r="AB90" t="s">
        <v>66</v>
      </c>
      <c r="AC90" t="s">
        <v>50</v>
      </c>
      <c r="AD90" t="s">
        <v>52</v>
      </c>
      <c r="AE90" t="s">
        <v>50</v>
      </c>
      <c r="AF90" t="s">
        <v>50</v>
      </c>
      <c r="AG90" t="s">
        <v>50</v>
      </c>
      <c r="AH90" t="s">
        <v>69</v>
      </c>
      <c r="AI90" t="s">
        <v>89</v>
      </c>
      <c r="AJ90" t="s">
        <v>69</v>
      </c>
      <c r="AK90" t="s">
        <v>69</v>
      </c>
      <c r="AL90" t="s">
        <v>52</v>
      </c>
      <c r="AM90" t="s">
        <v>52</v>
      </c>
      <c r="AN90" t="s">
        <v>90</v>
      </c>
    </row>
    <row r="91" spans="1:40" x14ac:dyDescent="0.25">
      <c r="A91" t="s">
        <v>145</v>
      </c>
      <c r="B91" t="s">
        <v>39</v>
      </c>
      <c r="C91" t="s">
        <v>467</v>
      </c>
      <c r="D91" t="s">
        <v>382</v>
      </c>
      <c r="E91">
        <v>31</v>
      </c>
      <c r="F91" t="s">
        <v>42</v>
      </c>
      <c r="G91">
        <v>27.8</v>
      </c>
      <c r="H91">
        <v>8</v>
      </c>
      <c r="I91">
        <v>7</v>
      </c>
      <c r="J91" t="s">
        <v>66</v>
      </c>
      <c r="K91" t="s">
        <v>468</v>
      </c>
      <c r="L91">
        <v>3</v>
      </c>
      <c r="M91">
        <v>4</v>
      </c>
      <c r="N91">
        <v>4</v>
      </c>
      <c r="O91">
        <v>4</v>
      </c>
      <c r="P91">
        <f t="shared" si="1"/>
        <v>3.75</v>
      </c>
      <c r="Q91" t="s">
        <v>469</v>
      </c>
      <c r="R91" t="s">
        <v>103</v>
      </c>
      <c r="S91" t="s">
        <v>206</v>
      </c>
      <c r="T91" t="s">
        <v>65</v>
      </c>
      <c r="U91" t="s">
        <v>125</v>
      </c>
      <c r="V91">
        <v>17</v>
      </c>
      <c r="W91">
        <v>94</v>
      </c>
      <c r="X91">
        <v>0.9</v>
      </c>
      <c r="Y91">
        <v>0.82</v>
      </c>
      <c r="Z91">
        <v>0.41</v>
      </c>
      <c r="AA91" t="s">
        <v>52</v>
      </c>
      <c r="AB91" t="s">
        <v>66</v>
      </c>
      <c r="AC91" t="s">
        <v>52</v>
      </c>
      <c r="AD91" t="s">
        <v>50</v>
      </c>
      <c r="AE91" t="s">
        <v>50</v>
      </c>
      <c r="AF91" t="s">
        <v>50</v>
      </c>
      <c r="AG91" t="s">
        <v>50</v>
      </c>
      <c r="AH91" t="s">
        <v>53</v>
      </c>
      <c r="AI91" t="s">
        <v>78</v>
      </c>
      <c r="AJ91" t="s">
        <v>53</v>
      </c>
      <c r="AK91" t="s">
        <v>78</v>
      </c>
      <c r="AL91" t="s">
        <v>52</v>
      </c>
      <c r="AM91" t="s">
        <v>52</v>
      </c>
      <c r="AN91" t="s">
        <v>270</v>
      </c>
    </row>
    <row r="92" spans="1:40" x14ac:dyDescent="0.25">
      <c r="A92">
        <v>43620593</v>
      </c>
      <c r="B92" t="s">
        <v>39</v>
      </c>
      <c r="C92" t="s">
        <v>467</v>
      </c>
      <c r="D92" t="s">
        <v>470</v>
      </c>
      <c r="E92">
        <v>45</v>
      </c>
      <c r="F92" t="s">
        <v>59</v>
      </c>
      <c r="G92">
        <v>30.11</v>
      </c>
      <c r="H92">
        <v>3</v>
      </c>
      <c r="I92">
        <v>0</v>
      </c>
      <c r="J92" t="s">
        <v>92</v>
      </c>
      <c r="K92" t="s">
        <v>471</v>
      </c>
      <c r="L92">
        <v>4</v>
      </c>
      <c r="M92">
        <v>4</v>
      </c>
      <c r="N92">
        <v>3</v>
      </c>
      <c r="O92">
        <v>4</v>
      </c>
      <c r="P92">
        <f t="shared" si="1"/>
        <v>3.75</v>
      </c>
      <c r="Q92" t="s">
        <v>472</v>
      </c>
      <c r="R92" t="s">
        <v>119</v>
      </c>
      <c r="S92" t="s">
        <v>473</v>
      </c>
      <c r="T92" t="s">
        <v>288</v>
      </c>
      <c r="U92" t="s">
        <v>125</v>
      </c>
      <c r="V92">
        <v>2.5</v>
      </c>
      <c r="W92">
        <v>36</v>
      </c>
      <c r="X92">
        <v>0.92</v>
      </c>
      <c r="Y92">
        <v>0.78</v>
      </c>
      <c r="Z92">
        <v>2.4E-2</v>
      </c>
      <c r="AA92" t="s">
        <v>52</v>
      </c>
      <c r="AB92" t="s">
        <v>66</v>
      </c>
      <c r="AC92" t="s">
        <v>52</v>
      </c>
      <c r="AD92" t="s">
        <v>50</v>
      </c>
      <c r="AE92" t="s">
        <v>50</v>
      </c>
      <c r="AF92" t="s">
        <v>50</v>
      </c>
      <c r="AG92" t="s">
        <v>166</v>
      </c>
      <c r="AH92" t="s">
        <v>67</v>
      </c>
      <c r="AI92" t="s">
        <v>68</v>
      </c>
      <c r="AJ92" t="s">
        <v>67</v>
      </c>
      <c r="AK92" t="s">
        <v>69</v>
      </c>
      <c r="AL92" t="s">
        <v>50</v>
      </c>
      <c r="AM92" t="s">
        <v>50</v>
      </c>
      <c r="AN92" t="s">
        <v>90</v>
      </c>
    </row>
    <row r="93" spans="1:40" x14ac:dyDescent="0.25">
      <c r="A93">
        <v>98587750</v>
      </c>
      <c r="B93" t="s">
        <v>39</v>
      </c>
      <c r="C93" t="s">
        <v>467</v>
      </c>
      <c r="D93" t="s">
        <v>474</v>
      </c>
      <c r="E93">
        <v>49</v>
      </c>
      <c r="F93" t="s">
        <v>42</v>
      </c>
      <c r="G93">
        <v>30.9</v>
      </c>
      <c r="H93">
        <v>13</v>
      </c>
      <c r="I93">
        <v>9</v>
      </c>
      <c r="J93" t="s">
        <v>43</v>
      </c>
      <c r="K93" t="s">
        <v>475</v>
      </c>
      <c r="L93">
        <v>5</v>
      </c>
      <c r="M93">
        <v>5</v>
      </c>
      <c r="N93">
        <v>5</v>
      </c>
      <c r="O93">
        <v>5</v>
      </c>
      <c r="P93">
        <f t="shared" si="1"/>
        <v>5</v>
      </c>
      <c r="Q93" t="s">
        <v>363</v>
      </c>
      <c r="R93" t="s">
        <v>144</v>
      </c>
      <c r="S93" t="s">
        <v>185</v>
      </c>
      <c r="T93" t="s">
        <v>476</v>
      </c>
      <c r="U93" t="s">
        <v>49</v>
      </c>
      <c r="V93">
        <v>15.4</v>
      </c>
      <c r="W93">
        <v>133.30000000000001</v>
      </c>
      <c r="X93">
        <v>0.94</v>
      </c>
      <c r="Y93">
        <v>0.89</v>
      </c>
      <c r="Z93">
        <v>0</v>
      </c>
      <c r="AA93" t="s">
        <v>52</v>
      </c>
      <c r="AB93" t="s">
        <v>66</v>
      </c>
      <c r="AC93" t="s">
        <v>52</v>
      </c>
      <c r="AD93" t="s">
        <v>50</v>
      </c>
      <c r="AE93" t="s">
        <v>50</v>
      </c>
      <c r="AF93" t="s">
        <v>50</v>
      </c>
      <c r="AG93" t="s">
        <v>50</v>
      </c>
      <c r="AH93" t="s">
        <v>53</v>
      </c>
      <c r="AI93" t="s">
        <v>54</v>
      </c>
      <c r="AJ93" t="s">
        <v>53</v>
      </c>
      <c r="AK93" t="s">
        <v>69</v>
      </c>
      <c r="AL93" t="s">
        <v>50</v>
      </c>
      <c r="AM93" t="s">
        <v>50</v>
      </c>
      <c r="AN93" t="s">
        <v>155</v>
      </c>
    </row>
    <row r="94" spans="1:40" x14ac:dyDescent="0.25">
      <c r="A94" t="s">
        <v>477</v>
      </c>
      <c r="B94" t="s">
        <v>39</v>
      </c>
      <c r="C94" t="s">
        <v>478</v>
      </c>
      <c r="D94" t="s">
        <v>479</v>
      </c>
      <c r="E94">
        <v>34</v>
      </c>
      <c r="F94" t="s">
        <v>42</v>
      </c>
      <c r="G94">
        <v>29.39</v>
      </c>
      <c r="H94">
        <v>5</v>
      </c>
      <c r="I94">
        <v>6</v>
      </c>
      <c r="J94" t="s">
        <v>107</v>
      </c>
      <c r="K94" t="s">
        <v>103</v>
      </c>
      <c r="L94">
        <v>5</v>
      </c>
      <c r="M94">
        <v>5</v>
      </c>
      <c r="N94">
        <v>2</v>
      </c>
      <c r="O94">
        <v>5</v>
      </c>
      <c r="P94">
        <f t="shared" si="1"/>
        <v>4.25</v>
      </c>
      <c r="Q94" t="s">
        <v>480</v>
      </c>
      <c r="R94" t="s">
        <v>103</v>
      </c>
      <c r="S94" t="s">
        <v>124</v>
      </c>
      <c r="T94" t="s">
        <v>103</v>
      </c>
      <c r="U94" t="s">
        <v>49</v>
      </c>
      <c r="V94">
        <v>5.5</v>
      </c>
      <c r="W94">
        <v>181.7</v>
      </c>
      <c r="X94">
        <v>0.93</v>
      </c>
      <c r="Y94">
        <v>0.88</v>
      </c>
      <c r="Z94">
        <v>3.0000000000000001E-3</v>
      </c>
      <c r="AA94" t="s">
        <v>50</v>
      </c>
      <c r="AB94" t="s">
        <v>104</v>
      </c>
      <c r="AC94" t="s">
        <v>52</v>
      </c>
      <c r="AD94" t="s">
        <v>50</v>
      </c>
      <c r="AE94" t="s">
        <v>50</v>
      </c>
      <c r="AF94" t="s">
        <v>50</v>
      </c>
      <c r="AG94" t="s">
        <v>50</v>
      </c>
      <c r="AH94" t="s">
        <v>67</v>
      </c>
      <c r="AI94" t="s">
        <v>68</v>
      </c>
      <c r="AJ94" t="s">
        <v>53</v>
      </c>
      <c r="AK94" t="s">
        <v>68</v>
      </c>
      <c r="AL94" t="s">
        <v>52</v>
      </c>
      <c r="AM94" t="s">
        <v>52</v>
      </c>
      <c r="AN94" t="s">
        <v>90</v>
      </c>
    </row>
    <row r="95" spans="1:40" x14ac:dyDescent="0.25">
      <c r="A95">
        <v>43013260</v>
      </c>
      <c r="B95" t="s">
        <v>39</v>
      </c>
      <c r="C95" t="s">
        <v>481</v>
      </c>
      <c r="D95" t="s">
        <v>482</v>
      </c>
      <c r="E95">
        <v>60</v>
      </c>
      <c r="F95" t="s">
        <v>59</v>
      </c>
      <c r="G95">
        <v>39.35</v>
      </c>
      <c r="H95">
        <v>14</v>
      </c>
      <c r="I95">
        <v>2</v>
      </c>
      <c r="J95" t="s">
        <v>92</v>
      </c>
      <c r="K95" t="s">
        <v>483</v>
      </c>
      <c r="L95">
        <v>3</v>
      </c>
      <c r="M95">
        <v>5</v>
      </c>
      <c r="N95">
        <v>5</v>
      </c>
      <c r="O95">
        <v>5</v>
      </c>
      <c r="P95">
        <f t="shared" si="1"/>
        <v>4.5</v>
      </c>
      <c r="Q95" t="s">
        <v>484</v>
      </c>
      <c r="R95" t="s">
        <v>119</v>
      </c>
      <c r="S95" t="s">
        <v>485</v>
      </c>
      <c r="T95" t="s">
        <v>65</v>
      </c>
      <c r="U95" t="s">
        <v>49</v>
      </c>
      <c r="V95">
        <v>2.9</v>
      </c>
      <c r="W95">
        <v>453.6</v>
      </c>
      <c r="X95">
        <v>0.88900000000000001</v>
      </c>
      <c r="Y95">
        <v>0.83</v>
      </c>
      <c r="Z95">
        <v>0.70099999999999996</v>
      </c>
      <c r="AA95" t="s">
        <v>50</v>
      </c>
      <c r="AB95" t="s">
        <v>51</v>
      </c>
      <c r="AC95" t="s">
        <v>52</v>
      </c>
      <c r="AD95" t="s">
        <v>50</v>
      </c>
      <c r="AE95" t="s">
        <v>52</v>
      </c>
      <c r="AF95" t="s">
        <v>50</v>
      </c>
      <c r="AG95" t="s">
        <v>50</v>
      </c>
      <c r="AH95" t="s">
        <v>69</v>
      </c>
      <c r="AI95" t="s">
        <v>89</v>
      </c>
      <c r="AJ95" t="s">
        <v>69</v>
      </c>
      <c r="AK95" t="s">
        <v>69</v>
      </c>
      <c r="AL95" t="s">
        <v>52</v>
      </c>
      <c r="AM95" t="s">
        <v>52</v>
      </c>
      <c r="AN95" t="s">
        <v>90</v>
      </c>
    </row>
    <row r="96" spans="1:40" x14ac:dyDescent="0.25">
      <c r="A96">
        <v>15443939</v>
      </c>
      <c r="B96" t="s">
        <v>39</v>
      </c>
      <c r="C96" t="s">
        <v>486</v>
      </c>
      <c r="D96" t="s">
        <v>487</v>
      </c>
      <c r="E96">
        <v>40</v>
      </c>
      <c r="F96" t="s">
        <v>42</v>
      </c>
      <c r="G96">
        <v>29.6</v>
      </c>
      <c r="H96">
        <v>0</v>
      </c>
      <c r="I96">
        <v>9</v>
      </c>
      <c r="J96" t="s">
        <v>66</v>
      </c>
      <c r="K96" t="s">
        <v>488</v>
      </c>
      <c r="L96">
        <v>4</v>
      </c>
      <c r="M96">
        <v>4</v>
      </c>
      <c r="N96">
        <v>4</v>
      </c>
      <c r="O96">
        <v>4</v>
      </c>
      <c r="P96">
        <f t="shared" si="1"/>
        <v>4</v>
      </c>
      <c r="Q96" t="s">
        <v>489</v>
      </c>
      <c r="R96" t="s">
        <v>103</v>
      </c>
      <c r="S96" t="s">
        <v>64</v>
      </c>
      <c r="T96" t="s">
        <v>142</v>
      </c>
      <c r="U96" t="s">
        <v>49</v>
      </c>
      <c r="V96">
        <v>12.7</v>
      </c>
      <c r="W96">
        <v>359</v>
      </c>
      <c r="X96">
        <v>0.91700000000000004</v>
      </c>
      <c r="Y96">
        <v>0.83</v>
      </c>
      <c r="Z96">
        <v>2.3E-2</v>
      </c>
      <c r="AA96" t="s">
        <v>52</v>
      </c>
      <c r="AB96" t="s">
        <v>66</v>
      </c>
      <c r="AC96" t="s">
        <v>52</v>
      </c>
      <c r="AD96" t="s">
        <v>50</v>
      </c>
      <c r="AE96" t="s">
        <v>50</v>
      </c>
      <c r="AF96" t="s">
        <v>50</v>
      </c>
      <c r="AG96" t="s">
        <v>50</v>
      </c>
      <c r="AH96" t="s">
        <v>67</v>
      </c>
      <c r="AI96" t="s">
        <v>68</v>
      </c>
      <c r="AJ96" t="s">
        <v>67</v>
      </c>
      <c r="AK96" t="s">
        <v>68</v>
      </c>
      <c r="AL96" t="s">
        <v>52</v>
      </c>
      <c r="AM96" t="s">
        <v>52</v>
      </c>
      <c r="AN96" t="s">
        <v>70</v>
      </c>
    </row>
    <row r="97" spans="1:40" x14ac:dyDescent="0.25">
      <c r="A97">
        <v>32313634</v>
      </c>
      <c r="B97" t="s">
        <v>39</v>
      </c>
      <c r="C97" t="s">
        <v>490</v>
      </c>
      <c r="D97" t="s">
        <v>402</v>
      </c>
      <c r="E97">
        <v>64</v>
      </c>
      <c r="F97" t="s">
        <v>59</v>
      </c>
      <c r="G97">
        <v>22</v>
      </c>
      <c r="H97">
        <v>5</v>
      </c>
      <c r="I97">
        <v>4</v>
      </c>
      <c r="J97" t="s">
        <v>128</v>
      </c>
      <c r="K97" t="s">
        <v>491</v>
      </c>
      <c r="L97">
        <v>4</v>
      </c>
      <c r="M97">
        <v>3</v>
      </c>
      <c r="N97">
        <v>4</v>
      </c>
      <c r="O97">
        <v>5</v>
      </c>
      <c r="P97">
        <f t="shared" si="1"/>
        <v>4</v>
      </c>
      <c r="Q97" t="s">
        <v>492</v>
      </c>
      <c r="R97" t="s">
        <v>493</v>
      </c>
      <c r="S97" t="s">
        <v>102</v>
      </c>
      <c r="T97" t="s">
        <v>189</v>
      </c>
      <c r="U97" t="s">
        <v>49</v>
      </c>
      <c r="V97">
        <v>22.4</v>
      </c>
      <c r="W97">
        <v>16</v>
      </c>
      <c r="X97">
        <v>0.92</v>
      </c>
      <c r="Y97">
        <v>0.82</v>
      </c>
      <c r="Z97">
        <v>0.18</v>
      </c>
      <c r="AA97" t="s">
        <v>52</v>
      </c>
      <c r="AB97" t="s">
        <v>66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53</v>
      </c>
      <c r="AI97" t="s">
        <v>78</v>
      </c>
      <c r="AJ97" t="s">
        <v>53</v>
      </c>
      <c r="AK97" t="s">
        <v>78</v>
      </c>
      <c r="AL97" t="s">
        <v>52</v>
      </c>
      <c r="AM97" t="s">
        <v>52</v>
      </c>
      <c r="AN97" t="s">
        <v>494</v>
      </c>
    </row>
    <row r="98" spans="1:40" x14ac:dyDescent="0.25">
      <c r="A98">
        <v>43513497</v>
      </c>
      <c r="B98" t="s">
        <v>39</v>
      </c>
      <c r="C98" t="s">
        <v>490</v>
      </c>
      <c r="D98" t="s">
        <v>418</v>
      </c>
      <c r="E98">
        <v>54</v>
      </c>
      <c r="F98" t="s">
        <v>59</v>
      </c>
      <c r="G98">
        <v>27.7</v>
      </c>
      <c r="H98">
        <v>17</v>
      </c>
      <c r="I98">
        <v>10</v>
      </c>
      <c r="J98" t="s">
        <v>128</v>
      </c>
      <c r="K98" t="s">
        <v>495</v>
      </c>
      <c r="L98">
        <v>3</v>
      </c>
      <c r="M98">
        <v>3</v>
      </c>
      <c r="N98">
        <v>2</v>
      </c>
      <c r="O98">
        <v>2</v>
      </c>
      <c r="P98">
        <f t="shared" si="1"/>
        <v>2.5</v>
      </c>
      <c r="Q98" t="s">
        <v>496</v>
      </c>
      <c r="R98" t="s">
        <v>103</v>
      </c>
      <c r="S98" t="s">
        <v>333</v>
      </c>
      <c r="T98" t="s">
        <v>103</v>
      </c>
      <c r="U98" t="s">
        <v>125</v>
      </c>
      <c r="V98">
        <v>24.8</v>
      </c>
      <c r="W98">
        <v>42</v>
      </c>
      <c r="X98">
        <v>0.92900000000000005</v>
      </c>
      <c r="Y98">
        <v>0.9</v>
      </c>
      <c r="Z98">
        <v>0</v>
      </c>
      <c r="AA98" t="s">
        <v>52</v>
      </c>
      <c r="AB98" t="s">
        <v>66</v>
      </c>
      <c r="AC98" t="s">
        <v>52</v>
      </c>
      <c r="AD98" t="s">
        <v>52</v>
      </c>
      <c r="AE98" t="s">
        <v>166</v>
      </c>
      <c r="AF98" t="s">
        <v>166</v>
      </c>
      <c r="AG98" t="s">
        <v>166</v>
      </c>
      <c r="AH98" t="s">
        <v>53</v>
      </c>
      <c r="AI98" t="s">
        <v>89</v>
      </c>
      <c r="AJ98" t="s">
        <v>53</v>
      </c>
      <c r="AK98" t="s">
        <v>69</v>
      </c>
      <c r="AL98" t="s">
        <v>52</v>
      </c>
      <c r="AM98" t="s">
        <v>52</v>
      </c>
      <c r="AN98" t="s">
        <v>90</v>
      </c>
    </row>
    <row r="99" spans="1:40" x14ac:dyDescent="0.25">
      <c r="A99">
        <v>43252017</v>
      </c>
      <c r="B99" t="s">
        <v>39</v>
      </c>
      <c r="C99" t="s">
        <v>146</v>
      </c>
      <c r="D99" t="s">
        <v>497</v>
      </c>
      <c r="E99">
        <v>39</v>
      </c>
      <c r="F99" t="s">
        <v>59</v>
      </c>
      <c r="G99">
        <v>27.4</v>
      </c>
      <c r="H99">
        <v>8</v>
      </c>
      <c r="I99">
        <v>13</v>
      </c>
      <c r="J99" t="s">
        <v>66</v>
      </c>
      <c r="K99" t="s">
        <v>498</v>
      </c>
      <c r="L99">
        <v>4</v>
      </c>
      <c r="M99">
        <v>4</v>
      </c>
      <c r="N99">
        <v>4</v>
      </c>
      <c r="O99">
        <v>4</v>
      </c>
      <c r="P99">
        <f t="shared" si="1"/>
        <v>4</v>
      </c>
      <c r="Q99" t="s">
        <v>499</v>
      </c>
      <c r="R99" t="s">
        <v>142</v>
      </c>
      <c r="S99" t="s">
        <v>297</v>
      </c>
      <c r="T99" t="s">
        <v>103</v>
      </c>
      <c r="U99" t="s">
        <v>49</v>
      </c>
      <c r="V99">
        <v>4.0999999999999996</v>
      </c>
      <c r="W99">
        <v>188</v>
      </c>
      <c r="X99">
        <v>0.89800000000000002</v>
      </c>
      <c r="Y99">
        <v>0.85</v>
      </c>
      <c r="Z99">
        <v>0.31900000000000001</v>
      </c>
      <c r="AA99" t="s">
        <v>52</v>
      </c>
      <c r="AB99" t="s">
        <v>66</v>
      </c>
      <c r="AC99" t="s">
        <v>50</v>
      </c>
      <c r="AD99" t="s">
        <v>50</v>
      </c>
      <c r="AE99" t="s">
        <v>50</v>
      </c>
      <c r="AF99" t="s">
        <v>50</v>
      </c>
      <c r="AG99" t="s">
        <v>50</v>
      </c>
      <c r="AH99" t="s">
        <v>69</v>
      </c>
      <c r="AI99" t="s">
        <v>89</v>
      </c>
      <c r="AJ99" t="s">
        <v>69</v>
      </c>
      <c r="AK99" t="s">
        <v>69</v>
      </c>
      <c r="AL99" t="s">
        <v>52</v>
      </c>
      <c r="AM99" t="s">
        <v>52</v>
      </c>
      <c r="AN99" t="s">
        <v>212</v>
      </c>
    </row>
    <row r="100" spans="1:40" x14ac:dyDescent="0.25">
      <c r="A100">
        <v>39448247</v>
      </c>
      <c r="B100" t="s">
        <v>39</v>
      </c>
      <c r="C100" t="s">
        <v>500</v>
      </c>
      <c r="D100" t="s">
        <v>276</v>
      </c>
      <c r="E100">
        <v>44</v>
      </c>
      <c r="F100" t="s">
        <v>59</v>
      </c>
      <c r="G100">
        <v>25</v>
      </c>
      <c r="H100">
        <v>13</v>
      </c>
      <c r="I100">
        <v>18</v>
      </c>
      <c r="J100" t="s">
        <v>92</v>
      </c>
      <c r="K100" t="s">
        <v>501</v>
      </c>
      <c r="L100">
        <v>4</v>
      </c>
      <c r="M100">
        <v>4</v>
      </c>
      <c r="N100">
        <v>2</v>
      </c>
      <c r="O100">
        <v>4</v>
      </c>
      <c r="P100">
        <f t="shared" si="1"/>
        <v>3.5</v>
      </c>
      <c r="Q100" t="s">
        <v>502</v>
      </c>
      <c r="R100" t="s">
        <v>103</v>
      </c>
      <c r="S100" t="s">
        <v>503</v>
      </c>
      <c r="T100" t="s">
        <v>144</v>
      </c>
      <c r="U100" t="s">
        <v>49</v>
      </c>
      <c r="V100">
        <v>8.6999999999999993</v>
      </c>
      <c r="W100">
        <v>275</v>
      </c>
      <c r="X100">
        <v>0.92100000000000004</v>
      </c>
      <c r="Y100">
        <v>0.86</v>
      </c>
      <c r="Z100">
        <v>1.2E-2</v>
      </c>
      <c r="AA100" t="s">
        <v>52</v>
      </c>
      <c r="AB100" t="s">
        <v>66</v>
      </c>
      <c r="AC100" t="s">
        <v>52</v>
      </c>
      <c r="AD100" t="s">
        <v>52</v>
      </c>
      <c r="AE100" t="s">
        <v>50</v>
      </c>
      <c r="AF100" t="s">
        <v>50</v>
      </c>
      <c r="AG100" t="s">
        <v>50</v>
      </c>
      <c r="AH100" t="s">
        <v>53</v>
      </c>
      <c r="AI100" t="s">
        <v>54</v>
      </c>
      <c r="AJ100" t="s">
        <v>53</v>
      </c>
      <c r="AK100" t="s">
        <v>54</v>
      </c>
      <c r="AL100" t="s">
        <v>52</v>
      </c>
      <c r="AM100" t="s">
        <v>52</v>
      </c>
      <c r="AN100" t="s">
        <v>394</v>
      </c>
    </row>
    <row r="101" spans="1:40" x14ac:dyDescent="0.25">
      <c r="A101">
        <v>98530375</v>
      </c>
      <c r="B101" t="s">
        <v>39</v>
      </c>
      <c r="C101" t="s">
        <v>504</v>
      </c>
      <c r="D101" t="s">
        <v>505</v>
      </c>
      <c r="E101">
        <v>51</v>
      </c>
      <c r="F101" t="s">
        <v>42</v>
      </c>
      <c r="G101">
        <v>25</v>
      </c>
      <c r="H101">
        <v>10</v>
      </c>
      <c r="I101">
        <v>5</v>
      </c>
      <c r="J101" t="s">
        <v>66</v>
      </c>
      <c r="K101" t="s">
        <v>506</v>
      </c>
      <c r="L101">
        <v>5</v>
      </c>
      <c r="M101">
        <v>5</v>
      </c>
      <c r="N101">
        <v>3</v>
      </c>
      <c r="O101">
        <v>5</v>
      </c>
      <c r="P101">
        <f t="shared" si="1"/>
        <v>4.5</v>
      </c>
      <c r="Q101" t="s">
        <v>241</v>
      </c>
      <c r="R101" t="s">
        <v>144</v>
      </c>
      <c r="S101" t="s">
        <v>507</v>
      </c>
      <c r="T101" t="s">
        <v>103</v>
      </c>
      <c r="U101" t="s">
        <v>49</v>
      </c>
      <c r="V101">
        <v>11.9</v>
      </c>
      <c r="W101">
        <v>521</v>
      </c>
      <c r="X101">
        <v>0.92800000000000005</v>
      </c>
      <c r="Y101">
        <v>0.83</v>
      </c>
      <c r="Z101">
        <v>7.0000000000000001E-3</v>
      </c>
      <c r="AA101" t="s">
        <v>50</v>
      </c>
      <c r="AB101" t="s">
        <v>508</v>
      </c>
      <c r="AC101" t="s">
        <v>52</v>
      </c>
      <c r="AD101" t="s">
        <v>50</v>
      </c>
      <c r="AE101" t="s">
        <v>50</v>
      </c>
      <c r="AF101" t="s">
        <v>50</v>
      </c>
      <c r="AG101" t="s">
        <v>50</v>
      </c>
      <c r="AH101" t="s">
        <v>53</v>
      </c>
      <c r="AI101" t="s">
        <v>54</v>
      </c>
      <c r="AJ101" t="s">
        <v>154</v>
      </c>
      <c r="AK101" t="s">
        <v>54</v>
      </c>
      <c r="AL101" t="s">
        <v>50</v>
      </c>
      <c r="AM101" t="s">
        <v>52</v>
      </c>
      <c r="AN101" t="s">
        <v>186</v>
      </c>
    </row>
    <row r="102" spans="1:40" x14ac:dyDescent="0.25">
      <c r="A102" t="s">
        <v>477</v>
      </c>
      <c r="B102" t="s">
        <v>56</v>
      </c>
      <c r="C102" t="s">
        <v>504</v>
      </c>
      <c r="D102" t="s">
        <v>509</v>
      </c>
      <c r="E102">
        <v>32</v>
      </c>
      <c r="F102" t="s">
        <v>42</v>
      </c>
      <c r="G102">
        <v>21.8</v>
      </c>
      <c r="H102">
        <v>12</v>
      </c>
      <c r="I102">
        <v>3</v>
      </c>
      <c r="J102" t="s">
        <v>66</v>
      </c>
      <c r="K102" t="s">
        <v>129</v>
      </c>
      <c r="L102">
        <v>5</v>
      </c>
      <c r="M102">
        <v>5</v>
      </c>
      <c r="N102">
        <v>4</v>
      </c>
      <c r="O102">
        <v>5</v>
      </c>
      <c r="P102">
        <f t="shared" si="1"/>
        <v>4.75</v>
      </c>
      <c r="Q102" t="s">
        <v>510</v>
      </c>
      <c r="R102" t="s">
        <v>511</v>
      </c>
      <c r="S102" t="s">
        <v>512</v>
      </c>
      <c r="T102" t="s">
        <v>65</v>
      </c>
      <c r="U102" t="s">
        <v>49</v>
      </c>
      <c r="V102">
        <v>9.6999999999999993</v>
      </c>
      <c r="W102">
        <v>303</v>
      </c>
      <c r="X102">
        <v>0.90400000000000003</v>
      </c>
      <c r="Y102">
        <v>0.83</v>
      </c>
      <c r="Z102">
        <v>0.128</v>
      </c>
      <c r="AA102" t="s">
        <v>52</v>
      </c>
      <c r="AB102" t="s">
        <v>66</v>
      </c>
      <c r="AC102" t="s">
        <v>50</v>
      </c>
      <c r="AD102" t="s">
        <v>52</v>
      </c>
      <c r="AE102" t="s">
        <v>52</v>
      </c>
      <c r="AF102" t="s">
        <v>50</v>
      </c>
      <c r="AG102" t="s">
        <v>50</v>
      </c>
      <c r="AH102" t="s">
        <v>53</v>
      </c>
      <c r="AI102" t="s">
        <v>68</v>
      </c>
      <c r="AJ102" t="s">
        <v>67</v>
      </c>
      <c r="AK102" t="s">
        <v>68</v>
      </c>
      <c r="AL102" t="s">
        <v>52</v>
      </c>
      <c r="AM102" t="s">
        <v>52</v>
      </c>
      <c r="AN102" t="s">
        <v>318</v>
      </c>
    </row>
    <row r="103" spans="1:40" x14ac:dyDescent="0.25">
      <c r="A103" t="s">
        <v>79</v>
      </c>
      <c r="B103" t="s">
        <v>39</v>
      </c>
      <c r="C103" t="s">
        <v>513</v>
      </c>
      <c r="D103" t="s">
        <v>514</v>
      </c>
      <c r="E103">
        <v>34</v>
      </c>
      <c r="F103" t="s">
        <v>42</v>
      </c>
      <c r="G103">
        <v>24.7</v>
      </c>
      <c r="H103">
        <v>4</v>
      </c>
      <c r="I103">
        <v>10</v>
      </c>
      <c r="J103" t="s">
        <v>66</v>
      </c>
      <c r="K103" t="s">
        <v>515</v>
      </c>
      <c r="L103">
        <v>4</v>
      </c>
      <c r="M103">
        <v>4</v>
      </c>
      <c r="N103">
        <v>4</v>
      </c>
      <c r="O103">
        <v>4</v>
      </c>
      <c r="P103">
        <f t="shared" si="1"/>
        <v>4</v>
      </c>
      <c r="Q103" t="s">
        <v>516</v>
      </c>
      <c r="R103" t="s">
        <v>103</v>
      </c>
      <c r="S103" t="s">
        <v>517</v>
      </c>
      <c r="T103" t="s">
        <v>103</v>
      </c>
      <c r="U103" t="s">
        <v>49</v>
      </c>
      <c r="V103">
        <v>11.4</v>
      </c>
      <c r="W103">
        <v>253</v>
      </c>
      <c r="X103">
        <v>0.92500000000000004</v>
      </c>
      <c r="Y103">
        <v>0.82</v>
      </c>
      <c r="Z103">
        <v>1.4E-2</v>
      </c>
      <c r="AA103" t="s">
        <v>52</v>
      </c>
      <c r="AB103" t="s">
        <v>66</v>
      </c>
      <c r="AC103" t="s">
        <v>50</v>
      </c>
      <c r="AD103" t="s">
        <v>50</v>
      </c>
      <c r="AE103" t="s">
        <v>50</v>
      </c>
      <c r="AF103" t="s">
        <v>50</v>
      </c>
      <c r="AG103" t="s">
        <v>50</v>
      </c>
      <c r="AH103" t="s">
        <v>53</v>
      </c>
      <c r="AI103" t="s">
        <v>78</v>
      </c>
      <c r="AJ103" t="s">
        <v>53</v>
      </c>
      <c r="AK103" t="s">
        <v>78</v>
      </c>
      <c r="AL103" t="s">
        <v>52</v>
      </c>
      <c r="AM103" t="s">
        <v>52</v>
      </c>
      <c r="AN103" t="s">
        <v>318</v>
      </c>
    </row>
    <row r="104" spans="1:40" x14ac:dyDescent="0.25">
      <c r="A104">
        <v>43685878</v>
      </c>
      <c r="B104" t="s">
        <v>56</v>
      </c>
      <c r="C104" t="s">
        <v>518</v>
      </c>
      <c r="D104" t="s">
        <v>487</v>
      </c>
      <c r="E104">
        <v>48</v>
      </c>
      <c r="F104" t="s">
        <v>59</v>
      </c>
      <c r="G104">
        <v>24.7</v>
      </c>
      <c r="H104">
        <v>9</v>
      </c>
      <c r="I104">
        <v>10</v>
      </c>
      <c r="J104" t="s">
        <v>66</v>
      </c>
      <c r="K104" t="s">
        <v>519</v>
      </c>
      <c r="L104">
        <v>3</v>
      </c>
      <c r="M104">
        <v>3</v>
      </c>
      <c r="N104">
        <v>3</v>
      </c>
      <c r="O104">
        <v>4</v>
      </c>
      <c r="P104">
        <f t="shared" si="1"/>
        <v>3.25</v>
      </c>
      <c r="Q104" t="s">
        <v>466</v>
      </c>
      <c r="R104" t="s">
        <v>142</v>
      </c>
      <c r="S104" t="s">
        <v>65</v>
      </c>
      <c r="T104" t="s">
        <v>520</v>
      </c>
      <c r="U104" t="s">
        <v>49</v>
      </c>
      <c r="V104">
        <v>5.3</v>
      </c>
      <c r="W104">
        <v>70</v>
      </c>
      <c r="X104">
        <v>0.92</v>
      </c>
      <c r="Y104">
        <v>0.86</v>
      </c>
      <c r="Z104">
        <v>3.4000000000000002E-2</v>
      </c>
      <c r="AA104" t="s">
        <v>50</v>
      </c>
      <c r="AB104" t="s">
        <v>508</v>
      </c>
      <c r="AC104" t="s">
        <v>50</v>
      </c>
      <c r="AD104" t="s">
        <v>50</v>
      </c>
      <c r="AE104" t="s">
        <v>52</v>
      </c>
      <c r="AF104" t="s">
        <v>50</v>
      </c>
      <c r="AG104" t="s">
        <v>50</v>
      </c>
      <c r="AH104" t="s">
        <v>67</v>
      </c>
      <c r="AI104" t="s">
        <v>68</v>
      </c>
      <c r="AJ104" t="s">
        <v>154</v>
      </c>
      <c r="AK104" t="s">
        <v>78</v>
      </c>
      <c r="AL104" t="s">
        <v>52</v>
      </c>
      <c r="AM104" t="s">
        <v>52</v>
      </c>
      <c r="AN104" t="s">
        <v>397</v>
      </c>
    </row>
    <row r="105" spans="1:40" x14ac:dyDescent="0.25">
      <c r="A105" t="s">
        <v>521</v>
      </c>
      <c r="B105" t="s">
        <v>56</v>
      </c>
      <c r="C105" t="s">
        <v>522</v>
      </c>
      <c r="D105" t="s">
        <v>523</v>
      </c>
      <c r="E105">
        <v>31</v>
      </c>
      <c r="F105" t="s">
        <v>42</v>
      </c>
      <c r="G105">
        <v>23.1</v>
      </c>
      <c r="H105">
        <v>15</v>
      </c>
      <c r="I105">
        <v>17</v>
      </c>
      <c r="J105" t="s">
        <v>43</v>
      </c>
      <c r="K105" t="s">
        <v>524</v>
      </c>
      <c r="L105">
        <v>3</v>
      </c>
      <c r="M105">
        <v>3</v>
      </c>
      <c r="N105">
        <v>2</v>
      </c>
      <c r="O105">
        <v>4</v>
      </c>
      <c r="P105">
        <f t="shared" si="1"/>
        <v>3</v>
      </c>
      <c r="Q105" t="s">
        <v>525</v>
      </c>
      <c r="R105" t="s">
        <v>171</v>
      </c>
      <c r="S105" t="s">
        <v>65</v>
      </c>
      <c r="T105" t="s">
        <v>526</v>
      </c>
      <c r="U105" t="s">
        <v>49</v>
      </c>
      <c r="V105">
        <v>8.9</v>
      </c>
      <c r="W105">
        <v>290</v>
      </c>
      <c r="X105">
        <v>0.91</v>
      </c>
      <c r="Y105">
        <v>0.79</v>
      </c>
      <c r="Z105">
        <v>7.1999999999999995E-2</v>
      </c>
      <c r="AA105" t="s">
        <v>50</v>
      </c>
      <c r="AB105" t="s">
        <v>508</v>
      </c>
      <c r="AC105" t="s">
        <v>52</v>
      </c>
      <c r="AD105" t="s">
        <v>50</v>
      </c>
      <c r="AE105" t="s">
        <v>50</v>
      </c>
      <c r="AF105" t="s">
        <v>50</v>
      </c>
      <c r="AG105" t="s">
        <v>50</v>
      </c>
      <c r="AH105" t="s">
        <v>67</v>
      </c>
      <c r="AI105" t="s">
        <v>78</v>
      </c>
      <c r="AJ105" t="s">
        <v>67</v>
      </c>
      <c r="AK105" t="s">
        <v>78</v>
      </c>
      <c r="AL105" t="s">
        <v>52</v>
      </c>
      <c r="AM105" t="s">
        <v>52</v>
      </c>
      <c r="AN105" t="s">
        <v>318</v>
      </c>
    </row>
    <row r="106" spans="1:40" x14ac:dyDescent="0.25">
      <c r="A106">
        <v>43559766</v>
      </c>
      <c r="B106" t="s">
        <v>39</v>
      </c>
      <c r="C106" t="s">
        <v>527</v>
      </c>
      <c r="D106" t="s">
        <v>523</v>
      </c>
      <c r="E106">
        <v>53</v>
      </c>
      <c r="F106" t="s">
        <v>59</v>
      </c>
      <c r="G106">
        <v>33.299999999999997</v>
      </c>
      <c r="H106">
        <v>14</v>
      </c>
      <c r="I106">
        <v>12</v>
      </c>
      <c r="J106" t="s">
        <v>99</v>
      </c>
      <c r="K106" t="s">
        <v>528</v>
      </c>
      <c r="L106">
        <v>3</v>
      </c>
      <c r="M106">
        <v>3</v>
      </c>
      <c r="N106">
        <v>3</v>
      </c>
      <c r="O106">
        <v>3</v>
      </c>
      <c r="P106">
        <f t="shared" si="1"/>
        <v>3</v>
      </c>
      <c r="Q106" t="s">
        <v>529</v>
      </c>
      <c r="R106" t="s">
        <v>46</v>
      </c>
      <c r="S106" t="s">
        <v>185</v>
      </c>
      <c r="T106" t="s">
        <v>530</v>
      </c>
      <c r="U106" t="s">
        <v>49</v>
      </c>
      <c r="V106">
        <v>13.6</v>
      </c>
      <c r="W106">
        <v>388.2</v>
      </c>
      <c r="X106">
        <v>0.9</v>
      </c>
      <c r="Y106">
        <v>0.83</v>
      </c>
      <c r="Z106">
        <v>0.182</v>
      </c>
      <c r="AA106" t="s">
        <v>52</v>
      </c>
      <c r="AB106" t="s">
        <v>66</v>
      </c>
      <c r="AC106" t="s">
        <v>52</v>
      </c>
      <c r="AD106" t="s">
        <v>50</v>
      </c>
      <c r="AE106" t="s">
        <v>50</v>
      </c>
      <c r="AF106" t="s">
        <v>50</v>
      </c>
      <c r="AG106" t="s">
        <v>50</v>
      </c>
      <c r="AH106" t="s">
        <v>69</v>
      </c>
      <c r="AI106" t="s">
        <v>89</v>
      </c>
      <c r="AJ106" t="s">
        <v>69</v>
      </c>
      <c r="AK106" t="s">
        <v>69</v>
      </c>
      <c r="AL106" t="s">
        <v>52</v>
      </c>
      <c r="AM106" t="s">
        <v>52</v>
      </c>
      <c r="AN106" t="s">
        <v>531</v>
      </c>
    </row>
    <row r="107" spans="1:40" x14ac:dyDescent="0.25">
      <c r="A107">
        <v>43736929</v>
      </c>
      <c r="B107" t="s">
        <v>39</v>
      </c>
      <c r="C107" t="s">
        <v>132</v>
      </c>
      <c r="D107" t="s">
        <v>326</v>
      </c>
      <c r="E107">
        <v>49</v>
      </c>
      <c r="F107" t="s">
        <v>59</v>
      </c>
      <c r="G107">
        <v>31.8</v>
      </c>
      <c r="H107">
        <v>13</v>
      </c>
      <c r="I107">
        <v>14</v>
      </c>
      <c r="J107" t="s">
        <v>92</v>
      </c>
      <c r="K107" t="s">
        <v>532</v>
      </c>
      <c r="L107">
        <v>2</v>
      </c>
      <c r="M107">
        <v>2</v>
      </c>
      <c r="N107">
        <v>2</v>
      </c>
      <c r="O107">
        <v>2</v>
      </c>
      <c r="P107">
        <f t="shared" si="1"/>
        <v>2</v>
      </c>
      <c r="Q107" t="s">
        <v>533</v>
      </c>
      <c r="R107" t="s">
        <v>103</v>
      </c>
      <c r="S107" t="s">
        <v>534</v>
      </c>
      <c r="T107" t="s">
        <v>103</v>
      </c>
      <c r="U107" t="s">
        <v>49</v>
      </c>
      <c r="V107">
        <v>12.1</v>
      </c>
      <c r="W107">
        <v>105</v>
      </c>
      <c r="X107">
        <v>0.9</v>
      </c>
      <c r="Y107">
        <v>0.85</v>
      </c>
      <c r="Z107">
        <v>0.32</v>
      </c>
      <c r="AA107" t="s">
        <v>52</v>
      </c>
      <c r="AB107" t="s">
        <v>66</v>
      </c>
      <c r="AC107" t="s">
        <v>50</v>
      </c>
      <c r="AD107" t="s">
        <v>52</v>
      </c>
      <c r="AE107" t="s">
        <v>52</v>
      </c>
      <c r="AF107" t="s">
        <v>50</v>
      </c>
      <c r="AG107" t="s">
        <v>50</v>
      </c>
      <c r="AH107" t="s">
        <v>67</v>
      </c>
      <c r="AI107" t="s">
        <v>68</v>
      </c>
      <c r="AJ107" t="s">
        <v>53</v>
      </c>
      <c r="AK107" t="s">
        <v>54</v>
      </c>
      <c r="AL107" t="s">
        <v>52</v>
      </c>
      <c r="AM107" t="s">
        <v>52</v>
      </c>
      <c r="AN107" t="s">
        <v>422</v>
      </c>
    </row>
    <row r="108" spans="1:40" x14ac:dyDescent="0.25">
      <c r="A108">
        <v>42985865</v>
      </c>
      <c r="B108" t="s">
        <v>39</v>
      </c>
      <c r="C108" t="s">
        <v>91</v>
      </c>
      <c r="D108" t="s">
        <v>535</v>
      </c>
      <c r="E108">
        <v>62</v>
      </c>
      <c r="F108" t="s">
        <v>59</v>
      </c>
      <c r="G108">
        <v>27.8</v>
      </c>
      <c r="H108">
        <v>8</v>
      </c>
      <c r="I108">
        <v>4</v>
      </c>
      <c r="J108" t="s">
        <v>92</v>
      </c>
      <c r="K108" t="s">
        <v>536</v>
      </c>
      <c r="L108">
        <v>4</v>
      </c>
      <c r="M108">
        <v>4</v>
      </c>
      <c r="N108">
        <v>4</v>
      </c>
      <c r="O108">
        <v>4</v>
      </c>
      <c r="P108">
        <f t="shared" si="1"/>
        <v>4</v>
      </c>
      <c r="Q108" t="s">
        <v>302</v>
      </c>
      <c r="R108" t="s">
        <v>537</v>
      </c>
      <c r="S108" t="s">
        <v>538</v>
      </c>
      <c r="T108" t="s">
        <v>65</v>
      </c>
      <c r="U108" t="s">
        <v>49</v>
      </c>
      <c r="V108">
        <v>4.5</v>
      </c>
      <c r="W108">
        <v>292.3</v>
      </c>
      <c r="X108">
        <v>0.94</v>
      </c>
      <c r="Y108">
        <v>0.86</v>
      </c>
      <c r="Z108">
        <v>0</v>
      </c>
      <c r="AA108" t="s">
        <v>52</v>
      </c>
      <c r="AB108" t="s">
        <v>66</v>
      </c>
      <c r="AC108" t="s">
        <v>52</v>
      </c>
      <c r="AD108" t="s">
        <v>52</v>
      </c>
      <c r="AE108" t="s">
        <v>50</v>
      </c>
      <c r="AF108" t="s">
        <v>50</v>
      </c>
      <c r="AG108" t="s">
        <v>50</v>
      </c>
      <c r="AH108" t="s">
        <v>53</v>
      </c>
      <c r="AI108" t="s">
        <v>54</v>
      </c>
      <c r="AJ108" t="s">
        <v>69</v>
      </c>
      <c r="AK108" t="s">
        <v>69</v>
      </c>
      <c r="AL108" t="s">
        <v>52</v>
      </c>
      <c r="AM108" t="s">
        <v>52</v>
      </c>
      <c r="AN108" t="s">
        <v>90</v>
      </c>
    </row>
    <row r="109" spans="1:40" x14ac:dyDescent="0.25">
      <c r="A109">
        <v>43578991</v>
      </c>
      <c r="B109" t="s">
        <v>39</v>
      </c>
      <c r="C109" t="s">
        <v>539</v>
      </c>
      <c r="D109" t="s">
        <v>540</v>
      </c>
      <c r="E109">
        <v>48</v>
      </c>
      <c r="F109" t="s">
        <v>59</v>
      </c>
      <c r="G109">
        <v>28.5</v>
      </c>
      <c r="H109">
        <v>9</v>
      </c>
      <c r="I109">
        <v>15</v>
      </c>
      <c r="J109" t="s">
        <v>66</v>
      </c>
      <c r="K109" t="s">
        <v>541</v>
      </c>
      <c r="L109">
        <v>4</v>
      </c>
      <c r="M109">
        <v>3</v>
      </c>
      <c r="N109">
        <v>4</v>
      </c>
      <c r="O109">
        <v>4</v>
      </c>
      <c r="P109">
        <f t="shared" si="1"/>
        <v>3.75</v>
      </c>
      <c r="Q109" t="s">
        <v>542</v>
      </c>
      <c r="R109" t="s">
        <v>103</v>
      </c>
      <c r="S109" t="s">
        <v>543</v>
      </c>
      <c r="T109" t="s">
        <v>65</v>
      </c>
      <c r="U109" t="s">
        <v>125</v>
      </c>
      <c r="V109">
        <v>4.9000000000000004</v>
      </c>
      <c r="W109">
        <v>4.5</v>
      </c>
      <c r="X109">
        <v>0.91600000000000004</v>
      </c>
      <c r="Y109">
        <v>0.84</v>
      </c>
      <c r="Z109">
        <v>1.7999999999999999E-2</v>
      </c>
      <c r="AA109" t="s">
        <v>52</v>
      </c>
      <c r="AB109" t="s">
        <v>66</v>
      </c>
      <c r="AC109" t="s">
        <v>52</v>
      </c>
      <c r="AD109" t="s">
        <v>50</v>
      </c>
      <c r="AE109" t="s">
        <v>50</v>
      </c>
      <c r="AF109" t="s">
        <v>50</v>
      </c>
      <c r="AG109" t="s">
        <v>50</v>
      </c>
      <c r="AH109" t="s">
        <v>154</v>
      </c>
      <c r="AI109" t="s">
        <v>54</v>
      </c>
      <c r="AJ109" t="s">
        <v>69</v>
      </c>
      <c r="AK109" t="s">
        <v>69</v>
      </c>
      <c r="AL109" t="s">
        <v>52</v>
      </c>
      <c r="AM109" t="s">
        <v>52</v>
      </c>
      <c r="AN109" t="s">
        <v>90</v>
      </c>
    </row>
    <row r="110" spans="1:40" x14ac:dyDescent="0.25">
      <c r="A110">
        <v>98560128</v>
      </c>
      <c r="B110" t="s">
        <v>39</v>
      </c>
      <c r="C110" t="s">
        <v>539</v>
      </c>
      <c r="D110" t="s">
        <v>326</v>
      </c>
      <c r="E110">
        <v>50</v>
      </c>
      <c r="F110" t="s">
        <v>42</v>
      </c>
      <c r="G110">
        <v>23.3</v>
      </c>
      <c r="H110">
        <v>11</v>
      </c>
      <c r="I110">
        <v>7</v>
      </c>
      <c r="J110" t="s">
        <v>66</v>
      </c>
      <c r="K110" t="s">
        <v>544</v>
      </c>
      <c r="L110">
        <v>3</v>
      </c>
      <c r="M110">
        <v>3</v>
      </c>
      <c r="N110">
        <v>3</v>
      </c>
      <c r="O110">
        <v>4</v>
      </c>
      <c r="P110">
        <f t="shared" si="1"/>
        <v>3.25</v>
      </c>
      <c r="Q110" t="s">
        <v>545</v>
      </c>
      <c r="R110" t="s">
        <v>63</v>
      </c>
      <c r="U110" t="s">
        <v>49</v>
      </c>
      <c r="V110">
        <v>6</v>
      </c>
      <c r="W110">
        <v>272</v>
      </c>
      <c r="X110">
        <v>0.91700000000000004</v>
      </c>
      <c r="Y110">
        <v>0.86</v>
      </c>
      <c r="Z110">
        <v>3.5999999999999997E-2</v>
      </c>
      <c r="AA110" t="s">
        <v>50</v>
      </c>
      <c r="AB110" t="s">
        <v>104</v>
      </c>
      <c r="AC110" t="s">
        <v>52</v>
      </c>
      <c r="AD110" t="s">
        <v>50</v>
      </c>
      <c r="AE110" t="s">
        <v>166</v>
      </c>
      <c r="AF110" t="s">
        <v>50</v>
      </c>
      <c r="AG110" t="s">
        <v>50</v>
      </c>
      <c r="AH110" t="s">
        <v>53</v>
      </c>
      <c r="AI110" t="s">
        <v>89</v>
      </c>
      <c r="AJ110" t="s">
        <v>53</v>
      </c>
      <c r="AK110" t="s">
        <v>69</v>
      </c>
      <c r="AL110" t="s">
        <v>52</v>
      </c>
      <c r="AM110" t="s">
        <v>52</v>
      </c>
      <c r="AN110" t="s">
        <v>212</v>
      </c>
    </row>
    <row r="111" spans="1:40" x14ac:dyDescent="0.25">
      <c r="A111">
        <v>32390773</v>
      </c>
      <c r="B111" t="s">
        <v>56</v>
      </c>
      <c r="C111" t="s">
        <v>168</v>
      </c>
      <c r="D111" t="s">
        <v>546</v>
      </c>
      <c r="E111">
        <v>53</v>
      </c>
      <c r="F111" t="s">
        <v>59</v>
      </c>
      <c r="G111">
        <v>26.2</v>
      </c>
      <c r="H111">
        <v>10</v>
      </c>
      <c r="I111">
        <v>13</v>
      </c>
      <c r="J111" t="s">
        <v>60</v>
      </c>
      <c r="K111" t="s">
        <v>547</v>
      </c>
      <c r="L111">
        <v>3</v>
      </c>
      <c r="M111">
        <v>3</v>
      </c>
      <c r="N111">
        <v>4</v>
      </c>
      <c r="O111">
        <v>4</v>
      </c>
      <c r="P111">
        <f t="shared" si="1"/>
        <v>3.5</v>
      </c>
      <c r="Q111" t="s">
        <v>548</v>
      </c>
      <c r="R111" t="s">
        <v>103</v>
      </c>
      <c r="S111" t="s">
        <v>549</v>
      </c>
      <c r="T111" t="s">
        <v>103</v>
      </c>
      <c r="U111" t="s">
        <v>49</v>
      </c>
      <c r="V111">
        <v>12.2</v>
      </c>
      <c r="W111">
        <v>196</v>
      </c>
      <c r="X111">
        <v>0.92800000000000005</v>
      </c>
      <c r="Y111">
        <v>0.79</v>
      </c>
      <c r="Z111">
        <v>2.7E-2</v>
      </c>
      <c r="AA111" t="s">
        <v>50</v>
      </c>
      <c r="AB111" t="s">
        <v>104</v>
      </c>
      <c r="AC111" t="s">
        <v>52</v>
      </c>
      <c r="AD111" t="s">
        <v>50</v>
      </c>
      <c r="AE111" t="s">
        <v>52</v>
      </c>
      <c r="AF111" t="s">
        <v>50</v>
      </c>
      <c r="AG111" t="s">
        <v>50</v>
      </c>
      <c r="AH111" t="s">
        <v>67</v>
      </c>
      <c r="AI111" t="s">
        <v>68</v>
      </c>
      <c r="AJ111" t="s">
        <v>67</v>
      </c>
      <c r="AK111" t="s">
        <v>68</v>
      </c>
      <c r="AL111" t="s">
        <v>50</v>
      </c>
      <c r="AM111" t="s">
        <v>52</v>
      </c>
      <c r="AN111" t="s">
        <v>90</v>
      </c>
    </row>
    <row r="112" spans="1:40" x14ac:dyDescent="0.25">
      <c r="A112">
        <v>21466393</v>
      </c>
      <c r="B112" t="s">
        <v>56</v>
      </c>
      <c r="C112" t="s">
        <v>316</v>
      </c>
      <c r="D112" t="s">
        <v>550</v>
      </c>
      <c r="E112">
        <v>45</v>
      </c>
      <c r="F112" t="s">
        <v>59</v>
      </c>
      <c r="G112">
        <v>33.299999999999997</v>
      </c>
      <c r="H112">
        <v>16</v>
      </c>
      <c r="I112">
        <v>9</v>
      </c>
      <c r="J112" t="s">
        <v>551</v>
      </c>
      <c r="K112" t="s">
        <v>552</v>
      </c>
      <c r="L112">
        <v>4</v>
      </c>
      <c r="M112">
        <v>4</v>
      </c>
      <c r="N112">
        <v>3</v>
      </c>
      <c r="O112">
        <v>4</v>
      </c>
      <c r="P112">
        <f t="shared" si="1"/>
        <v>3.75</v>
      </c>
      <c r="Q112" t="s">
        <v>160</v>
      </c>
      <c r="R112" t="s">
        <v>160</v>
      </c>
      <c r="S112" t="s">
        <v>553</v>
      </c>
      <c r="T112" t="s">
        <v>65</v>
      </c>
      <c r="U112" t="s">
        <v>49</v>
      </c>
      <c r="V112">
        <v>12.5</v>
      </c>
      <c r="W112">
        <v>130</v>
      </c>
      <c r="X112">
        <v>0.92</v>
      </c>
      <c r="Y112">
        <v>0.85</v>
      </c>
      <c r="Z112">
        <v>3.5999999999999997E-2</v>
      </c>
      <c r="AA112" t="s">
        <v>52</v>
      </c>
      <c r="AB112" t="s">
        <v>66</v>
      </c>
      <c r="AC112" t="s">
        <v>50</v>
      </c>
      <c r="AD112" t="s">
        <v>50</v>
      </c>
      <c r="AE112" t="s">
        <v>50</v>
      </c>
      <c r="AF112" t="s">
        <v>50</v>
      </c>
      <c r="AG112" t="s">
        <v>50</v>
      </c>
      <c r="AH112" t="s">
        <v>67</v>
      </c>
      <c r="AI112" t="s">
        <v>68</v>
      </c>
      <c r="AJ112" t="s">
        <v>67</v>
      </c>
      <c r="AK112" t="s">
        <v>68</v>
      </c>
      <c r="AL112" t="s">
        <v>50</v>
      </c>
      <c r="AM112" t="s">
        <v>52</v>
      </c>
      <c r="AN112" t="s">
        <v>137</v>
      </c>
    </row>
    <row r="113" spans="1:40" x14ac:dyDescent="0.25">
      <c r="A113">
        <v>21386962</v>
      </c>
      <c r="B113" t="s">
        <v>56</v>
      </c>
      <c r="C113" t="s">
        <v>316</v>
      </c>
      <c r="D113" t="s">
        <v>554</v>
      </c>
      <c r="E113">
        <v>69</v>
      </c>
      <c r="F113" t="s">
        <v>59</v>
      </c>
      <c r="G113">
        <v>28.7</v>
      </c>
      <c r="H113">
        <v>5</v>
      </c>
      <c r="I113">
        <v>1</v>
      </c>
      <c r="J113" t="s">
        <v>99</v>
      </c>
      <c r="K113" t="s">
        <v>555</v>
      </c>
      <c r="L113">
        <v>4</v>
      </c>
      <c r="M113">
        <v>4</v>
      </c>
      <c r="N113">
        <v>4</v>
      </c>
      <c r="O113">
        <v>4</v>
      </c>
      <c r="P113">
        <f t="shared" si="1"/>
        <v>4</v>
      </c>
      <c r="Q113" t="s">
        <v>556</v>
      </c>
      <c r="R113" t="s">
        <v>119</v>
      </c>
      <c r="S113" t="s">
        <v>557</v>
      </c>
      <c r="T113" t="s">
        <v>65</v>
      </c>
      <c r="U113" t="s">
        <v>49</v>
      </c>
      <c r="V113">
        <v>7.1</v>
      </c>
      <c r="W113">
        <v>67</v>
      </c>
      <c r="X113">
        <v>0.92</v>
      </c>
      <c r="Y113">
        <v>0.75</v>
      </c>
      <c r="Z113">
        <v>7.0000000000000007E-2</v>
      </c>
      <c r="AA113" t="s">
        <v>50</v>
      </c>
      <c r="AB113" t="s">
        <v>51</v>
      </c>
      <c r="AC113" t="s">
        <v>52</v>
      </c>
      <c r="AD113" t="s">
        <v>50</v>
      </c>
      <c r="AE113" t="s">
        <v>50</v>
      </c>
      <c r="AF113" t="s">
        <v>50</v>
      </c>
      <c r="AG113" t="s">
        <v>50</v>
      </c>
      <c r="AH113" t="s">
        <v>69</v>
      </c>
      <c r="AI113" t="s">
        <v>89</v>
      </c>
      <c r="AJ113" t="s">
        <v>69</v>
      </c>
      <c r="AK113" t="s">
        <v>69</v>
      </c>
      <c r="AL113" t="s">
        <v>52</v>
      </c>
      <c r="AM113" t="s">
        <v>52</v>
      </c>
      <c r="AN113" t="s">
        <v>155</v>
      </c>
    </row>
    <row r="114" spans="1:40" x14ac:dyDescent="0.25">
      <c r="A114">
        <v>43679748</v>
      </c>
      <c r="B114" t="s">
        <v>56</v>
      </c>
      <c r="C114" t="s">
        <v>316</v>
      </c>
      <c r="D114" t="s">
        <v>558</v>
      </c>
      <c r="E114">
        <v>51</v>
      </c>
      <c r="F114" t="s">
        <v>59</v>
      </c>
      <c r="G114">
        <v>29.9</v>
      </c>
      <c r="H114">
        <v>10</v>
      </c>
      <c r="I114">
        <v>7</v>
      </c>
      <c r="J114" t="s">
        <v>92</v>
      </c>
      <c r="K114" t="s">
        <v>559</v>
      </c>
      <c r="L114">
        <v>4</v>
      </c>
      <c r="M114">
        <v>4</v>
      </c>
      <c r="N114">
        <v>4</v>
      </c>
      <c r="O114">
        <v>4</v>
      </c>
      <c r="P114">
        <f t="shared" si="1"/>
        <v>4</v>
      </c>
      <c r="Q114" t="s">
        <v>123</v>
      </c>
      <c r="R114" t="s">
        <v>135</v>
      </c>
      <c r="S114" t="s">
        <v>560</v>
      </c>
      <c r="T114" t="s">
        <v>103</v>
      </c>
      <c r="U114" t="s">
        <v>49</v>
      </c>
      <c r="V114">
        <v>12.7</v>
      </c>
      <c r="W114">
        <v>150</v>
      </c>
      <c r="X114">
        <v>0.92300000000000004</v>
      </c>
      <c r="Y114">
        <v>0.83</v>
      </c>
      <c r="Z114">
        <v>6.5000000000000002E-2</v>
      </c>
      <c r="AA114" t="s">
        <v>52</v>
      </c>
      <c r="AB114" t="s">
        <v>66</v>
      </c>
      <c r="AC114" t="s">
        <v>52</v>
      </c>
      <c r="AD114" t="s">
        <v>50</v>
      </c>
      <c r="AE114" t="s">
        <v>50</v>
      </c>
      <c r="AF114" t="s">
        <v>50</v>
      </c>
      <c r="AG114" t="s">
        <v>50</v>
      </c>
      <c r="AH114" t="s">
        <v>69</v>
      </c>
      <c r="AI114" t="s">
        <v>89</v>
      </c>
      <c r="AJ114" t="s">
        <v>69</v>
      </c>
      <c r="AK114" t="s">
        <v>69</v>
      </c>
      <c r="AL114" t="s">
        <v>52</v>
      </c>
      <c r="AM114" t="s">
        <v>52</v>
      </c>
      <c r="AN114" t="s">
        <v>90</v>
      </c>
    </row>
    <row r="115" spans="1:40" x14ac:dyDescent="0.25">
      <c r="A115" t="s">
        <v>398</v>
      </c>
      <c r="B115" t="s">
        <v>56</v>
      </c>
      <c r="C115" t="s">
        <v>561</v>
      </c>
      <c r="D115" t="s">
        <v>562</v>
      </c>
      <c r="E115">
        <v>34</v>
      </c>
      <c r="F115" t="s">
        <v>42</v>
      </c>
      <c r="G115">
        <v>28.9</v>
      </c>
      <c r="H115">
        <v>7</v>
      </c>
      <c r="I115">
        <v>15</v>
      </c>
      <c r="J115" t="s">
        <v>188</v>
      </c>
      <c r="K115" t="s">
        <v>563</v>
      </c>
      <c r="L115">
        <v>2</v>
      </c>
      <c r="M115">
        <v>3</v>
      </c>
      <c r="N115">
        <v>2</v>
      </c>
      <c r="O115">
        <v>4</v>
      </c>
      <c r="P115">
        <f t="shared" si="1"/>
        <v>2.75</v>
      </c>
      <c r="Q115" t="s">
        <v>238</v>
      </c>
      <c r="R115" t="s">
        <v>76</v>
      </c>
      <c r="S115" t="s">
        <v>564</v>
      </c>
      <c r="T115" t="s">
        <v>160</v>
      </c>
      <c r="U115" t="s">
        <v>49</v>
      </c>
      <c r="V115">
        <v>18.399999999999999</v>
      </c>
      <c r="W115">
        <v>92</v>
      </c>
      <c r="X115">
        <v>0.92600000000000005</v>
      </c>
      <c r="Y115">
        <v>0.85</v>
      </c>
      <c r="Z115">
        <v>0.02</v>
      </c>
      <c r="AA115" t="s">
        <v>52</v>
      </c>
      <c r="AB115" t="s">
        <v>66</v>
      </c>
      <c r="AC115" t="s">
        <v>50</v>
      </c>
      <c r="AD115" t="s">
        <v>50</v>
      </c>
      <c r="AE115" t="s">
        <v>50</v>
      </c>
      <c r="AF115" t="s">
        <v>50</v>
      </c>
      <c r="AG115" t="s">
        <v>50</v>
      </c>
      <c r="AH115" t="s">
        <v>67</v>
      </c>
      <c r="AI115" t="s">
        <v>68</v>
      </c>
      <c r="AJ115" t="s">
        <v>154</v>
      </c>
      <c r="AK115" t="s">
        <v>78</v>
      </c>
      <c r="AL115" t="s">
        <v>52</v>
      </c>
      <c r="AM115" t="s">
        <v>52</v>
      </c>
      <c r="AN115" t="s">
        <v>137</v>
      </c>
    </row>
    <row r="116" spans="1:40" x14ac:dyDescent="0.25">
      <c r="A116" t="s">
        <v>298</v>
      </c>
      <c r="B116" t="s">
        <v>39</v>
      </c>
      <c r="C116" t="s">
        <v>311</v>
      </c>
      <c r="D116" t="s">
        <v>565</v>
      </c>
      <c r="E116">
        <v>26</v>
      </c>
      <c r="F116" t="s">
        <v>42</v>
      </c>
      <c r="G116">
        <v>24.8</v>
      </c>
      <c r="H116">
        <v>19</v>
      </c>
      <c r="I116">
        <v>11</v>
      </c>
      <c r="J116" t="s">
        <v>66</v>
      </c>
      <c r="K116" t="s">
        <v>566</v>
      </c>
      <c r="L116">
        <v>2</v>
      </c>
      <c r="M116">
        <v>2</v>
      </c>
      <c r="N116">
        <v>3</v>
      </c>
      <c r="O116">
        <v>3</v>
      </c>
      <c r="P116">
        <f t="shared" si="1"/>
        <v>2.5</v>
      </c>
      <c r="Q116" t="s">
        <v>567</v>
      </c>
      <c r="R116" t="s">
        <v>288</v>
      </c>
      <c r="S116" t="s">
        <v>65</v>
      </c>
      <c r="T116" t="s">
        <v>568</v>
      </c>
      <c r="U116" t="s">
        <v>49</v>
      </c>
      <c r="V116">
        <v>20.2</v>
      </c>
      <c r="W116">
        <v>153</v>
      </c>
      <c r="X116">
        <v>0.91100000000000003</v>
      </c>
      <c r="Y116">
        <v>0.73</v>
      </c>
      <c r="Z116">
        <v>5.7000000000000002E-2</v>
      </c>
      <c r="AA116" t="s">
        <v>52</v>
      </c>
      <c r="AB116" t="s">
        <v>66</v>
      </c>
      <c r="AC116" t="s">
        <v>52</v>
      </c>
      <c r="AD116" t="s">
        <v>50</v>
      </c>
      <c r="AE116" t="s">
        <v>50</v>
      </c>
      <c r="AF116" t="s">
        <v>50</v>
      </c>
      <c r="AG116" t="s">
        <v>50</v>
      </c>
      <c r="AH116" t="s">
        <v>69</v>
      </c>
      <c r="AI116" t="s">
        <v>89</v>
      </c>
      <c r="AJ116" t="s">
        <v>53</v>
      </c>
      <c r="AK116" t="s">
        <v>54</v>
      </c>
      <c r="AL116" t="s">
        <v>52</v>
      </c>
      <c r="AM116" t="s">
        <v>52</v>
      </c>
      <c r="AN116" t="s">
        <v>90</v>
      </c>
    </row>
    <row r="117" spans="1:40" x14ac:dyDescent="0.25">
      <c r="A117">
        <v>42769151</v>
      </c>
      <c r="B117" t="s">
        <v>56</v>
      </c>
      <c r="C117" t="s">
        <v>192</v>
      </c>
      <c r="D117" t="s">
        <v>418</v>
      </c>
      <c r="E117">
        <v>57</v>
      </c>
      <c r="F117" t="s">
        <v>59</v>
      </c>
      <c r="G117">
        <v>24.7</v>
      </c>
      <c r="H117">
        <v>0</v>
      </c>
      <c r="I117">
        <v>0</v>
      </c>
      <c r="J117" t="s">
        <v>43</v>
      </c>
      <c r="K117" t="s">
        <v>569</v>
      </c>
      <c r="L117">
        <v>3</v>
      </c>
      <c r="M117">
        <v>3</v>
      </c>
      <c r="N117">
        <v>3</v>
      </c>
      <c r="O117">
        <v>3</v>
      </c>
      <c r="P117">
        <f t="shared" si="1"/>
        <v>3</v>
      </c>
      <c r="Q117" t="s">
        <v>511</v>
      </c>
      <c r="R117" t="s">
        <v>119</v>
      </c>
      <c r="S117" t="s">
        <v>570</v>
      </c>
      <c r="T117" t="s">
        <v>171</v>
      </c>
      <c r="U117" t="s">
        <v>49</v>
      </c>
      <c r="V117">
        <v>11.8</v>
      </c>
      <c r="W117">
        <v>153</v>
      </c>
      <c r="X117">
        <v>0.9</v>
      </c>
      <c r="Y117">
        <v>0.8</v>
      </c>
      <c r="Z117">
        <v>0.15</v>
      </c>
      <c r="AA117" t="s">
        <v>52</v>
      </c>
      <c r="AB117" t="s">
        <v>66</v>
      </c>
      <c r="AC117" t="s">
        <v>52</v>
      </c>
      <c r="AD117" t="s">
        <v>50</v>
      </c>
      <c r="AE117" t="s">
        <v>50</v>
      </c>
      <c r="AF117" t="s">
        <v>50</v>
      </c>
      <c r="AG117" t="s">
        <v>50</v>
      </c>
      <c r="AH117" t="s">
        <v>69</v>
      </c>
      <c r="AI117" t="s">
        <v>89</v>
      </c>
      <c r="AJ117" t="s">
        <v>69</v>
      </c>
      <c r="AK117" t="s">
        <v>69</v>
      </c>
      <c r="AL117" t="s">
        <v>52</v>
      </c>
      <c r="AM117" t="s">
        <v>50</v>
      </c>
      <c r="AN117" t="s">
        <v>90</v>
      </c>
    </row>
    <row r="118" spans="1:40" x14ac:dyDescent="0.25">
      <c r="A118">
        <v>39450934</v>
      </c>
      <c r="B118" t="s">
        <v>56</v>
      </c>
      <c r="C118" t="s">
        <v>106</v>
      </c>
      <c r="D118" t="s">
        <v>571</v>
      </c>
      <c r="E118">
        <v>42</v>
      </c>
      <c r="F118" t="s">
        <v>59</v>
      </c>
      <c r="G118">
        <v>26.5</v>
      </c>
      <c r="H118">
        <v>9</v>
      </c>
      <c r="I118">
        <v>6</v>
      </c>
      <c r="J118" t="s">
        <v>107</v>
      </c>
      <c r="K118" t="s">
        <v>572</v>
      </c>
      <c r="L118">
        <v>4</v>
      </c>
      <c r="M118">
        <v>4</v>
      </c>
      <c r="N118">
        <v>4</v>
      </c>
      <c r="O118">
        <v>4</v>
      </c>
      <c r="P118">
        <f t="shared" si="1"/>
        <v>4</v>
      </c>
      <c r="Q118" t="s">
        <v>573</v>
      </c>
      <c r="R118" t="s">
        <v>76</v>
      </c>
      <c r="S118" t="s">
        <v>574</v>
      </c>
      <c r="T118" t="s">
        <v>65</v>
      </c>
      <c r="U118" t="s">
        <v>49</v>
      </c>
      <c r="V118">
        <v>12.8</v>
      </c>
      <c r="W118">
        <v>185.3</v>
      </c>
      <c r="X118">
        <v>0.87</v>
      </c>
      <c r="Y118">
        <v>0.82</v>
      </c>
      <c r="Z118">
        <v>0.89200000000000002</v>
      </c>
      <c r="AA118" t="s">
        <v>52</v>
      </c>
      <c r="AB118" t="s">
        <v>66</v>
      </c>
      <c r="AC118" t="s">
        <v>50</v>
      </c>
      <c r="AD118" t="s">
        <v>50</v>
      </c>
      <c r="AE118" t="s">
        <v>50</v>
      </c>
      <c r="AF118" t="s">
        <v>50</v>
      </c>
      <c r="AG118" t="s">
        <v>50</v>
      </c>
      <c r="AH118" t="s">
        <v>67</v>
      </c>
      <c r="AI118" t="s">
        <v>68</v>
      </c>
      <c r="AJ118" t="s">
        <v>53</v>
      </c>
      <c r="AK118" t="s">
        <v>78</v>
      </c>
      <c r="AL118" t="s">
        <v>52</v>
      </c>
      <c r="AM118" t="s">
        <v>52</v>
      </c>
      <c r="AN118" t="s">
        <v>90</v>
      </c>
    </row>
    <row r="119" spans="1:40" x14ac:dyDescent="0.25">
      <c r="A119">
        <v>39435854</v>
      </c>
      <c r="B119" t="s">
        <v>39</v>
      </c>
      <c r="C119" t="s">
        <v>139</v>
      </c>
      <c r="D119" t="s">
        <v>575</v>
      </c>
      <c r="E119">
        <v>62</v>
      </c>
      <c r="F119" t="s">
        <v>59</v>
      </c>
      <c r="G119">
        <v>26.6</v>
      </c>
      <c r="H119">
        <v>11</v>
      </c>
      <c r="I119">
        <v>13</v>
      </c>
      <c r="J119" t="s">
        <v>107</v>
      </c>
      <c r="K119" t="s">
        <v>576</v>
      </c>
      <c r="L119">
        <v>4</v>
      </c>
      <c r="M119">
        <v>4</v>
      </c>
      <c r="N119">
        <v>4</v>
      </c>
      <c r="O119">
        <v>4</v>
      </c>
      <c r="P119">
        <f t="shared" si="1"/>
        <v>4</v>
      </c>
      <c r="Q119" t="s">
        <v>577</v>
      </c>
      <c r="R119" t="s">
        <v>110</v>
      </c>
      <c r="S119" t="s">
        <v>88</v>
      </c>
      <c r="T119" t="s">
        <v>578</v>
      </c>
      <c r="U119" t="s">
        <v>49</v>
      </c>
      <c r="V119">
        <v>11.3</v>
      </c>
      <c r="W119">
        <v>357</v>
      </c>
      <c r="X119">
        <v>0.9</v>
      </c>
      <c r="Y119">
        <v>0.76</v>
      </c>
      <c r="Z119">
        <v>0.54</v>
      </c>
      <c r="AA119" t="s">
        <v>52</v>
      </c>
      <c r="AB119" t="s">
        <v>66</v>
      </c>
      <c r="AC119" t="s">
        <v>50</v>
      </c>
      <c r="AD119" t="s">
        <v>52</v>
      </c>
      <c r="AE119" t="s">
        <v>52</v>
      </c>
      <c r="AF119" t="s">
        <v>50</v>
      </c>
      <c r="AG119" t="s">
        <v>50</v>
      </c>
      <c r="AH119" t="s">
        <v>154</v>
      </c>
      <c r="AI119" t="s">
        <v>78</v>
      </c>
      <c r="AJ119" t="s">
        <v>53</v>
      </c>
      <c r="AK119" t="s">
        <v>78</v>
      </c>
      <c r="AL119" t="s">
        <v>50</v>
      </c>
      <c r="AM119" t="s">
        <v>50</v>
      </c>
      <c r="AN119" t="s">
        <v>212</v>
      </c>
    </row>
    <row r="120" spans="1:40" x14ac:dyDescent="0.25">
      <c r="A120">
        <v>32311828</v>
      </c>
      <c r="B120" t="s">
        <v>56</v>
      </c>
      <c r="C120" t="s">
        <v>579</v>
      </c>
      <c r="D120" t="s">
        <v>505</v>
      </c>
      <c r="E120">
        <v>65</v>
      </c>
      <c r="F120" t="s">
        <v>59</v>
      </c>
      <c r="G120">
        <v>34</v>
      </c>
      <c r="H120">
        <v>2</v>
      </c>
      <c r="I120">
        <v>1</v>
      </c>
      <c r="J120" t="s">
        <v>128</v>
      </c>
      <c r="K120" t="s">
        <v>580</v>
      </c>
      <c r="L120">
        <v>3</v>
      </c>
      <c r="M120">
        <v>3</v>
      </c>
      <c r="N120">
        <v>1</v>
      </c>
      <c r="O120">
        <v>5</v>
      </c>
      <c r="P120">
        <f t="shared" si="1"/>
        <v>3</v>
      </c>
      <c r="Q120" t="s">
        <v>119</v>
      </c>
      <c r="R120" t="s">
        <v>119</v>
      </c>
      <c r="S120" t="s">
        <v>202</v>
      </c>
      <c r="T120" t="s">
        <v>65</v>
      </c>
      <c r="U120" t="s">
        <v>125</v>
      </c>
      <c r="V120">
        <v>19.100000000000001</v>
      </c>
      <c r="W120">
        <v>23.5</v>
      </c>
      <c r="X120">
        <v>0.91800000000000004</v>
      </c>
      <c r="Y120">
        <v>0.82</v>
      </c>
      <c r="Z120">
        <v>8.6999999999999994E-2</v>
      </c>
      <c r="AA120" t="s">
        <v>52</v>
      </c>
      <c r="AB120" t="s">
        <v>66</v>
      </c>
      <c r="AC120" t="s">
        <v>52</v>
      </c>
      <c r="AD120" t="s">
        <v>50</v>
      </c>
      <c r="AE120" t="s">
        <v>50</v>
      </c>
      <c r="AF120" t="s">
        <v>50</v>
      </c>
      <c r="AG120" t="s">
        <v>50</v>
      </c>
      <c r="AH120" t="s">
        <v>67</v>
      </c>
      <c r="AI120" t="s">
        <v>68</v>
      </c>
      <c r="AJ120" t="s">
        <v>67</v>
      </c>
      <c r="AK120" t="s">
        <v>68</v>
      </c>
      <c r="AL120" t="s">
        <v>52</v>
      </c>
      <c r="AM120" t="s">
        <v>52</v>
      </c>
      <c r="AN120" t="s">
        <v>318</v>
      </c>
    </row>
    <row r="121" spans="1:40" x14ac:dyDescent="0.25">
      <c r="A121">
        <v>43269107</v>
      </c>
      <c r="B121" t="s">
        <v>56</v>
      </c>
      <c r="C121" t="s">
        <v>581</v>
      </c>
      <c r="D121" t="s">
        <v>571</v>
      </c>
      <c r="E121">
        <v>40</v>
      </c>
      <c r="F121" t="s">
        <v>59</v>
      </c>
      <c r="G121">
        <v>35.299999999999997</v>
      </c>
      <c r="H121">
        <v>2</v>
      </c>
      <c r="I121">
        <v>3</v>
      </c>
      <c r="J121" t="s">
        <v>92</v>
      </c>
      <c r="K121" t="s">
        <v>582</v>
      </c>
      <c r="L121">
        <v>5</v>
      </c>
      <c r="M121">
        <v>5</v>
      </c>
      <c r="N121">
        <v>5</v>
      </c>
      <c r="O121">
        <v>5</v>
      </c>
      <c r="P121">
        <f t="shared" si="1"/>
        <v>5</v>
      </c>
      <c r="Q121" t="s">
        <v>583</v>
      </c>
      <c r="R121" t="s">
        <v>84</v>
      </c>
      <c r="S121" t="s">
        <v>584</v>
      </c>
      <c r="T121" t="s">
        <v>65</v>
      </c>
      <c r="U121" t="s">
        <v>49</v>
      </c>
      <c r="V121">
        <v>12.8</v>
      </c>
      <c r="W121">
        <v>59</v>
      </c>
      <c r="X121">
        <v>0.96099999999999997</v>
      </c>
      <c r="Y121">
        <v>0.93</v>
      </c>
      <c r="Z121">
        <v>0</v>
      </c>
      <c r="AA121" t="s">
        <v>52</v>
      </c>
      <c r="AB121" t="s">
        <v>66</v>
      </c>
      <c r="AC121" t="s">
        <v>52</v>
      </c>
      <c r="AD121" t="s">
        <v>52</v>
      </c>
      <c r="AE121" t="s">
        <v>50</v>
      </c>
      <c r="AF121" t="s">
        <v>50</v>
      </c>
      <c r="AG121" t="s">
        <v>50</v>
      </c>
      <c r="AH121" t="s">
        <v>53</v>
      </c>
      <c r="AI121" t="s">
        <v>54</v>
      </c>
      <c r="AJ121" t="s">
        <v>53</v>
      </c>
      <c r="AK121" t="s">
        <v>54</v>
      </c>
      <c r="AL121" t="s">
        <v>52</v>
      </c>
      <c r="AM121" t="s">
        <v>52</v>
      </c>
      <c r="AN121" t="s">
        <v>90</v>
      </c>
    </row>
    <row r="122" spans="1:40" x14ac:dyDescent="0.25">
      <c r="A122">
        <v>43414454</v>
      </c>
      <c r="B122" t="s">
        <v>56</v>
      </c>
      <c r="C122" t="s">
        <v>395</v>
      </c>
      <c r="D122" t="s">
        <v>523</v>
      </c>
      <c r="E122">
        <v>46</v>
      </c>
      <c r="F122" t="s">
        <v>59</v>
      </c>
      <c r="G122">
        <v>22.7</v>
      </c>
      <c r="H122">
        <v>15</v>
      </c>
      <c r="I122">
        <v>7</v>
      </c>
      <c r="J122" t="s">
        <v>66</v>
      </c>
      <c r="K122" t="s">
        <v>585</v>
      </c>
      <c r="L122">
        <v>5</v>
      </c>
      <c r="M122">
        <v>5</v>
      </c>
      <c r="N122">
        <v>5</v>
      </c>
      <c r="O122">
        <v>5</v>
      </c>
      <c r="P122">
        <f t="shared" si="1"/>
        <v>5</v>
      </c>
      <c r="Q122" t="s">
        <v>586</v>
      </c>
      <c r="R122" t="s">
        <v>144</v>
      </c>
      <c r="S122" t="s">
        <v>587</v>
      </c>
      <c r="T122" t="s">
        <v>65</v>
      </c>
      <c r="U122" t="s">
        <v>49</v>
      </c>
      <c r="V122">
        <v>0.1</v>
      </c>
      <c r="W122">
        <v>193</v>
      </c>
      <c r="X122">
        <v>0.95</v>
      </c>
      <c r="Y122">
        <v>0.9</v>
      </c>
      <c r="Z122">
        <v>0</v>
      </c>
      <c r="AA122" t="s">
        <v>52</v>
      </c>
      <c r="AB122" t="s">
        <v>66</v>
      </c>
      <c r="AC122" t="s">
        <v>52</v>
      </c>
      <c r="AD122" t="s">
        <v>52</v>
      </c>
      <c r="AE122" t="s">
        <v>50</v>
      </c>
      <c r="AF122" t="s">
        <v>50</v>
      </c>
      <c r="AG122" t="s">
        <v>50</v>
      </c>
      <c r="AH122" t="s">
        <v>67</v>
      </c>
      <c r="AI122" t="s">
        <v>68</v>
      </c>
      <c r="AJ122" t="s">
        <v>154</v>
      </c>
      <c r="AK122" t="s">
        <v>54</v>
      </c>
      <c r="AL122" t="s">
        <v>50</v>
      </c>
      <c r="AM122" t="s">
        <v>52</v>
      </c>
      <c r="AN122" t="s">
        <v>90</v>
      </c>
    </row>
    <row r="123" spans="1:40" x14ac:dyDescent="0.25">
      <c r="A123" t="s">
        <v>588</v>
      </c>
      <c r="B123" t="s">
        <v>39</v>
      </c>
      <c r="C123" t="s">
        <v>589</v>
      </c>
      <c r="D123" t="s">
        <v>590</v>
      </c>
      <c r="E123">
        <v>34</v>
      </c>
      <c r="F123" t="s">
        <v>59</v>
      </c>
      <c r="G123">
        <v>24.4</v>
      </c>
      <c r="H123">
        <v>5</v>
      </c>
      <c r="I123">
        <v>3</v>
      </c>
      <c r="J123" t="s">
        <v>107</v>
      </c>
      <c r="K123" t="s">
        <v>591</v>
      </c>
      <c r="L123">
        <v>5</v>
      </c>
      <c r="M123">
        <v>5</v>
      </c>
      <c r="N123">
        <v>5</v>
      </c>
      <c r="O123">
        <v>5</v>
      </c>
      <c r="P123">
        <f t="shared" si="1"/>
        <v>5</v>
      </c>
      <c r="Q123" t="s">
        <v>592</v>
      </c>
      <c r="R123" t="s">
        <v>144</v>
      </c>
      <c r="S123" t="s">
        <v>593</v>
      </c>
      <c r="T123" t="s">
        <v>84</v>
      </c>
      <c r="U123" t="s">
        <v>49</v>
      </c>
      <c r="V123">
        <v>2</v>
      </c>
      <c r="W123">
        <v>3.5</v>
      </c>
      <c r="AA123" t="s">
        <v>52</v>
      </c>
      <c r="AB123" t="s">
        <v>66</v>
      </c>
      <c r="AC123" t="s">
        <v>50</v>
      </c>
      <c r="AD123" t="s">
        <v>50</v>
      </c>
      <c r="AE123" t="s">
        <v>50</v>
      </c>
      <c r="AF123" t="s">
        <v>50</v>
      </c>
      <c r="AG123" t="s">
        <v>50</v>
      </c>
      <c r="AH123" t="s">
        <v>53</v>
      </c>
      <c r="AI123" t="s">
        <v>78</v>
      </c>
      <c r="AJ123" t="s">
        <v>53</v>
      </c>
      <c r="AK123" t="s">
        <v>78</v>
      </c>
      <c r="AL123" t="s">
        <v>52</v>
      </c>
      <c r="AM123" t="s">
        <v>52</v>
      </c>
      <c r="AN123" t="s">
        <v>318</v>
      </c>
    </row>
    <row r="124" spans="1:40" x14ac:dyDescent="0.25">
      <c r="A124">
        <v>42878155</v>
      </c>
      <c r="B124" t="s">
        <v>56</v>
      </c>
      <c r="C124" t="s">
        <v>253</v>
      </c>
      <c r="D124" t="s">
        <v>523</v>
      </c>
      <c r="E124">
        <v>59</v>
      </c>
      <c r="F124" t="s">
        <v>59</v>
      </c>
      <c r="G124">
        <v>23.5</v>
      </c>
      <c r="H124">
        <v>3</v>
      </c>
      <c r="I124">
        <v>2</v>
      </c>
      <c r="J124" t="s">
        <v>128</v>
      </c>
      <c r="K124" t="s">
        <v>594</v>
      </c>
      <c r="L124">
        <v>4</v>
      </c>
      <c r="M124">
        <v>4</v>
      </c>
      <c r="N124">
        <v>4</v>
      </c>
      <c r="O124">
        <v>4</v>
      </c>
      <c r="P124">
        <f t="shared" si="1"/>
        <v>4</v>
      </c>
      <c r="Q124" t="s">
        <v>103</v>
      </c>
      <c r="R124" t="s">
        <v>103</v>
      </c>
      <c r="S124" t="s">
        <v>185</v>
      </c>
      <c r="T124" t="s">
        <v>65</v>
      </c>
      <c r="U124" t="s">
        <v>49</v>
      </c>
      <c r="V124">
        <v>7.1</v>
      </c>
      <c r="W124">
        <v>271</v>
      </c>
      <c r="X124">
        <v>0.93</v>
      </c>
      <c r="Y124">
        <v>0.8</v>
      </c>
      <c r="Z124">
        <v>1.6E-2</v>
      </c>
      <c r="AA124" t="s">
        <v>52</v>
      </c>
      <c r="AB124" t="s">
        <v>66</v>
      </c>
      <c r="AC124" t="s">
        <v>50</v>
      </c>
      <c r="AD124" t="s">
        <v>52</v>
      </c>
      <c r="AE124" t="s">
        <v>50</v>
      </c>
      <c r="AF124" t="s">
        <v>50</v>
      </c>
      <c r="AG124" t="s">
        <v>50</v>
      </c>
      <c r="AH124" t="s">
        <v>69</v>
      </c>
      <c r="AI124" t="s">
        <v>89</v>
      </c>
      <c r="AJ124" t="s">
        <v>69</v>
      </c>
      <c r="AK124" t="s">
        <v>69</v>
      </c>
      <c r="AL124" t="s">
        <v>52</v>
      </c>
      <c r="AM124" t="s">
        <v>52</v>
      </c>
      <c r="AN124" t="s">
        <v>318</v>
      </c>
    </row>
    <row r="125" spans="1:40" x14ac:dyDescent="0.25">
      <c r="A125">
        <v>41764329</v>
      </c>
      <c r="B125" t="s">
        <v>56</v>
      </c>
      <c r="C125" t="s">
        <v>595</v>
      </c>
      <c r="D125" t="s">
        <v>596</v>
      </c>
      <c r="E125">
        <v>65</v>
      </c>
      <c r="F125" t="s">
        <v>59</v>
      </c>
      <c r="G125">
        <v>25.46</v>
      </c>
      <c r="H125">
        <v>17</v>
      </c>
      <c r="I125">
        <v>14</v>
      </c>
      <c r="J125" t="s">
        <v>99</v>
      </c>
      <c r="K125" t="s">
        <v>597</v>
      </c>
      <c r="L125">
        <v>4</v>
      </c>
      <c r="M125">
        <v>4</v>
      </c>
      <c r="N125">
        <v>4</v>
      </c>
      <c r="O125">
        <v>4</v>
      </c>
      <c r="P125">
        <f t="shared" si="1"/>
        <v>4</v>
      </c>
      <c r="Q125" t="s">
        <v>238</v>
      </c>
      <c r="R125" t="s">
        <v>135</v>
      </c>
      <c r="S125" t="s">
        <v>598</v>
      </c>
      <c r="T125" t="s">
        <v>65</v>
      </c>
      <c r="U125" t="s">
        <v>49</v>
      </c>
      <c r="V125">
        <v>16.5</v>
      </c>
      <c r="W125">
        <v>136.69999999999999</v>
      </c>
      <c r="X125">
        <v>0.89</v>
      </c>
      <c r="Y125">
        <v>0.81</v>
      </c>
      <c r="Z125">
        <v>0.8</v>
      </c>
      <c r="AA125" t="s">
        <v>52</v>
      </c>
      <c r="AB125" t="s">
        <v>66</v>
      </c>
      <c r="AC125" t="s">
        <v>52</v>
      </c>
      <c r="AD125" t="s">
        <v>50</v>
      </c>
      <c r="AE125" t="s">
        <v>50</v>
      </c>
      <c r="AF125" t="s">
        <v>50</v>
      </c>
      <c r="AG125" t="s">
        <v>50</v>
      </c>
      <c r="AH125" t="s">
        <v>67</v>
      </c>
      <c r="AI125" t="s">
        <v>78</v>
      </c>
      <c r="AJ125" t="s">
        <v>154</v>
      </c>
      <c r="AK125" t="s">
        <v>78</v>
      </c>
      <c r="AL125" t="s">
        <v>50</v>
      </c>
      <c r="AM125" t="s">
        <v>50</v>
      </c>
      <c r="AN125" t="s">
        <v>329</v>
      </c>
    </row>
    <row r="126" spans="1:40" x14ac:dyDescent="0.25">
      <c r="A126" t="s">
        <v>79</v>
      </c>
      <c r="B126" t="s">
        <v>39</v>
      </c>
      <c r="C126" t="s">
        <v>413</v>
      </c>
      <c r="D126" t="s">
        <v>599</v>
      </c>
      <c r="E126">
        <v>26</v>
      </c>
      <c r="F126" t="s">
        <v>42</v>
      </c>
      <c r="G126">
        <v>27.8</v>
      </c>
      <c r="H126">
        <v>7</v>
      </c>
      <c r="I126">
        <v>11</v>
      </c>
      <c r="J126" t="s">
        <v>66</v>
      </c>
      <c r="K126" t="s">
        <v>600</v>
      </c>
      <c r="L126">
        <v>4</v>
      </c>
      <c r="M126">
        <v>4</v>
      </c>
      <c r="N126">
        <v>4</v>
      </c>
      <c r="O126">
        <v>4</v>
      </c>
      <c r="P126">
        <f t="shared" si="1"/>
        <v>4</v>
      </c>
      <c r="Q126" t="s">
        <v>568</v>
      </c>
      <c r="R126" t="s">
        <v>84</v>
      </c>
      <c r="S126" t="s">
        <v>601</v>
      </c>
      <c r="T126" t="s">
        <v>65</v>
      </c>
      <c r="U126" t="s">
        <v>125</v>
      </c>
      <c r="V126">
        <v>10.9</v>
      </c>
      <c r="W126">
        <v>6.2</v>
      </c>
      <c r="X126">
        <v>0.90300000000000002</v>
      </c>
      <c r="Y126">
        <v>0.76</v>
      </c>
      <c r="Z126">
        <v>0.378</v>
      </c>
      <c r="AA126" t="s">
        <v>50</v>
      </c>
      <c r="AB126" t="s">
        <v>602</v>
      </c>
      <c r="AC126" t="s">
        <v>52</v>
      </c>
      <c r="AD126" t="s">
        <v>52</v>
      </c>
      <c r="AE126" t="s">
        <v>50</v>
      </c>
      <c r="AF126" t="s">
        <v>50</v>
      </c>
      <c r="AG126" t="s">
        <v>50</v>
      </c>
      <c r="AH126" t="s">
        <v>67</v>
      </c>
      <c r="AI126" t="s">
        <v>68</v>
      </c>
      <c r="AJ126" t="s">
        <v>53</v>
      </c>
      <c r="AK126" t="s">
        <v>54</v>
      </c>
      <c r="AL126" t="s">
        <v>52</v>
      </c>
      <c r="AM126" t="s">
        <v>52</v>
      </c>
      <c r="AN126" t="s">
        <v>603</v>
      </c>
    </row>
    <row r="127" spans="1:40" x14ac:dyDescent="0.25">
      <c r="A127">
        <v>3622170</v>
      </c>
      <c r="B127" t="s">
        <v>39</v>
      </c>
      <c r="C127" t="s">
        <v>604</v>
      </c>
      <c r="D127" t="s">
        <v>474</v>
      </c>
      <c r="E127">
        <v>61</v>
      </c>
      <c r="F127" t="s">
        <v>42</v>
      </c>
      <c r="G127">
        <v>30.1</v>
      </c>
      <c r="H127">
        <v>11</v>
      </c>
      <c r="I127">
        <v>9</v>
      </c>
      <c r="J127" t="s">
        <v>99</v>
      </c>
      <c r="K127" t="s">
        <v>605</v>
      </c>
      <c r="L127">
        <v>5</v>
      </c>
      <c r="M127">
        <v>4</v>
      </c>
      <c r="N127">
        <v>5</v>
      </c>
      <c r="O127">
        <v>4</v>
      </c>
      <c r="P127">
        <f t="shared" si="1"/>
        <v>4.5</v>
      </c>
      <c r="Q127" t="s">
        <v>606</v>
      </c>
      <c r="R127" t="s">
        <v>189</v>
      </c>
      <c r="S127" t="s">
        <v>607</v>
      </c>
      <c r="T127" t="s">
        <v>65</v>
      </c>
      <c r="U127" t="s">
        <v>49</v>
      </c>
      <c r="V127">
        <v>66.3</v>
      </c>
      <c r="W127">
        <v>533</v>
      </c>
      <c r="X127">
        <v>903</v>
      </c>
      <c r="Y127">
        <v>0.76</v>
      </c>
      <c r="Z127">
        <v>0.378</v>
      </c>
      <c r="AA127" t="s">
        <v>52</v>
      </c>
      <c r="AB127" t="s">
        <v>66</v>
      </c>
      <c r="AC127" t="s">
        <v>52</v>
      </c>
      <c r="AD127" t="s">
        <v>50</v>
      </c>
      <c r="AE127" t="s">
        <v>50</v>
      </c>
      <c r="AF127" t="s">
        <v>50</v>
      </c>
      <c r="AG127" t="s">
        <v>50</v>
      </c>
      <c r="AH127" t="s">
        <v>53</v>
      </c>
      <c r="AI127" t="s">
        <v>78</v>
      </c>
      <c r="AJ127" t="s">
        <v>53</v>
      </c>
      <c r="AK127" t="s">
        <v>78</v>
      </c>
      <c r="AL127" t="s">
        <v>52</v>
      </c>
      <c r="AM127" t="s">
        <v>52</v>
      </c>
      <c r="AN127" t="s">
        <v>90</v>
      </c>
    </row>
  </sheetData>
  <sheetProtection formatCells="0" formatColumns="0" formatRows="0" insertColumns="0" insertRows="0" insertHyperlinks="0" deleteColumns="0" deleteRows="0" sort="0" autoFilter="0" pivotTables="0"/>
  <autoFilter ref="A1:AN12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Sebas</cp:lastModifiedBy>
  <dcterms:created xsi:type="dcterms:W3CDTF">2023-03-28T12:56:13Z</dcterms:created>
  <dcterms:modified xsi:type="dcterms:W3CDTF">2023-03-28T13:42:08Z</dcterms:modified>
  <cp:category/>
</cp:coreProperties>
</file>