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073F98FA-9748-4567-B512-9E89518F3A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GAMMA" sheetId="2" r:id="rId1"/>
  </sheets>
  <externalReferences>
    <externalReference r:id="rId2"/>
  </externalReferences>
  <definedNames>
    <definedName name="_xlchart.v1.0" hidden="1">LOGGAMMA!$F$3:$F$2160</definedName>
    <definedName name="PROB">'[1]Probabilidades Origen-Destino'!$D$5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2" l="1"/>
  <c r="M3" i="2"/>
  <c r="J3" i="2" s="1"/>
  <c r="R2" i="2"/>
  <c r="U68" i="2" s="1"/>
  <c r="U52" i="2"/>
  <c r="U36" i="2"/>
  <c r="U28" i="2"/>
  <c r="U20" i="2"/>
  <c r="U60" i="2" l="1"/>
  <c r="U12" i="2"/>
  <c r="U44" i="2"/>
  <c r="U14" i="2"/>
  <c r="U22" i="2"/>
  <c r="U30" i="2"/>
  <c r="U38" i="2"/>
  <c r="U46" i="2"/>
  <c r="U54" i="2"/>
  <c r="U62" i="2"/>
  <c r="R325" i="2"/>
  <c r="U16" i="2"/>
  <c r="U24" i="2"/>
  <c r="U32" i="2"/>
  <c r="U40" i="2"/>
  <c r="U48" i="2"/>
  <c r="U56" i="2"/>
  <c r="U64" i="2"/>
  <c r="U10" i="2"/>
  <c r="U18" i="2"/>
  <c r="U26" i="2"/>
  <c r="U34" i="2"/>
  <c r="U42" i="2"/>
  <c r="U50" i="2"/>
  <c r="U58" i="2"/>
  <c r="U66" i="2"/>
  <c r="U72" i="2"/>
  <c r="U74" i="2"/>
  <c r="U78" i="2"/>
  <c r="U82" i="2"/>
  <c r="U84" i="2"/>
  <c r="U88" i="2"/>
  <c r="U92" i="2"/>
  <c r="U94" i="2"/>
  <c r="U98" i="2"/>
  <c r="U102" i="2"/>
  <c r="U104" i="2"/>
  <c r="U108" i="2"/>
  <c r="U112" i="2"/>
  <c r="U114" i="2"/>
  <c r="U118" i="2"/>
  <c r="U122" i="2"/>
  <c r="U124" i="2"/>
  <c r="U128" i="2"/>
  <c r="U132" i="2"/>
  <c r="U136" i="2"/>
  <c r="U138" i="2"/>
  <c r="U142" i="2"/>
  <c r="U144" i="2"/>
  <c r="U148" i="2"/>
  <c r="U152" i="2"/>
  <c r="U154" i="2"/>
  <c r="U158" i="2"/>
  <c r="T163" i="2"/>
  <c r="T168" i="2"/>
  <c r="T171" i="2"/>
  <c r="T176" i="2"/>
  <c r="T179" i="2"/>
  <c r="T184" i="2"/>
  <c r="U189" i="2"/>
  <c r="T192" i="2"/>
  <c r="U197" i="2"/>
  <c r="T203" i="2"/>
  <c r="U205" i="2"/>
  <c r="T211" i="2"/>
  <c r="T216" i="2"/>
  <c r="T222" i="2"/>
  <c r="S261" i="2"/>
  <c r="T9" i="2"/>
  <c r="T11" i="2"/>
  <c r="T13" i="2"/>
  <c r="T15" i="2"/>
  <c r="T17" i="2"/>
  <c r="T19" i="2"/>
  <c r="T21" i="2"/>
  <c r="T23" i="2"/>
  <c r="T25" i="2"/>
  <c r="T27" i="2"/>
  <c r="T29" i="2"/>
  <c r="T31" i="2"/>
  <c r="T33" i="2"/>
  <c r="T35" i="2"/>
  <c r="T37" i="2"/>
  <c r="T39" i="2"/>
  <c r="T41" i="2"/>
  <c r="T43" i="2"/>
  <c r="T45" i="2"/>
  <c r="T47" i="2"/>
  <c r="T49" i="2"/>
  <c r="T51" i="2"/>
  <c r="T53" i="2"/>
  <c r="T55" i="2"/>
  <c r="T57" i="2"/>
  <c r="T59" i="2"/>
  <c r="T61" i="2"/>
  <c r="T63" i="2"/>
  <c r="T65" i="2"/>
  <c r="T67" i="2"/>
  <c r="T69" i="2"/>
  <c r="T71" i="2"/>
  <c r="T73" i="2"/>
  <c r="T75" i="2"/>
  <c r="T77" i="2"/>
  <c r="T79" i="2"/>
  <c r="T81" i="2"/>
  <c r="T83" i="2"/>
  <c r="T85" i="2"/>
  <c r="T87" i="2"/>
  <c r="T89" i="2"/>
  <c r="T91" i="2"/>
  <c r="T93" i="2"/>
  <c r="T95" i="2"/>
  <c r="T97" i="2"/>
  <c r="T99" i="2"/>
  <c r="T101" i="2"/>
  <c r="T103" i="2"/>
  <c r="T105" i="2"/>
  <c r="T107" i="2"/>
  <c r="T109" i="2"/>
  <c r="T111" i="2"/>
  <c r="T113" i="2"/>
  <c r="T115" i="2"/>
  <c r="T117" i="2"/>
  <c r="T119" i="2"/>
  <c r="T121" i="2"/>
  <c r="T123" i="2"/>
  <c r="T125" i="2"/>
  <c r="T127" i="2"/>
  <c r="T129" i="2"/>
  <c r="T131" i="2"/>
  <c r="T133" i="2"/>
  <c r="T135" i="2"/>
  <c r="T137" i="2"/>
  <c r="T139" i="2"/>
  <c r="T141" i="2"/>
  <c r="T143" i="2"/>
  <c r="T145" i="2"/>
  <c r="T147" i="2"/>
  <c r="T149" i="2"/>
  <c r="T151" i="2"/>
  <c r="T153" i="2"/>
  <c r="T155" i="2"/>
  <c r="T157" i="2"/>
  <c r="T159" i="2"/>
  <c r="T161" i="2"/>
  <c r="U163" i="2"/>
  <c r="T166" i="2"/>
  <c r="T169" i="2"/>
  <c r="U171" i="2"/>
  <c r="T174" i="2"/>
  <c r="T177" i="2"/>
  <c r="U179" i="2"/>
  <c r="T182" i="2"/>
  <c r="T185" i="2"/>
  <c r="U187" i="2"/>
  <c r="T190" i="2"/>
  <c r="T193" i="2"/>
  <c r="U195" i="2"/>
  <c r="T198" i="2"/>
  <c r="T201" i="2"/>
  <c r="U203" i="2"/>
  <c r="T206" i="2"/>
  <c r="T209" i="2"/>
  <c r="U211" i="2"/>
  <c r="T214" i="2"/>
  <c r="T217" i="2"/>
  <c r="U219" i="2"/>
  <c r="T223" i="2"/>
  <c r="T227" i="2"/>
  <c r="T231" i="2"/>
  <c r="R236" i="2"/>
  <c r="S241" i="2"/>
  <c r="U246" i="2"/>
  <c r="R252" i="2"/>
  <c r="S257" i="2"/>
  <c r="U262" i="2"/>
  <c r="R268" i="2"/>
  <c r="S273" i="2"/>
  <c r="R281" i="2"/>
  <c r="R289" i="2"/>
  <c r="R297" i="2"/>
  <c r="R305" i="2"/>
  <c r="R313" i="2"/>
  <c r="R321" i="2"/>
  <c r="U11" i="2"/>
  <c r="U15" i="2"/>
  <c r="U21" i="2"/>
  <c r="U25" i="2"/>
  <c r="U31" i="2"/>
  <c r="U35" i="2"/>
  <c r="U41" i="2"/>
  <c r="U45" i="2"/>
  <c r="U49" i="2"/>
  <c r="U53" i="2"/>
  <c r="U57" i="2"/>
  <c r="U61" i="2"/>
  <c r="U65" i="2"/>
  <c r="U71" i="2"/>
  <c r="U75" i="2"/>
  <c r="U79" i="2"/>
  <c r="U81" i="2"/>
  <c r="U85" i="2"/>
  <c r="U89" i="2"/>
  <c r="U93" i="2"/>
  <c r="U99" i="2"/>
  <c r="U103" i="2"/>
  <c r="U107" i="2"/>
  <c r="U111" i="2"/>
  <c r="U115" i="2"/>
  <c r="U119" i="2"/>
  <c r="U123" i="2"/>
  <c r="U127" i="2"/>
  <c r="U131" i="2"/>
  <c r="U133" i="2"/>
  <c r="U137" i="2"/>
  <c r="U139" i="2"/>
  <c r="U141" i="2"/>
  <c r="U145" i="2"/>
  <c r="U147" i="2"/>
  <c r="U149" i="2"/>
  <c r="U151" i="2"/>
  <c r="U153" i="2"/>
  <c r="U155" i="2"/>
  <c r="U157" i="2"/>
  <c r="U159" i="2"/>
  <c r="U161" i="2"/>
  <c r="T164" i="2"/>
  <c r="T167" i="2"/>
  <c r="U169" i="2"/>
  <c r="T172" i="2"/>
  <c r="T175" i="2"/>
  <c r="U177" i="2"/>
  <c r="T180" i="2"/>
  <c r="T183" i="2"/>
  <c r="U185" i="2"/>
  <c r="T188" i="2"/>
  <c r="T191" i="2"/>
  <c r="U193" i="2"/>
  <c r="T196" i="2"/>
  <c r="T199" i="2"/>
  <c r="U201" i="2"/>
  <c r="T204" i="2"/>
  <c r="T207" i="2"/>
  <c r="U209" i="2"/>
  <c r="T212" i="2"/>
  <c r="T215" i="2"/>
  <c r="U217" i="2"/>
  <c r="T220" i="2"/>
  <c r="T224" i="2"/>
  <c r="T228" i="2"/>
  <c r="T232" i="2"/>
  <c r="S237" i="2"/>
  <c r="U242" i="2"/>
  <c r="R248" i="2"/>
  <c r="S253" i="2"/>
  <c r="U258" i="2"/>
  <c r="R264" i="2"/>
  <c r="S269" i="2"/>
  <c r="R275" i="2"/>
  <c r="R283" i="2"/>
  <c r="R291" i="2"/>
  <c r="R299" i="2"/>
  <c r="R307" i="2"/>
  <c r="R315" i="2"/>
  <c r="U1009" i="2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S1009" i="2"/>
  <c r="S1008" i="2"/>
  <c r="S1007" i="2"/>
  <c r="S1006" i="2"/>
  <c r="S1005" i="2"/>
  <c r="S1004" i="2"/>
  <c r="S1003" i="2"/>
  <c r="S1002" i="2"/>
  <c r="S1001" i="2"/>
  <c r="S1000" i="2"/>
  <c r="S999" i="2"/>
  <c r="S998" i="2"/>
  <c r="S997" i="2"/>
  <c r="S996" i="2"/>
  <c r="S995" i="2"/>
  <c r="S994" i="2"/>
  <c r="S993" i="2"/>
  <c r="S992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S959" i="2"/>
  <c r="S958" i="2"/>
  <c r="S957" i="2"/>
  <c r="S956" i="2"/>
  <c r="S955" i="2"/>
  <c r="S954" i="2"/>
  <c r="S953" i="2"/>
  <c r="S952" i="2"/>
  <c r="S951" i="2"/>
  <c r="S950" i="2"/>
  <c r="S949" i="2"/>
  <c r="S948" i="2"/>
  <c r="S947" i="2"/>
  <c r="S946" i="2"/>
  <c r="S945" i="2"/>
  <c r="S944" i="2"/>
  <c r="S943" i="2"/>
  <c r="R1009" i="2"/>
  <c r="R1005" i="2"/>
  <c r="R1001" i="2"/>
  <c r="R997" i="2"/>
  <c r="R993" i="2"/>
  <c r="R989" i="2"/>
  <c r="R985" i="2"/>
  <c r="R981" i="2"/>
  <c r="R977" i="2"/>
  <c r="R973" i="2"/>
  <c r="R969" i="2"/>
  <c r="R965" i="2"/>
  <c r="R961" i="2"/>
  <c r="R957" i="2"/>
  <c r="R953" i="2"/>
  <c r="R949" i="2"/>
  <c r="R945" i="2"/>
  <c r="R942" i="2"/>
  <c r="R940" i="2"/>
  <c r="R938" i="2"/>
  <c r="R936" i="2"/>
  <c r="R934" i="2"/>
  <c r="R932" i="2"/>
  <c r="R930" i="2"/>
  <c r="R928" i="2"/>
  <c r="R926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R1008" i="2"/>
  <c r="R1004" i="2"/>
  <c r="R1000" i="2"/>
  <c r="R996" i="2"/>
  <c r="R992" i="2"/>
  <c r="R988" i="2"/>
  <c r="R984" i="2"/>
  <c r="R980" i="2"/>
  <c r="R976" i="2"/>
  <c r="R972" i="2"/>
  <c r="R968" i="2"/>
  <c r="R964" i="2"/>
  <c r="R960" i="2"/>
  <c r="R956" i="2"/>
  <c r="R952" i="2"/>
  <c r="R948" i="2"/>
  <c r="R944" i="2"/>
  <c r="S941" i="2"/>
  <c r="S939" i="2"/>
  <c r="S937" i="2"/>
  <c r="S935" i="2"/>
  <c r="S933" i="2"/>
  <c r="S931" i="2"/>
  <c r="S929" i="2"/>
  <c r="S927" i="2"/>
  <c r="S925" i="2"/>
  <c r="S924" i="2"/>
  <c r="S923" i="2"/>
  <c r="S922" i="2"/>
  <c r="S921" i="2"/>
  <c r="S920" i="2"/>
  <c r="S919" i="2"/>
  <c r="S918" i="2"/>
  <c r="S917" i="2"/>
  <c r="S916" i="2"/>
  <c r="S915" i="2"/>
  <c r="S914" i="2"/>
  <c r="S913" i="2"/>
  <c r="S912" i="2"/>
  <c r="S911" i="2"/>
  <c r="S910" i="2"/>
  <c r="S909" i="2"/>
  <c r="S908" i="2"/>
  <c r="S907" i="2"/>
  <c r="S906" i="2"/>
  <c r="S905" i="2"/>
  <c r="S904" i="2"/>
  <c r="S903" i="2"/>
  <c r="S902" i="2"/>
  <c r="S901" i="2"/>
  <c r="S900" i="2"/>
  <c r="S899" i="2"/>
  <c r="S898" i="2"/>
  <c r="S897" i="2"/>
  <c r="S896" i="2"/>
  <c r="S895" i="2"/>
  <c r="S894" i="2"/>
  <c r="S893" i="2"/>
  <c r="S892" i="2"/>
  <c r="S891" i="2"/>
  <c r="S890" i="2"/>
  <c r="S889" i="2"/>
  <c r="S888" i="2"/>
  <c r="S887" i="2"/>
  <c r="S886" i="2"/>
  <c r="S885" i="2"/>
  <c r="S884" i="2"/>
  <c r="S883" i="2"/>
  <c r="S882" i="2"/>
  <c r="S881" i="2"/>
  <c r="S880" i="2"/>
  <c r="S879" i="2"/>
  <c r="S878" i="2"/>
  <c r="S877" i="2"/>
  <c r="S876" i="2"/>
  <c r="S875" i="2"/>
  <c r="S874" i="2"/>
  <c r="S873" i="2"/>
  <c r="S872" i="2"/>
  <c r="S871" i="2"/>
  <c r="S870" i="2"/>
  <c r="S869" i="2"/>
  <c r="S868" i="2"/>
  <c r="S867" i="2"/>
  <c r="S866" i="2"/>
  <c r="S865" i="2"/>
  <c r="S864" i="2"/>
  <c r="S863" i="2"/>
  <c r="S862" i="2"/>
  <c r="S861" i="2"/>
  <c r="S860" i="2"/>
  <c r="S859" i="2"/>
  <c r="S858" i="2"/>
  <c r="S857" i="2"/>
  <c r="S856" i="2"/>
  <c r="S855" i="2"/>
  <c r="S854" i="2"/>
  <c r="S853" i="2"/>
  <c r="S852" i="2"/>
  <c r="S851" i="2"/>
  <c r="S850" i="2"/>
  <c r="S849" i="2"/>
  <c r="S848" i="2"/>
  <c r="S847" i="2"/>
  <c r="S846" i="2"/>
  <c r="S845" i="2"/>
  <c r="S844" i="2"/>
  <c r="S843" i="2"/>
  <c r="S842" i="2"/>
  <c r="S841" i="2"/>
  <c r="S840" i="2"/>
  <c r="S839" i="2"/>
  <c r="S838" i="2"/>
  <c r="S837" i="2"/>
  <c r="S836" i="2"/>
  <c r="S835" i="2"/>
  <c r="S834" i="2"/>
  <c r="S833" i="2"/>
  <c r="S832" i="2"/>
  <c r="S831" i="2"/>
  <c r="S830" i="2"/>
  <c r="S829" i="2"/>
  <c r="S828" i="2"/>
  <c r="S827" i="2"/>
  <c r="S826" i="2"/>
  <c r="S825" i="2"/>
  <c r="S824" i="2"/>
  <c r="S823" i="2"/>
  <c r="S822" i="2"/>
  <c r="S821" i="2"/>
  <c r="S820" i="2"/>
  <c r="S819" i="2"/>
  <c r="S818" i="2"/>
  <c r="S817" i="2"/>
  <c r="S816" i="2"/>
  <c r="S815" i="2"/>
  <c r="S814" i="2"/>
  <c r="S813" i="2"/>
  <c r="S812" i="2"/>
  <c r="S811" i="2"/>
  <c r="S810" i="2"/>
  <c r="S809" i="2"/>
  <c r="S808" i="2"/>
  <c r="S807" i="2"/>
  <c r="S806" i="2"/>
  <c r="S805" i="2"/>
  <c r="S804" i="2"/>
  <c r="S803" i="2"/>
  <c r="S802" i="2"/>
  <c r="S801" i="2"/>
  <c r="S800" i="2"/>
  <c r="S799" i="2"/>
  <c r="S798" i="2"/>
  <c r="S797" i="2"/>
  <c r="S796" i="2"/>
  <c r="S795" i="2"/>
  <c r="S794" i="2"/>
  <c r="S793" i="2"/>
  <c r="S792" i="2"/>
  <c r="S791" i="2"/>
  <c r="S790" i="2"/>
  <c r="S789" i="2"/>
  <c r="S788" i="2"/>
  <c r="S787" i="2"/>
  <c r="S786" i="2"/>
  <c r="S785" i="2"/>
  <c r="S784" i="2"/>
  <c r="S783" i="2"/>
  <c r="S782" i="2"/>
  <c r="S781" i="2"/>
  <c r="R1007" i="2"/>
  <c r="R999" i="2"/>
  <c r="R991" i="2"/>
  <c r="R983" i="2"/>
  <c r="R975" i="2"/>
  <c r="R967" i="2"/>
  <c r="R959" i="2"/>
  <c r="R951" i="2"/>
  <c r="R943" i="2"/>
  <c r="R939" i="2"/>
  <c r="R935" i="2"/>
  <c r="R931" i="2"/>
  <c r="R927" i="2"/>
  <c r="R924" i="2"/>
  <c r="R922" i="2"/>
  <c r="R920" i="2"/>
  <c r="R918" i="2"/>
  <c r="R916" i="2"/>
  <c r="R914" i="2"/>
  <c r="R912" i="2"/>
  <c r="R910" i="2"/>
  <c r="R908" i="2"/>
  <c r="R906" i="2"/>
  <c r="R904" i="2"/>
  <c r="R902" i="2"/>
  <c r="R900" i="2"/>
  <c r="R898" i="2"/>
  <c r="R896" i="2"/>
  <c r="R894" i="2"/>
  <c r="R892" i="2"/>
  <c r="R890" i="2"/>
  <c r="R888" i="2"/>
  <c r="R886" i="2"/>
  <c r="R884" i="2"/>
  <c r="R882" i="2"/>
  <c r="R880" i="2"/>
  <c r="R878" i="2"/>
  <c r="R876" i="2"/>
  <c r="R874" i="2"/>
  <c r="R872" i="2"/>
  <c r="R870" i="2"/>
  <c r="R868" i="2"/>
  <c r="R866" i="2"/>
  <c r="R864" i="2"/>
  <c r="R862" i="2"/>
  <c r="R860" i="2"/>
  <c r="R858" i="2"/>
  <c r="R856" i="2"/>
  <c r="R854" i="2"/>
  <c r="R852" i="2"/>
  <c r="R850" i="2"/>
  <c r="R848" i="2"/>
  <c r="R846" i="2"/>
  <c r="R844" i="2"/>
  <c r="R842" i="2"/>
  <c r="R840" i="2"/>
  <c r="R838" i="2"/>
  <c r="R836" i="2"/>
  <c r="R834" i="2"/>
  <c r="R832" i="2"/>
  <c r="R830" i="2"/>
  <c r="R828" i="2"/>
  <c r="R826" i="2"/>
  <c r="R824" i="2"/>
  <c r="R822" i="2"/>
  <c r="R820" i="2"/>
  <c r="R818" i="2"/>
  <c r="R816" i="2"/>
  <c r="R814" i="2"/>
  <c r="R812" i="2"/>
  <c r="R810" i="2"/>
  <c r="R808" i="2"/>
  <c r="R806" i="2"/>
  <c r="R804" i="2"/>
  <c r="R802" i="2"/>
  <c r="R800" i="2"/>
  <c r="T798" i="2"/>
  <c r="R797" i="2"/>
  <c r="U795" i="2"/>
  <c r="T794" i="2"/>
  <c r="R793" i="2"/>
  <c r="U791" i="2"/>
  <c r="T790" i="2"/>
  <c r="R789" i="2"/>
  <c r="U787" i="2"/>
  <c r="T786" i="2"/>
  <c r="R785" i="2"/>
  <c r="U783" i="2"/>
  <c r="T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1006" i="2"/>
  <c r="R998" i="2"/>
  <c r="R990" i="2"/>
  <c r="R982" i="2"/>
  <c r="R974" i="2"/>
  <c r="R966" i="2"/>
  <c r="R958" i="2"/>
  <c r="R950" i="2"/>
  <c r="S942" i="2"/>
  <c r="S938" i="2"/>
  <c r="S934" i="2"/>
  <c r="S930" i="2"/>
  <c r="S926" i="2"/>
  <c r="U923" i="2"/>
  <c r="U921" i="2"/>
  <c r="U919" i="2"/>
  <c r="U917" i="2"/>
  <c r="U915" i="2"/>
  <c r="U913" i="2"/>
  <c r="U911" i="2"/>
  <c r="U909" i="2"/>
  <c r="U907" i="2"/>
  <c r="U905" i="2"/>
  <c r="U903" i="2"/>
  <c r="U901" i="2"/>
  <c r="U899" i="2"/>
  <c r="U897" i="2"/>
  <c r="U895" i="2"/>
  <c r="U893" i="2"/>
  <c r="U891" i="2"/>
  <c r="U889" i="2"/>
  <c r="U887" i="2"/>
  <c r="U885" i="2"/>
  <c r="U883" i="2"/>
  <c r="U881" i="2"/>
  <c r="U879" i="2"/>
  <c r="U877" i="2"/>
  <c r="U875" i="2"/>
  <c r="U873" i="2"/>
  <c r="U871" i="2"/>
  <c r="U869" i="2"/>
  <c r="U867" i="2"/>
  <c r="U865" i="2"/>
  <c r="U863" i="2"/>
  <c r="U861" i="2"/>
  <c r="U859" i="2"/>
  <c r="U857" i="2"/>
  <c r="U855" i="2"/>
  <c r="U853" i="2"/>
  <c r="U851" i="2"/>
  <c r="U849" i="2"/>
  <c r="U847" i="2"/>
  <c r="U845" i="2"/>
  <c r="U843" i="2"/>
  <c r="U841" i="2"/>
  <c r="U839" i="2"/>
  <c r="U837" i="2"/>
  <c r="U835" i="2"/>
  <c r="U833" i="2"/>
  <c r="U831" i="2"/>
  <c r="U829" i="2"/>
  <c r="U827" i="2"/>
  <c r="U825" i="2"/>
  <c r="U823" i="2"/>
  <c r="U821" i="2"/>
  <c r="U819" i="2"/>
  <c r="U817" i="2"/>
  <c r="U815" i="2"/>
  <c r="U813" i="2"/>
  <c r="U811" i="2"/>
  <c r="U809" i="2"/>
  <c r="U807" i="2"/>
  <c r="U805" i="2"/>
  <c r="U803" i="2"/>
  <c r="U801" i="2"/>
  <c r="U799" i="2"/>
  <c r="R798" i="2"/>
  <c r="U796" i="2"/>
  <c r="T795" i="2"/>
  <c r="R794" i="2"/>
  <c r="U792" i="2"/>
  <c r="T791" i="2"/>
  <c r="R790" i="2"/>
  <c r="U788" i="2"/>
  <c r="T787" i="2"/>
  <c r="R786" i="2"/>
  <c r="U784" i="2"/>
  <c r="T783" i="2"/>
  <c r="R782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R1003" i="2"/>
  <c r="R987" i="2"/>
  <c r="R971" i="2"/>
  <c r="R955" i="2"/>
  <c r="R941" i="2"/>
  <c r="R933" i="2"/>
  <c r="R925" i="2"/>
  <c r="R921" i="2"/>
  <c r="R917" i="2"/>
  <c r="R913" i="2"/>
  <c r="R909" i="2"/>
  <c r="R905" i="2"/>
  <c r="R901" i="2"/>
  <c r="R897" i="2"/>
  <c r="R893" i="2"/>
  <c r="R889" i="2"/>
  <c r="R885" i="2"/>
  <c r="R881" i="2"/>
  <c r="R877" i="2"/>
  <c r="R873" i="2"/>
  <c r="R869" i="2"/>
  <c r="R865" i="2"/>
  <c r="R861" i="2"/>
  <c r="R857" i="2"/>
  <c r="R853" i="2"/>
  <c r="R849" i="2"/>
  <c r="R845" i="2"/>
  <c r="R841" i="2"/>
  <c r="R837" i="2"/>
  <c r="R833" i="2"/>
  <c r="R829" i="2"/>
  <c r="R825" i="2"/>
  <c r="R821" i="2"/>
  <c r="R817" i="2"/>
  <c r="R813" i="2"/>
  <c r="R809" i="2"/>
  <c r="R805" i="2"/>
  <c r="R801" i="2"/>
  <c r="U797" i="2"/>
  <c r="R795" i="2"/>
  <c r="T792" i="2"/>
  <c r="U789" i="2"/>
  <c r="R787" i="2"/>
  <c r="T784" i="2"/>
  <c r="U781" i="2"/>
  <c r="T779" i="2"/>
  <c r="T777" i="2"/>
  <c r="T775" i="2"/>
  <c r="T773" i="2"/>
  <c r="T771" i="2"/>
  <c r="T769" i="2"/>
  <c r="T767" i="2"/>
  <c r="T765" i="2"/>
  <c r="T763" i="2"/>
  <c r="T761" i="2"/>
  <c r="T759" i="2"/>
  <c r="T757" i="2"/>
  <c r="T755" i="2"/>
  <c r="T753" i="2"/>
  <c r="T751" i="2"/>
  <c r="T749" i="2"/>
  <c r="T747" i="2"/>
  <c r="T745" i="2"/>
  <c r="T743" i="2"/>
  <c r="T741" i="2"/>
  <c r="T739" i="2"/>
  <c r="T737" i="2"/>
  <c r="T735" i="2"/>
  <c r="T733" i="2"/>
  <c r="T731" i="2"/>
  <c r="T729" i="2"/>
  <c r="T727" i="2"/>
  <c r="T725" i="2"/>
  <c r="T723" i="2"/>
  <c r="T721" i="2"/>
  <c r="T719" i="2"/>
  <c r="T717" i="2"/>
  <c r="T715" i="2"/>
  <c r="T713" i="2"/>
  <c r="T711" i="2"/>
  <c r="T709" i="2"/>
  <c r="T707" i="2"/>
  <c r="T705" i="2"/>
  <c r="T703" i="2"/>
  <c r="T701" i="2"/>
  <c r="R700" i="2"/>
  <c r="T698" i="2"/>
  <c r="S697" i="2"/>
  <c r="R696" i="2"/>
  <c r="T694" i="2"/>
  <c r="S693" i="2"/>
  <c r="R692" i="2"/>
  <c r="T690" i="2"/>
  <c r="S689" i="2"/>
  <c r="R688" i="2"/>
  <c r="T686" i="2"/>
  <c r="S685" i="2"/>
  <c r="R684" i="2"/>
  <c r="T682" i="2"/>
  <c r="S681" i="2"/>
  <c r="R680" i="2"/>
  <c r="T678" i="2"/>
  <c r="T677" i="2"/>
  <c r="T676" i="2"/>
  <c r="T675" i="2"/>
  <c r="T674" i="2"/>
  <c r="T673" i="2"/>
  <c r="T672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8" i="2"/>
  <c r="T657" i="2"/>
  <c r="T656" i="2"/>
  <c r="T655" i="2"/>
  <c r="T654" i="2"/>
  <c r="T653" i="2"/>
  <c r="T652" i="2"/>
  <c r="T651" i="2"/>
  <c r="T650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R1002" i="2"/>
  <c r="R986" i="2"/>
  <c r="R970" i="2"/>
  <c r="R954" i="2"/>
  <c r="S940" i="2"/>
  <c r="S932" i="2"/>
  <c r="U924" i="2"/>
  <c r="U920" i="2"/>
  <c r="U916" i="2"/>
  <c r="U912" i="2"/>
  <c r="U908" i="2"/>
  <c r="U904" i="2"/>
  <c r="U900" i="2"/>
  <c r="U896" i="2"/>
  <c r="U892" i="2"/>
  <c r="U888" i="2"/>
  <c r="U884" i="2"/>
  <c r="U880" i="2"/>
  <c r="U876" i="2"/>
  <c r="U872" i="2"/>
  <c r="U868" i="2"/>
  <c r="U864" i="2"/>
  <c r="U860" i="2"/>
  <c r="U856" i="2"/>
  <c r="U852" i="2"/>
  <c r="U848" i="2"/>
  <c r="U844" i="2"/>
  <c r="U840" i="2"/>
  <c r="U836" i="2"/>
  <c r="U832" i="2"/>
  <c r="U828" i="2"/>
  <c r="U824" i="2"/>
  <c r="U820" i="2"/>
  <c r="U816" i="2"/>
  <c r="U812" i="2"/>
  <c r="U808" i="2"/>
  <c r="U804" i="2"/>
  <c r="U800" i="2"/>
  <c r="T797" i="2"/>
  <c r="U794" i="2"/>
  <c r="R792" i="2"/>
  <c r="T789" i="2"/>
  <c r="U786" i="2"/>
  <c r="R784" i="2"/>
  <c r="T781" i="2"/>
  <c r="S779" i="2"/>
  <c r="S777" i="2"/>
  <c r="S775" i="2"/>
  <c r="S773" i="2"/>
  <c r="S771" i="2"/>
  <c r="S769" i="2"/>
  <c r="S767" i="2"/>
  <c r="S765" i="2"/>
  <c r="S763" i="2"/>
  <c r="S761" i="2"/>
  <c r="S759" i="2"/>
  <c r="S757" i="2"/>
  <c r="S755" i="2"/>
  <c r="S753" i="2"/>
  <c r="S751" i="2"/>
  <c r="S749" i="2"/>
  <c r="S747" i="2"/>
  <c r="S745" i="2"/>
  <c r="S743" i="2"/>
  <c r="S741" i="2"/>
  <c r="S739" i="2"/>
  <c r="S737" i="2"/>
  <c r="S735" i="2"/>
  <c r="S733" i="2"/>
  <c r="S731" i="2"/>
  <c r="S729" i="2"/>
  <c r="S727" i="2"/>
  <c r="S725" i="2"/>
  <c r="S723" i="2"/>
  <c r="S721" i="2"/>
  <c r="S719" i="2"/>
  <c r="S717" i="2"/>
  <c r="S715" i="2"/>
  <c r="S713" i="2"/>
  <c r="S711" i="2"/>
  <c r="S709" i="2"/>
  <c r="S707" i="2"/>
  <c r="S705" i="2"/>
  <c r="S703" i="2"/>
  <c r="S701" i="2"/>
  <c r="T699" i="2"/>
  <c r="S698" i="2"/>
  <c r="R697" i="2"/>
  <c r="T695" i="2"/>
  <c r="S694" i="2"/>
  <c r="R693" i="2"/>
  <c r="T691" i="2"/>
  <c r="S690" i="2"/>
  <c r="R689" i="2"/>
  <c r="T687" i="2"/>
  <c r="S686" i="2"/>
  <c r="R685" i="2"/>
  <c r="T683" i="2"/>
  <c r="S682" i="2"/>
  <c r="R681" i="2"/>
  <c r="T679" i="2"/>
  <c r="S678" i="2"/>
  <c r="S677" i="2"/>
  <c r="S676" i="2"/>
  <c r="S675" i="2"/>
  <c r="S674" i="2"/>
  <c r="S673" i="2"/>
  <c r="S672" i="2"/>
  <c r="S671" i="2"/>
  <c r="S670" i="2"/>
  <c r="S669" i="2"/>
  <c r="S668" i="2"/>
  <c r="S667" i="2"/>
  <c r="S666" i="2"/>
  <c r="S665" i="2"/>
  <c r="S664" i="2"/>
  <c r="S663" i="2"/>
  <c r="S662" i="2"/>
  <c r="S661" i="2"/>
  <c r="S660" i="2"/>
  <c r="S659" i="2"/>
  <c r="S658" i="2"/>
  <c r="S657" i="2"/>
  <c r="S656" i="2"/>
  <c r="S655" i="2"/>
  <c r="S654" i="2"/>
  <c r="S653" i="2"/>
  <c r="S652" i="2"/>
  <c r="S651" i="2"/>
  <c r="S650" i="2"/>
  <c r="S649" i="2"/>
  <c r="S648" i="2"/>
  <c r="S647" i="2"/>
  <c r="S646" i="2"/>
  <c r="S645" i="2"/>
  <c r="S644" i="2"/>
  <c r="S643" i="2"/>
  <c r="S642" i="2"/>
  <c r="S641" i="2"/>
  <c r="S640" i="2"/>
  <c r="S639" i="2"/>
  <c r="S638" i="2"/>
  <c r="S637" i="2"/>
  <c r="S636" i="2"/>
  <c r="S635" i="2"/>
  <c r="S634" i="2"/>
  <c r="S633" i="2"/>
  <c r="S632" i="2"/>
  <c r="S631" i="2"/>
  <c r="S630" i="2"/>
  <c r="S629" i="2"/>
  <c r="S628" i="2"/>
  <c r="S627" i="2"/>
  <c r="S626" i="2"/>
  <c r="S625" i="2"/>
  <c r="S624" i="2"/>
  <c r="S623" i="2"/>
  <c r="S622" i="2"/>
  <c r="S621" i="2"/>
  <c r="S620" i="2"/>
  <c r="S619" i="2"/>
  <c r="S618" i="2"/>
  <c r="S617" i="2"/>
  <c r="S616" i="2"/>
  <c r="S615" i="2"/>
  <c r="S614" i="2"/>
  <c r="S613" i="2"/>
  <c r="S612" i="2"/>
  <c r="S611" i="2"/>
  <c r="S610" i="2"/>
  <c r="S609" i="2"/>
  <c r="S608" i="2"/>
  <c r="S607" i="2"/>
  <c r="S606" i="2"/>
  <c r="S605" i="2"/>
  <c r="S604" i="2"/>
  <c r="S603" i="2"/>
  <c r="S602" i="2"/>
  <c r="S601" i="2"/>
  <c r="S600" i="2"/>
  <c r="S599" i="2"/>
  <c r="S598" i="2"/>
  <c r="S597" i="2"/>
  <c r="S596" i="2"/>
  <c r="S595" i="2"/>
  <c r="S594" i="2"/>
  <c r="S593" i="2"/>
  <c r="S592" i="2"/>
  <c r="S591" i="2"/>
  <c r="S590" i="2"/>
  <c r="S589" i="2"/>
  <c r="S588" i="2"/>
  <c r="S587" i="2"/>
  <c r="S586" i="2"/>
  <c r="S585" i="2"/>
  <c r="S584" i="2"/>
  <c r="S583" i="2"/>
  <c r="S582" i="2"/>
  <c r="S581" i="2"/>
  <c r="S580" i="2"/>
  <c r="S579" i="2"/>
  <c r="S578" i="2"/>
  <c r="S577" i="2"/>
  <c r="S576" i="2"/>
  <c r="S575" i="2"/>
  <c r="S574" i="2"/>
  <c r="S573" i="2"/>
  <c r="S572" i="2"/>
  <c r="S571" i="2"/>
  <c r="S570" i="2"/>
  <c r="S569" i="2"/>
  <c r="S568" i="2"/>
  <c r="S567" i="2"/>
  <c r="S566" i="2"/>
  <c r="S565" i="2"/>
  <c r="S564" i="2"/>
  <c r="S563" i="2"/>
  <c r="S562" i="2"/>
  <c r="S561" i="2"/>
  <c r="S560" i="2"/>
  <c r="S559" i="2"/>
  <c r="S558" i="2"/>
  <c r="S557" i="2"/>
  <c r="S556" i="2"/>
  <c r="S555" i="2"/>
  <c r="S554" i="2"/>
  <c r="S553" i="2"/>
  <c r="S552" i="2"/>
  <c r="S551" i="2"/>
  <c r="S550" i="2"/>
  <c r="S549" i="2"/>
  <c r="S548" i="2"/>
  <c r="S547" i="2"/>
  <c r="S546" i="2"/>
  <c r="S545" i="2"/>
  <c r="S544" i="2"/>
  <c r="S543" i="2"/>
  <c r="S542" i="2"/>
  <c r="S541" i="2"/>
  <c r="S540" i="2"/>
  <c r="S539" i="2"/>
  <c r="S538" i="2"/>
  <c r="S537" i="2"/>
  <c r="S536" i="2"/>
  <c r="S535" i="2"/>
  <c r="S534" i="2"/>
  <c r="S533" i="2"/>
  <c r="S532" i="2"/>
  <c r="S531" i="2"/>
  <c r="S530" i="2"/>
  <c r="S529" i="2"/>
  <c r="S528" i="2"/>
  <c r="S527" i="2"/>
  <c r="S526" i="2"/>
  <c r="S525" i="2"/>
  <c r="S524" i="2"/>
  <c r="S523" i="2"/>
  <c r="S522" i="2"/>
  <c r="S521" i="2"/>
  <c r="S520" i="2"/>
  <c r="S519" i="2"/>
  <c r="S518" i="2"/>
  <c r="S517" i="2"/>
  <c r="S516" i="2"/>
  <c r="S515" i="2"/>
  <c r="S514" i="2"/>
  <c r="S513" i="2"/>
  <c r="S512" i="2"/>
  <c r="S511" i="2"/>
  <c r="S510" i="2"/>
  <c r="S509" i="2"/>
  <c r="S508" i="2"/>
  <c r="S507" i="2"/>
  <c r="S506" i="2"/>
  <c r="S505" i="2"/>
  <c r="S504" i="2"/>
  <c r="S503" i="2"/>
  <c r="S502" i="2"/>
  <c r="S501" i="2"/>
  <c r="S500" i="2"/>
  <c r="S499" i="2"/>
  <c r="S498" i="2"/>
  <c r="S497" i="2"/>
  <c r="S496" i="2"/>
  <c r="S495" i="2"/>
  <c r="S494" i="2"/>
  <c r="S493" i="2"/>
  <c r="S492" i="2"/>
  <c r="S491" i="2"/>
  <c r="S490" i="2"/>
  <c r="S489" i="2"/>
  <c r="S488" i="2"/>
  <c r="S487" i="2"/>
  <c r="S486" i="2"/>
  <c r="S485" i="2"/>
  <c r="S484" i="2"/>
  <c r="S483" i="2"/>
  <c r="S482" i="2"/>
  <c r="S481" i="2"/>
  <c r="S480" i="2"/>
  <c r="S479" i="2"/>
  <c r="S478" i="2"/>
  <c r="S477" i="2"/>
  <c r="S476" i="2"/>
  <c r="S475" i="2"/>
  <c r="S474" i="2"/>
  <c r="S473" i="2"/>
  <c r="S472" i="2"/>
  <c r="S471" i="2"/>
  <c r="S470" i="2"/>
  <c r="S469" i="2"/>
  <c r="S468" i="2"/>
  <c r="S467" i="2"/>
  <c r="S466" i="2"/>
  <c r="S465" i="2"/>
  <c r="S464" i="2"/>
  <c r="S463" i="2"/>
  <c r="S462" i="2"/>
  <c r="S461" i="2"/>
  <c r="S460" i="2"/>
  <c r="S459" i="2"/>
  <c r="S458" i="2"/>
  <c r="S457" i="2"/>
  <c r="S456" i="2"/>
  <c r="S455" i="2"/>
  <c r="S454" i="2"/>
  <c r="S453" i="2"/>
  <c r="S452" i="2"/>
  <c r="S451" i="2"/>
  <c r="S450" i="2"/>
  <c r="S449" i="2"/>
  <c r="S448" i="2"/>
  <c r="S447" i="2"/>
  <c r="S446" i="2"/>
  <c r="S445" i="2"/>
  <c r="S444" i="2"/>
  <c r="S443" i="2"/>
  <c r="S442" i="2"/>
  <c r="S441" i="2"/>
  <c r="S440" i="2"/>
  <c r="S439" i="2"/>
  <c r="R995" i="2"/>
  <c r="R963" i="2"/>
  <c r="R937" i="2"/>
  <c r="R923" i="2"/>
  <c r="R915" i="2"/>
  <c r="R907" i="2"/>
  <c r="R899" i="2"/>
  <c r="R891" i="2"/>
  <c r="R883" i="2"/>
  <c r="R875" i="2"/>
  <c r="R867" i="2"/>
  <c r="R859" i="2"/>
  <c r="R851" i="2"/>
  <c r="R843" i="2"/>
  <c r="R835" i="2"/>
  <c r="R827" i="2"/>
  <c r="R819" i="2"/>
  <c r="R811" i="2"/>
  <c r="R803" i="2"/>
  <c r="T796" i="2"/>
  <c r="R791" i="2"/>
  <c r="U785" i="2"/>
  <c r="T780" i="2"/>
  <c r="T776" i="2"/>
  <c r="T772" i="2"/>
  <c r="T768" i="2"/>
  <c r="T764" i="2"/>
  <c r="T760" i="2"/>
  <c r="T756" i="2"/>
  <c r="T752" i="2"/>
  <c r="T748" i="2"/>
  <c r="T744" i="2"/>
  <c r="T740" i="2"/>
  <c r="T736" i="2"/>
  <c r="T732" i="2"/>
  <c r="T728" i="2"/>
  <c r="T724" i="2"/>
  <c r="T720" i="2"/>
  <c r="T716" i="2"/>
  <c r="T712" i="2"/>
  <c r="T708" i="2"/>
  <c r="T704" i="2"/>
  <c r="T700" i="2"/>
  <c r="R698" i="2"/>
  <c r="S695" i="2"/>
  <c r="T692" i="2"/>
  <c r="R690" i="2"/>
  <c r="S687" i="2"/>
  <c r="T684" i="2"/>
  <c r="R682" i="2"/>
  <c r="S679" i="2"/>
  <c r="R677" i="2"/>
  <c r="R675" i="2"/>
  <c r="R673" i="2"/>
  <c r="R671" i="2"/>
  <c r="R669" i="2"/>
  <c r="R667" i="2"/>
  <c r="R665" i="2"/>
  <c r="R663" i="2"/>
  <c r="R661" i="2"/>
  <c r="R659" i="2"/>
  <c r="R657" i="2"/>
  <c r="R655" i="2"/>
  <c r="R653" i="2"/>
  <c r="R651" i="2"/>
  <c r="R649" i="2"/>
  <c r="R647" i="2"/>
  <c r="R645" i="2"/>
  <c r="R643" i="2"/>
  <c r="R641" i="2"/>
  <c r="R639" i="2"/>
  <c r="R637" i="2"/>
  <c r="R635" i="2"/>
  <c r="R633" i="2"/>
  <c r="R631" i="2"/>
  <c r="R629" i="2"/>
  <c r="R627" i="2"/>
  <c r="R625" i="2"/>
  <c r="R623" i="2"/>
  <c r="R621" i="2"/>
  <c r="R619" i="2"/>
  <c r="R617" i="2"/>
  <c r="R615" i="2"/>
  <c r="R613" i="2"/>
  <c r="R611" i="2"/>
  <c r="R609" i="2"/>
  <c r="R607" i="2"/>
  <c r="R605" i="2"/>
  <c r="R603" i="2"/>
  <c r="R601" i="2"/>
  <c r="R599" i="2"/>
  <c r="R597" i="2"/>
  <c r="R595" i="2"/>
  <c r="R593" i="2"/>
  <c r="R591" i="2"/>
  <c r="R589" i="2"/>
  <c r="R587" i="2"/>
  <c r="R585" i="2"/>
  <c r="R583" i="2"/>
  <c r="R581" i="2"/>
  <c r="R579" i="2"/>
  <c r="R577" i="2"/>
  <c r="R575" i="2"/>
  <c r="R573" i="2"/>
  <c r="R571" i="2"/>
  <c r="R569" i="2"/>
  <c r="R567" i="2"/>
  <c r="R565" i="2"/>
  <c r="R563" i="2"/>
  <c r="R561" i="2"/>
  <c r="R559" i="2"/>
  <c r="R557" i="2"/>
  <c r="R555" i="2"/>
  <c r="R553" i="2"/>
  <c r="R551" i="2"/>
  <c r="R549" i="2"/>
  <c r="R547" i="2"/>
  <c r="R545" i="2"/>
  <c r="R543" i="2"/>
  <c r="R541" i="2"/>
  <c r="R539" i="2"/>
  <c r="R537" i="2"/>
  <c r="R535" i="2"/>
  <c r="R533" i="2"/>
  <c r="R531" i="2"/>
  <c r="R529" i="2"/>
  <c r="R527" i="2"/>
  <c r="R525" i="2"/>
  <c r="R523" i="2"/>
  <c r="R521" i="2"/>
  <c r="R519" i="2"/>
  <c r="R517" i="2"/>
  <c r="R515" i="2"/>
  <c r="R513" i="2"/>
  <c r="R511" i="2"/>
  <c r="R509" i="2"/>
  <c r="R507" i="2"/>
  <c r="R505" i="2"/>
  <c r="R503" i="2"/>
  <c r="R501" i="2"/>
  <c r="R499" i="2"/>
  <c r="R497" i="2"/>
  <c r="R495" i="2"/>
  <c r="R493" i="2"/>
  <c r="R491" i="2"/>
  <c r="R489" i="2"/>
  <c r="R487" i="2"/>
  <c r="R485" i="2"/>
  <c r="R483" i="2"/>
  <c r="R481" i="2"/>
  <c r="R479" i="2"/>
  <c r="R477" i="2"/>
  <c r="R475" i="2"/>
  <c r="R473" i="2"/>
  <c r="R471" i="2"/>
  <c r="R469" i="2"/>
  <c r="R467" i="2"/>
  <c r="R465" i="2"/>
  <c r="R463" i="2"/>
  <c r="T461" i="2"/>
  <c r="R460" i="2"/>
  <c r="U458" i="2"/>
  <c r="T457" i="2"/>
  <c r="R456" i="2"/>
  <c r="U454" i="2"/>
  <c r="T453" i="2"/>
  <c r="R452" i="2"/>
  <c r="U450" i="2"/>
  <c r="T449" i="2"/>
  <c r="R448" i="2"/>
  <c r="U446" i="2"/>
  <c r="T445" i="2"/>
  <c r="R444" i="2"/>
  <c r="U442" i="2"/>
  <c r="T441" i="2"/>
  <c r="R440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R994" i="2"/>
  <c r="R962" i="2"/>
  <c r="S936" i="2"/>
  <c r="U922" i="2"/>
  <c r="U914" i="2"/>
  <c r="U906" i="2"/>
  <c r="U898" i="2"/>
  <c r="U890" i="2"/>
  <c r="U882" i="2"/>
  <c r="U874" i="2"/>
  <c r="U866" i="2"/>
  <c r="U858" i="2"/>
  <c r="U850" i="2"/>
  <c r="U842" i="2"/>
  <c r="U834" i="2"/>
  <c r="U826" i="2"/>
  <c r="U818" i="2"/>
  <c r="U810" i="2"/>
  <c r="U802" i="2"/>
  <c r="R796" i="2"/>
  <c r="U790" i="2"/>
  <c r="T785" i="2"/>
  <c r="S780" i="2"/>
  <c r="S776" i="2"/>
  <c r="S772" i="2"/>
  <c r="S768" i="2"/>
  <c r="S764" i="2"/>
  <c r="S760" i="2"/>
  <c r="S756" i="2"/>
  <c r="S752" i="2"/>
  <c r="S748" i="2"/>
  <c r="S744" i="2"/>
  <c r="S740" i="2"/>
  <c r="S736" i="2"/>
  <c r="S732" i="2"/>
  <c r="S728" i="2"/>
  <c r="S724" i="2"/>
  <c r="S720" i="2"/>
  <c r="S716" i="2"/>
  <c r="S712" i="2"/>
  <c r="S708" i="2"/>
  <c r="S704" i="2"/>
  <c r="S700" i="2"/>
  <c r="T697" i="2"/>
  <c r="R695" i="2"/>
  <c r="S692" i="2"/>
  <c r="T689" i="2"/>
  <c r="R687" i="2"/>
  <c r="S684" i="2"/>
  <c r="T681" i="2"/>
  <c r="R679" i="2"/>
  <c r="U676" i="2"/>
  <c r="U674" i="2"/>
  <c r="U672" i="2"/>
  <c r="U670" i="2"/>
  <c r="U668" i="2"/>
  <c r="U666" i="2"/>
  <c r="U664" i="2"/>
  <c r="U662" i="2"/>
  <c r="U660" i="2"/>
  <c r="U658" i="2"/>
  <c r="U656" i="2"/>
  <c r="U654" i="2"/>
  <c r="U652" i="2"/>
  <c r="U650" i="2"/>
  <c r="U648" i="2"/>
  <c r="U646" i="2"/>
  <c r="U644" i="2"/>
  <c r="U642" i="2"/>
  <c r="U640" i="2"/>
  <c r="U638" i="2"/>
  <c r="U636" i="2"/>
  <c r="U634" i="2"/>
  <c r="U632" i="2"/>
  <c r="U630" i="2"/>
  <c r="U628" i="2"/>
  <c r="U626" i="2"/>
  <c r="U624" i="2"/>
  <c r="U622" i="2"/>
  <c r="U620" i="2"/>
  <c r="U618" i="2"/>
  <c r="U616" i="2"/>
  <c r="U614" i="2"/>
  <c r="U612" i="2"/>
  <c r="U610" i="2"/>
  <c r="U608" i="2"/>
  <c r="U606" i="2"/>
  <c r="U604" i="2"/>
  <c r="U602" i="2"/>
  <c r="U600" i="2"/>
  <c r="U598" i="2"/>
  <c r="U596" i="2"/>
  <c r="U594" i="2"/>
  <c r="U592" i="2"/>
  <c r="U590" i="2"/>
  <c r="U588" i="2"/>
  <c r="U586" i="2"/>
  <c r="U584" i="2"/>
  <c r="U582" i="2"/>
  <c r="U580" i="2"/>
  <c r="U578" i="2"/>
  <c r="U576" i="2"/>
  <c r="U574" i="2"/>
  <c r="U572" i="2"/>
  <c r="U570" i="2"/>
  <c r="U568" i="2"/>
  <c r="U566" i="2"/>
  <c r="U564" i="2"/>
  <c r="U562" i="2"/>
  <c r="U560" i="2"/>
  <c r="U558" i="2"/>
  <c r="U556" i="2"/>
  <c r="U554" i="2"/>
  <c r="U552" i="2"/>
  <c r="U550" i="2"/>
  <c r="U548" i="2"/>
  <c r="U546" i="2"/>
  <c r="U544" i="2"/>
  <c r="U542" i="2"/>
  <c r="U540" i="2"/>
  <c r="U538" i="2"/>
  <c r="U536" i="2"/>
  <c r="U534" i="2"/>
  <c r="U532" i="2"/>
  <c r="U530" i="2"/>
  <c r="U528" i="2"/>
  <c r="U526" i="2"/>
  <c r="U524" i="2"/>
  <c r="U522" i="2"/>
  <c r="U520" i="2"/>
  <c r="U518" i="2"/>
  <c r="U516" i="2"/>
  <c r="U514" i="2"/>
  <c r="U512" i="2"/>
  <c r="U510" i="2"/>
  <c r="U508" i="2"/>
  <c r="U506" i="2"/>
  <c r="U504" i="2"/>
  <c r="U502" i="2"/>
  <c r="U500" i="2"/>
  <c r="U498" i="2"/>
  <c r="U496" i="2"/>
  <c r="U494" i="2"/>
  <c r="U492" i="2"/>
  <c r="U490" i="2"/>
  <c r="U488" i="2"/>
  <c r="U486" i="2"/>
  <c r="U484" i="2"/>
  <c r="U482" i="2"/>
  <c r="U480" i="2"/>
  <c r="U478" i="2"/>
  <c r="U476" i="2"/>
  <c r="U474" i="2"/>
  <c r="U472" i="2"/>
  <c r="U470" i="2"/>
  <c r="U468" i="2"/>
  <c r="U466" i="2"/>
  <c r="U464" i="2"/>
  <c r="U462" i="2"/>
  <c r="R461" i="2"/>
  <c r="U459" i="2"/>
  <c r="T458" i="2"/>
  <c r="R457" i="2"/>
  <c r="U455" i="2"/>
  <c r="T454" i="2"/>
  <c r="R453" i="2"/>
  <c r="U451" i="2"/>
  <c r="T450" i="2"/>
  <c r="R449" i="2"/>
  <c r="U447" i="2"/>
  <c r="T446" i="2"/>
  <c r="R445" i="2"/>
  <c r="U443" i="2"/>
  <c r="T442" i="2"/>
  <c r="R441" i="2"/>
  <c r="U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R979" i="2"/>
  <c r="R929" i="2"/>
  <c r="R911" i="2"/>
  <c r="R895" i="2"/>
  <c r="R879" i="2"/>
  <c r="R863" i="2"/>
  <c r="R847" i="2"/>
  <c r="R831" i="2"/>
  <c r="R815" i="2"/>
  <c r="R799" i="2"/>
  <c r="T788" i="2"/>
  <c r="T778" i="2"/>
  <c r="T770" i="2"/>
  <c r="T762" i="2"/>
  <c r="T754" i="2"/>
  <c r="T746" i="2"/>
  <c r="T738" i="2"/>
  <c r="T730" i="2"/>
  <c r="T722" i="2"/>
  <c r="T714" i="2"/>
  <c r="T706" i="2"/>
  <c r="S699" i="2"/>
  <c r="R694" i="2"/>
  <c r="T688" i="2"/>
  <c r="S683" i="2"/>
  <c r="R678" i="2"/>
  <c r="R674" i="2"/>
  <c r="R670" i="2"/>
  <c r="R666" i="2"/>
  <c r="R662" i="2"/>
  <c r="R658" i="2"/>
  <c r="R654" i="2"/>
  <c r="R650" i="2"/>
  <c r="R646" i="2"/>
  <c r="R642" i="2"/>
  <c r="R638" i="2"/>
  <c r="R634" i="2"/>
  <c r="R630" i="2"/>
  <c r="R626" i="2"/>
  <c r="R622" i="2"/>
  <c r="R618" i="2"/>
  <c r="R614" i="2"/>
  <c r="R610" i="2"/>
  <c r="R606" i="2"/>
  <c r="R602" i="2"/>
  <c r="R598" i="2"/>
  <c r="R594" i="2"/>
  <c r="R590" i="2"/>
  <c r="R586" i="2"/>
  <c r="R582" i="2"/>
  <c r="R578" i="2"/>
  <c r="R574" i="2"/>
  <c r="R570" i="2"/>
  <c r="R566" i="2"/>
  <c r="R562" i="2"/>
  <c r="R558" i="2"/>
  <c r="R554" i="2"/>
  <c r="R550" i="2"/>
  <c r="R546" i="2"/>
  <c r="R542" i="2"/>
  <c r="R538" i="2"/>
  <c r="R534" i="2"/>
  <c r="R530" i="2"/>
  <c r="R526" i="2"/>
  <c r="R522" i="2"/>
  <c r="R518" i="2"/>
  <c r="R514" i="2"/>
  <c r="R510" i="2"/>
  <c r="R506" i="2"/>
  <c r="R502" i="2"/>
  <c r="R498" i="2"/>
  <c r="R494" i="2"/>
  <c r="R490" i="2"/>
  <c r="R486" i="2"/>
  <c r="R482" i="2"/>
  <c r="R478" i="2"/>
  <c r="R474" i="2"/>
  <c r="R470" i="2"/>
  <c r="R466" i="2"/>
  <c r="R462" i="2"/>
  <c r="T459" i="2"/>
  <c r="U456" i="2"/>
  <c r="R454" i="2"/>
  <c r="T451" i="2"/>
  <c r="U448" i="2"/>
  <c r="R446" i="2"/>
  <c r="T443" i="2"/>
  <c r="U440" i="2"/>
  <c r="S438" i="2"/>
  <c r="S436" i="2"/>
  <c r="S434" i="2"/>
  <c r="S432" i="2"/>
  <c r="S430" i="2"/>
  <c r="S428" i="2"/>
  <c r="S426" i="2"/>
  <c r="S424" i="2"/>
  <c r="S422" i="2"/>
  <c r="S420" i="2"/>
  <c r="S418" i="2"/>
  <c r="S416" i="2"/>
  <c r="S414" i="2"/>
  <c r="S412" i="2"/>
  <c r="S410" i="2"/>
  <c r="S408" i="2"/>
  <c r="S406" i="2"/>
  <c r="S404" i="2"/>
  <c r="S402" i="2"/>
  <c r="S400" i="2"/>
  <c r="S398" i="2"/>
  <c r="S396" i="2"/>
  <c r="S394" i="2"/>
  <c r="S392" i="2"/>
  <c r="S390" i="2"/>
  <c r="S388" i="2"/>
  <c r="S386" i="2"/>
  <c r="S384" i="2"/>
  <c r="S382" i="2"/>
  <c r="S380" i="2"/>
  <c r="S378" i="2"/>
  <c r="S376" i="2"/>
  <c r="S374" i="2"/>
  <c r="S372" i="2"/>
  <c r="S370" i="2"/>
  <c r="S368" i="2"/>
  <c r="S366" i="2"/>
  <c r="S364" i="2"/>
  <c r="S362" i="2"/>
  <c r="S360" i="2"/>
  <c r="S358" i="2"/>
  <c r="S356" i="2"/>
  <c r="S354" i="2"/>
  <c r="S352" i="2"/>
  <c r="S350" i="2"/>
  <c r="S348" i="2"/>
  <c r="S346" i="2"/>
  <c r="S344" i="2"/>
  <c r="S342" i="2"/>
  <c r="S340" i="2"/>
  <c r="S338" i="2"/>
  <c r="S336" i="2"/>
  <c r="S334" i="2"/>
  <c r="S332" i="2"/>
  <c r="S330" i="2"/>
  <c r="S328" i="2"/>
  <c r="S326" i="2"/>
  <c r="S324" i="2"/>
  <c r="S322" i="2"/>
  <c r="S320" i="2"/>
  <c r="S318" i="2"/>
  <c r="S316" i="2"/>
  <c r="S314" i="2"/>
  <c r="S312" i="2"/>
  <c r="S310" i="2"/>
  <c r="S308" i="2"/>
  <c r="S306" i="2"/>
  <c r="S304" i="2"/>
  <c r="S302" i="2"/>
  <c r="S300" i="2"/>
  <c r="S298" i="2"/>
  <c r="S296" i="2"/>
  <c r="S294" i="2"/>
  <c r="S292" i="2"/>
  <c r="S290" i="2"/>
  <c r="S288" i="2"/>
  <c r="S286" i="2"/>
  <c r="S284" i="2"/>
  <c r="S282" i="2"/>
  <c r="S280" i="2"/>
  <c r="S278" i="2"/>
  <c r="S276" i="2"/>
  <c r="S274" i="2"/>
  <c r="R273" i="2"/>
  <c r="U271" i="2"/>
  <c r="S270" i="2"/>
  <c r="R269" i="2"/>
  <c r="U267" i="2"/>
  <c r="S266" i="2"/>
  <c r="R265" i="2"/>
  <c r="U263" i="2"/>
  <c r="S262" i="2"/>
  <c r="R261" i="2"/>
  <c r="U259" i="2"/>
  <c r="S258" i="2"/>
  <c r="R257" i="2"/>
  <c r="U255" i="2"/>
  <c r="S254" i="2"/>
  <c r="R253" i="2"/>
  <c r="U251" i="2"/>
  <c r="S250" i="2"/>
  <c r="R249" i="2"/>
  <c r="U247" i="2"/>
  <c r="S246" i="2"/>
  <c r="R245" i="2"/>
  <c r="U243" i="2"/>
  <c r="S242" i="2"/>
  <c r="R241" i="2"/>
  <c r="U239" i="2"/>
  <c r="S238" i="2"/>
  <c r="R237" i="2"/>
  <c r="U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R978" i="2"/>
  <c r="S928" i="2"/>
  <c r="U910" i="2"/>
  <c r="U894" i="2"/>
  <c r="U878" i="2"/>
  <c r="U862" i="2"/>
  <c r="U846" i="2"/>
  <c r="U830" i="2"/>
  <c r="U814" i="2"/>
  <c r="U798" i="2"/>
  <c r="R788" i="2"/>
  <c r="S778" i="2"/>
  <c r="S770" i="2"/>
  <c r="S762" i="2"/>
  <c r="S754" i="2"/>
  <c r="S746" i="2"/>
  <c r="S738" i="2"/>
  <c r="S730" i="2"/>
  <c r="S722" i="2"/>
  <c r="S714" i="2"/>
  <c r="S706" i="2"/>
  <c r="R699" i="2"/>
  <c r="T693" i="2"/>
  <c r="S688" i="2"/>
  <c r="R683" i="2"/>
  <c r="U677" i="2"/>
  <c r="U673" i="2"/>
  <c r="U669" i="2"/>
  <c r="U665" i="2"/>
  <c r="U661" i="2"/>
  <c r="U657" i="2"/>
  <c r="U653" i="2"/>
  <c r="U649" i="2"/>
  <c r="U645" i="2"/>
  <c r="U641" i="2"/>
  <c r="U637" i="2"/>
  <c r="U633" i="2"/>
  <c r="U629" i="2"/>
  <c r="U625" i="2"/>
  <c r="U621" i="2"/>
  <c r="U617" i="2"/>
  <c r="U613" i="2"/>
  <c r="U609" i="2"/>
  <c r="U605" i="2"/>
  <c r="U601" i="2"/>
  <c r="U597" i="2"/>
  <c r="U593" i="2"/>
  <c r="U589" i="2"/>
  <c r="U585" i="2"/>
  <c r="U581" i="2"/>
  <c r="U577" i="2"/>
  <c r="U573" i="2"/>
  <c r="U569" i="2"/>
  <c r="U565" i="2"/>
  <c r="U561" i="2"/>
  <c r="U557" i="2"/>
  <c r="U553" i="2"/>
  <c r="U549" i="2"/>
  <c r="U545" i="2"/>
  <c r="U541" i="2"/>
  <c r="U537" i="2"/>
  <c r="U533" i="2"/>
  <c r="U529" i="2"/>
  <c r="U525" i="2"/>
  <c r="U521" i="2"/>
  <c r="U517" i="2"/>
  <c r="U513" i="2"/>
  <c r="U509" i="2"/>
  <c r="U505" i="2"/>
  <c r="U501" i="2"/>
  <c r="U497" i="2"/>
  <c r="U493" i="2"/>
  <c r="U489" i="2"/>
  <c r="U485" i="2"/>
  <c r="U481" i="2"/>
  <c r="U477" i="2"/>
  <c r="U473" i="2"/>
  <c r="U469" i="2"/>
  <c r="U465" i="2"/>
  <c r="U461" i="2"/>
  <c r="R459" i="2"/>
  <c r="T456" i="2"/>
  <c r="U453" i="2"/>
  <c r="R451" i="2"/>
  <c r="T448" i="2"/>
  <c r="U445" i="2"/>
  <c r="R443" i="2"/>
  <c r="T440" i="2"/>
  <c r="R438" i="2"/>
  <c r="R436" i="2"/>
  <c r="R434" i="2"/>
  <c r="R432" i="2"/>
  <c r="R430" i="2"/>
  <c r="R428" i="2"/>
  <c r="R426" i="2"/>
  <c r="R424" i="2"/>
  <c r="R422" i="2"/>
  <c r="R420" i="2"/>
  <c r="R418" i="2"/>
  <c r="R416" i="2"/>
  <c r="R414" i="2"/>
  <c r="R412" i="2"/>
  <c r="R410" i="2"/>
  <c r="R408" i="2"/>
  <c r="R406" i="2"/>
  <c r="R404" i="2"/>
  <c r="R402" i="2"/>
  <c r="R400" i="2"/>
  <c r="R398" i="2"/>
  <c r="R396" i="2"/>
  <c r="R394" i="2"/>
  <c r="R392" i="2"/>
  <c r="R390" i="2"/>
  <c r="R388" i="2"/>
  <c r="R386" i="2"/>
  <c r="R384" i="2"/>
  <c r="R382" i="2"/>
  <c r="R380" i="2"/>
  <c r="R378" i="2"/>
  <c r="R376" i="2"/>
  <c r="R374" i="2"/>
  <c r="R372" i="2"/>
  <c r="R370" i="2"/>
  <c r="R368" i="2"/>
  <c r="R366" i="2"/>
  <c r="R364" i="2"/>
  <c r="R362" i="2"/>
  <c r="R360" i="2"/>
  <c r="R358" i="2"/>
  <c r="R356" i="2"/>
  <c r="R354" i="2"/>
  <c r="R352" i="2"/>
  <c r="R350" i="2"/>
  <c r="R348" i="2"/>
  <c r="R346" i="2"/>
  <c r="R344" i="2"/>
  <c r="R342" i="2"/>
  <c r="R340" i="2"/>
  <c r="R338" i="2"/>
  <c r="R336" i="2"/>
  <c r="R334" i="2"/>
  <c r="R332" i="2"/>
  <c r="R330" i="2"/>
  <c r="R328" i="2"/>
  <c r="R326" i="2"/>
  <c r="R324" i="2"/>
  <c r="R322" i="2"/>
  <c r="R320" i="2"/>
  <c r="R318" i="2"/>
  <c r="R316" i="2"/>
  <c r="R314" i="2"/>
  <c r="R312" i="2"/>
  <c r="R310" i="2"/>
  <c r="R308" i="2"/>
  <c r="R306" i="2"/>
  <c r="R304" i="2"/>
  <c r="R302" i="2"/>
  <c r="R300" i="2"/>
  <c r="R298" i="2"/>
  <c r="R296" i="2"/>
  <c r="R294" i="2"/>
  <c r="R292" i="2"/>
  <c r="R290" i="2"/>
  <c r="R288" i="2"/>
  <c r="R286" i="2"/>
  <c r="R284" i="2"/>
  <c r="R282" i="2"/>
  <c r="R280" i="2"/>
  <c r="R278" i="2"/>
  <c r="R276" i="2"/>
  <c r="R274" i="2"/>
  <c r="U272" i="2"/>
  <c r="S271" i="2"/>
  <c r="R270" i="2"/>
  <c r="U268" i="2"/>
  <c r="S267" i="2"/>
  <c r="R266" i="2"/>
  <c r="U264" i="2"/>
  <c r="S263" i="2"/>
  <c r="R262" i="2"/>
  <c r="U260" i="2"/>
  <c r="S259" i="2"/>
  <c r="R258" i="2"/>
  <c r="U256" i="2"/>
  <c r="S255" i="2"/>
  <c r="R254" i="2"/>
  <c r="U252" i="2"/>
  <c r="S251" i="2"/>
  <c r="R250" i="2"/>
  <c r="U248" i="2"/>
  <c r="S247" i="2"/>
  <c r="R246" i="2"/>
  <c r="U244" i="2"/>
  <c r="S243" i="2"/>
  <c r="R242" i="2"/>
  <c r="U240" i="2"/>
  <c r="S239" i="2"/>
  <c r="R238" i="2"/>
  <c r="U236" i="2"/>
  <c r="S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947" i="2"/>
  <c r="R919" i="2"/>
  <c r="R903" i="2"/>
  <c r="R887" i="2"/>
  <c r="R871" i="2"/>
  <c r="R855" i="2"/>
  <c r="R839" i="2"/>
  <c r="R823" i="2"/>
  <c r="R807" i="2"/>
  <c r="U793" i="2"/>
  <c r="R783" i="2"/>
  <c r="T774" i="2"/>
  <c r="T766" i="2"/>
  <c r="T758" i="2"/>
  <c r="T750" i="2"/>
  <c r="T742" i="2"/>
  <c r="T734" i="2"/>
  <c r="T726" i="2"/>
  <c r="T718" i="2"/>
  <c r="T710" i="2"/>
  <c r="T702" i="2"/>
  <c r="T696" i="2"/>
  <c r="S691" i="2"/>
  <c r="R686" i="2"/>
  <c r="T680" i="2"/>
  <c r="R676" i="2"/>
  <c r="R672" i="2"/>
  <c r="R668" i="2"/>
  <c r="R664" i="2"/>
  <c r="R660" i="2"/>
  <c r="R656" i="2"/>
  <c r="R652" i="2"/>
  <c r="R648" i="2"/>
  <c r="R644" i="2"/>
  <c r="R640" i="2"/>
  <c r="R636" i="2"/>
  <c r="R632" i="2"/>
  <c r="R628" i="2"/>
  <c r="R624" i="2"/>
  <c r="R620" i="2"/>
  <c r="R616" i="2"/>
  <c r="R612" i="2"/>
  <c r="R608" i="2"/>
  <c r="R604" i="2"/>
  <c r="R600" i="2"/>
  <c r="R596" i="2"/>
  <c r="R592" i="2"/>
  <c r="R588" i="2"/>
  <c r="R584" i="2"/>
  <c r="R580" i="2"/>
  <c r="R576" i="2"/>
  <c r="R572" i="2"/>
  <c r="R568" i="2"/>
  <c r="R564" i="2"/>
  <c r="R560" i="2"/>
  <c r="R556" i="2"/>
  <c r="R552" i="2"/>
  <c r="R548" i="2"/>
  <c r="R544" i="2"/>
  <c r="R540" i="2"/>
  <c r="R536" i="2"/>
  <c r="R532" i="2"/>
  <c r="R528" i="2"/>
  <c r="R524" i="2"/>
  <c r="R520" i="2"/>
  <c r="R516" i="2"/>
  <c r="R512" i="2"/>
  <c r="R508" i="2"/>
  <c r="R504" i="2"/>
  <c r="R500" i="2"/>
  <c r="R496" i="2"/>
  <c r="R492" i="2"/>
  <c r="R488" i="2"/>
  <c r="R484" i="2"/>
  <c r="R480" i="2"/>
  <c r="R476" i="2"/>
  <c r="R472" i="2"/>
  <c r="R468" i="2"/>
  <c r="R464" i="2"/>
  <c r="U460" i="2"/>
  <c r="R458" i="2"/>
  <c r="T455" i="2"/>
  <c r="U452" i="2"/>
  <c r="R450" i="2"/>
  <c r="T447" i="2"/>
  <c r="R946" i="2"/>
  <c r="U870" i="2"/>
  <c r="U806" i="2"/>
  <c r="S766" i="2"/>
  <c r="S734" i="2"/>
  <c r="S702" i="2"/>
  <c r="S680" i="2"/>
  <c r="U663" i="2"/>
  <c r="U647" i="2"/>
  <c r="U631" i="2"/>
  <c r="U615" i="2"/>
  <c r="U599" i="2"/>
  <c r="U583" i="2"/>
  <c r="U567" i="2"/>
  <c r="U551" i="2"/>
  <c r="U535" i="2"/>
  <c r="U519" i="2"/>
  <c r="U503" i="2"/>
  <c r="U487" i="2"/>
  <c r="U471" i="2"/>
  <c r="U457" i="2"/>
  <c r="R447" i="2"/>
  <c r="U441" i="2"/>
  <c r="R437" i="2"/>
  <c r="R433" i="2"/>
  <c r="R429" i="2"/>
  <c r="R425" i="2"/>
  <c r="R421" i="2"/>
  <c r="R417" i="2"/>
  <c r="R413" i="2"/>
  <c r="R409" i="2"/>
  <c r="R405" i="2"/>
  <c r="R401" i="2"/>
  <c r="R397" i="2"/>
  <c r="R393" i="2"/>
  <c r="R389" i="2"/>
  <c r="R385" i="2"/>
  <c r="R381" i="2"/>
  <c r="R377" i="2"/>
  <c r="R373" i="2"/>
  <c r="R369" i="2"/>
  <c r="R365" i="2"/>
  <c r="R361" i="2"/>
  <c r="R357" i="2"/>
  <c r="R353" i="2"/>
  <c r="R349" i="2"/>
  <c r="R345" i="2"/>
  <c r="R341" i="2"/>
  <c r="R337" i="2"/>
  <c r="U918" i="2"/>
  <c r="U854" i="2"/>
  <c r="T793" i="2"/>
  <c r="S758" i="2"/>
  <c r="S726" i="2"/>
  <c r="S696" i="2"/>
  <c r="U675" i="2"/>
  <c r="U659" i="2"/>
  <c r="U643" i="2"/>
  <c r="U627" i="2"/>
  <c r="U611" i="2"/>
  <c r="U595" i="2"/>
  <c r="U579" i="2"/>
  <c r="U563" i="2"/>
  <c r="U547" i="2"/>
  <c r="U531" i="2"/>
  <c r="U515" i="2"/>
  <c r="U499" i="2"/>
  <c r="U483" i="2"/>
  <c r="U467" i="2"/>
  <c r="R455" i="2"/>
  <c r="U444" i="2"/>
  <c r="T439" i="2"/>
  <c r="S435" i="2"/>
  <c r="S431" i="2"/>
  <c r="S427" i="2"/>
  <c r="S423" i="2"/>
  <c r="S419" i="2"/>
  <c r="S415" i="2"/>
  <c r="S411" i="2"/>
  <c r="S407" i="2"/>
  <c r="S403" i="2"/>
  <c r="S399" i="2"/>
  <c r="S395" i="2"/>
  <c r="S391" i="2"/>
  <c r="S387" i="2"/>
  <c r="S383" i="2"/>
  <c r="S379" i="2"/>
  <c r="S375" i="2"/>
  <c r="S371" i="2"/>
  <c r="S367" i="2"/>
  <c r="S363" i="2"/>
  <c r="S359" i="2"/>
  <c r="S355" i="2"/>
  <c r="S351" i="2"/>
  <c r="S347" i="2"/>
  <c r="S343" i="2"/>
  <c r="S339" i="2"/>
  <c r="S335" i="2"/>
  <c r="S331" i="2"/>
  <c r="S327" i="2"/>
  <c r="S323" i="2"/>
  <c r="S319" i="2"/>
  <c r="S315" i="2"/>
  <c r="S311" i="2"/>
  <c r="S307" i="2"/>
  <c r="S303" i="2"/>
  <c r="S299" i="2"/>
  <c r="S295" i="2"/>
  <c r="S291" i="2"/>
  <c r="S287" i="2"/>
  <c r="S283" i="2"/>
  <c r="S279" i="2"/>
  <c r="S275" i="2"/>
  <c r="S272" i="2"/>
  <c r="U269" i="2"/>
  <c r="R267" i="2"/>
  <c r="S264" i="2"/>
  <c r="U261" i="2"/>
  <c r="R259" i="2"/>
  <c r="S256" i="2"/>
  <c r="U253" i="2"/>
  <c r="R251" i="2"/>
  <c r="S248" i="2"/>
  <c r="U245" i="2"/>
  <c r="R243" i="2"/>
  <c r="S240" i="2"/>
  <c r="U237" i="2"/>
  <c r="R235" i="2"/>
  <c r="U232" i="2"/>
  <c r="U230" i="2"/>
  <c r="U228" i="2"/>
  <c r="U226" i="2"/>
  <c r="U224" i="2"/>
  <c r="U222" i="2"/>
  <c r="U220" i="2"/>
  <c r="U218" i="2"/>
  <c r="U216" i="2"/>
  <c r="U214" i="2"/>
  <c r="U212" i="2"/>
  <c r="U210" i="2"/>
  <c r="U208" i="2"/>
  <c r="U206" i="2"/>
  <c r="U204" i="2"/>
  <c r="U202" i="2"/>
  <c r="U200" i="2"/>
  <c r="U198" i="2"/>
  <c r="U196" i="2"/>
  <c r="U194" i="2"/>
  <c r="U192" i="2"/>
  <c r="U190" i="2"/>
  <c r="U188" i="2"/>
  <c r="U186" i="2"/>
  <c r="U184" i="2"/>
  <c r="U182" i="2"/>
  <c r="U180" i="2"/>
  <c r="U178" i="2"/>
  <c r="U176" i="2"/>
  <c r="U174" i="2"/>
  <c r="U172" i="2"/>
  <c r="U170" i="2"/>
  <c r="U168" i="2"/>
  <c r="U166" i="2"/>
  <c r="U164" i="2"/>
  <c r="U162" i="2"/>
  <c r="U902" i="2"/>
  <c r="U838" i="2"/>
  <c r="U782" i="2"/>
  <c r="S750" i="2"/>
  <c r="S718" i="2"/>
  <c r="R691" i="2"/>
  <c r="U671" i="2"/>
  <c r="U655" i="2"/>
  <c r="U639" i="2"/>
  <c r="U623" i="2"/>
  <c r="U607" i="2"/>
  <c r="U591" i="2"/>
  <c r="U575" i="2"/>
  <c r="U559" i="2"/>
  <c r="U543" i="2"/>
  <c r="U527" i="2"/>
  <c r="U511" i="2"/>
  <c r="U495" i="2"/>
  <c r="U479" i="2"/>
  <c r="U463" i="2"/>
  <c r="T452" i="2"/>
  <c r="T444" i="2"/>
  <c r="R439" i="2"/>
  <c r="R435" i="2"/>
  <c r="R431" i="2"/>
  <c r="R427" i="2"/>
  <c r="R423" i="2"/>
  <c r="R419" i="2"/>
  <c r="R415" i="2"/>
  <c r="R411" i="2"/>
  <c r="R407" i="2"/>
  <c r="R403" i="2"/>
  <c r="R399" i="2"/>
  <c r="R395" i="2"/>
  <c r="R391" i="2"/>
  <c r="R387" i="2"/>
  <c r="R383" i="2"/>
  <c r="R379" i="2"/>
  <c r="R375" i="2"/>
  <c r="R371" i="2"/>
  <c r="R367" i="2"/>
  <c r="R363" i="2"/>
  <c r="R359" i="2"/>
  <c r="R355" i="2"/>
  <c r="R351" i="2"/>
  <c r="R347" i="2"/>
  <c r="R343" i="2"/>
  <c r="R339" i="2"/>
  <c r="R335" i="2"/>
  <c r="R331" i="2"/>
  <c r="R327" i="2"/>
  <c r="R323" i="2"/>
  <c r="U886" i="2"/>
  <c r="U822" i="2"/>
  <c r="S774" i="2"/>
  <c r="S742" i="2"/>
  <c r="S710" i="2"/>
  <c r="T685" i="2"/>
  <c r="U667" i="2"/>
  <c r="U651" i="2"/>
  <c r="U635" i="2"/>
  <c r="U619" i="2"/>
  <c r="U603" i="2"/>
  <c r="U587" i="2"/>
  <c r="U571" i="2"/>
  <c r="U555" i="2"/>
  <c r="U539" i="2"/>
  <c r="U523" i="2"/>
  <c r="U507" i="2"/>
  <c r="U491" i="2"/>
  <c r="U475" i="2"/>
  <c r="T460" i="2"/>
  <c r="U449" i="2"/>
  <c r="R442" i="2"/>
  <c r="S437" i="2"/>
  <c r="S433" i="2"/>
  <c r="S429" i="2"/>
  <c r="S425" i="2"/>
  <c r="S421" i="2"/>
  <c r="S417" i="2"/>
  <c r="S413" i="2"/>
  <c r="S409" i="2"/>
  <c r="S405" i="2"/>
  <c r="S401" i="2"/>
  <c r="S397" i="2"/>
  <c r="S393" i="2"/>
  <c r="S389" i="2"/>
  <c r="S385" i="2"/>
  <c r="S381" i="2"/>
  <c r="S377" i="2"/>
  <c r="S373" i="2"/>
  <c r="S369" i="2"/>
  <c r="S365" i="2"/>
  <c r="S361" i="2"/>
  <c r="S357" i="2"/>
  <c r="S353" i="2"/>
  <c r="S349" i="2"/>
  <c r="S345" i="2"/>
  <c r="S341" i="2"/>
  <c r="S337" i="2"/>
  <c r="S333" i="2"/>
  <c r="S329" i="2"/>
  <c r="S325" i="2"/>
  <c r="S321" i="2"/>
  <c r="S317" i="2"/>
  <c r="S313" i="2"/>
  <c r="S309" i="2"/>
  <c r="S305" i="2"/>
  <c r="S301" i="2"/>
  <c r="S297" i="2"/>
  <c r="S293" i="2"/>
  <c r="S289" i="2"/>
  <c r="S285" i="2"/>
  <c r="S281" i="2"/>
  <c r="S277" i="2"/>
  <c r="U273" i="2"/>
  <c r="R271" i="2"/>
  <c r="S268" i="2"/>
  <c r="U265" i="2"/>
  <c r="R263" i="2"/>
  <c r="S260" i="2"/>
  <c r="U257" i="2"/>
  <c r="R255" i="2"/>
  <c r="S252" i="2"/>
  <c r="U249" i="2"/>
  <c r="R247" i="2"/>
  <c r="S244" i="2"/>
  <c r="U241" i="2"/>
  <c r="R239" i="2"/>
  <c r="S236" i="2"/>
  <c r="U233" i="2"/>
  <c r="U231" i="2"/>
  <c r="U229" i="2"/>
  <c r="U227" i="2"/>
  <c r="U225" i="2"/>
  <c r="U223" i="2"/>
  <c r="U221" i="2"/>
  <c r="U9" i="2"/>
  <c r="U13" i="2"/>
  <c r="U17" i="2"/>
  <c r="U19" i="2"/>
  <c r="U23" i="2"/>
  <c r="U27" i="2"/>
  <c r="U29" i="2"/>
  <c r="U33" i="2"/>
  <c r="U37" i="2"/>
  <c r="U39" i="2"/>
  <c r="U43" i="2"/>
  <c r="U47" i="2"/>
  <c r="U51" i="2"/>
  <c r="U55" i="2"/>
  <c r="U59" i="2"/>
  <c r="U63" i="2"/>
  <c r="U67" i="2"/>
  <c r="U69" i="2"/>
  <c r="U73" i="2"/>
  <c r="U77" i="2"/>
  <c r="U83" i="2"/>
  <c r="U87" i="2"/>
  <c r="U91" i="2"/>
  <c r="U95" i="2"/>
  <c r="U97" i="2"/>
  <c r="U101" i="2"/>
  <c r="U105" i="2"/>
  <c r="U109" i="2"/>
  <c r="U113" i="2"/>
  <c r="U117" i="2"/>
  <c r="U121" i="2"/>
  <c r="U125" i="2"/>
  <c r="U129" i="2"/>
  <c r="U135" i="2"/>
  <c r="U143" i="2"/>
  <c r="T10" i="2"/>
  <c r="T12" i="2"/>
  <c r="T14" i="2"/>
  <c r="T16" i="2"/>
  <c r="T18" i="2"/>
  <c r="T20" i="2"/>
  <c r="T22" i="2"/>
  <c r="T24" i="2"/>
  <c r="T26" i="2"/>
  <c r="T28" i="2"/>
  <c r="T30" i="2"/>
  <c r="T32" i="2"/>
  <c r="T34" i="2"/>
  <c r="T36" i="2"/>
  <c r="T38" i="2"/>
  <c r="T40" i="2"/>
  <c r="T42" i="2"/>
  <c r="T44" i="2"/>
  <c r="T46" i="2"/>
  <c r="T48" i="2"/>
  <c r="T50" i="2"/>
  <c r="T52" i="2"/>
  <c r="T54" i="2"/>
  <c r="T56" i="2"/>
  <c r="T58" i="2"/>
  <c r="T60" i="2"/>
  <c r="T62" i="2"/>
  <c r="T64" i="2"/>
  <c r="T66" i="2"/>
  <c r="T68" i="2"/>
  <c r="T70" i="2"/>
  <c r="T72" i="2"/>
  <c r="T74" i="2"/>
  <c r="T76" i="2"/>
  <c r="T78" i="2"/>
  <c r="T80" i="2"/>
  <c r="T82" i="2"/>
  <c r="T84" i="2"/>
  <c r="T86" i="2"/>
  <c r="T88" i="2"/>
  <c r="T90" i="2"/>
  <c r="T92" i="2"/>
  <c r="T94" i="2"/>
  <c r="T96" i="2"/>
  <c r="T98" i="2"/>
  <c r="T100" i="2"/>
  <c r="T102" i="2"/>
  <c r="T104" i="2"/>
  <c r="T106" i="2"/>
  <c r="T108" i="2"/>
  <c r="T110" i="2"/>
  <c r="T112" i="2"/>
  <c r="T114" i="2"/>
  <c r="T116" i="2"/>
  <c r="T118" i="2"/>
  <c r="T120" i="2"/>
  <c r="T122" i="2"/>
  <c r="T124" i="2"/>
  <c r="T126" i="2"/>
  <c r="T128" i="2"/>
  <c r="T130" i="2"/>
  <c r="T132" i="2"/>
  <c r="T134" i="2"/>
  <c r="T136" i="2"/>
  <c r="T138" i="2"/>
  <c r="T140" i="2"/>
  <c r="T142" i="2"/>
  <c r="T144" i="2"/>
  <c r="T146" i="2"/>
  <c r="T148" i="2"/>
  <c r="T150" i="2"/>
  <c r="T152" i="2"/>
  <c r="T154" i="2"/>
  <c r="T156" i="2"/>
  <c r="T158" i="2"/>
  <c r="T160" i="2"/>
  <c r="T162" i="2"/>
  <c r="T165" i="2"/>
  <c r="U167" i="2"/>
  <c r="T170" i="2"/>
  <c r="T173" i="2"/>
  <c r="U175" i="2"/>
  <c r="T178" i="2"/>
  <c r="T181" i="2"/>
  <c r="U183" i="2"/>
  <c r="T186" i="2"/>
  <c r="T189" i="2"/>
  <c r="U191" i="2"/>
  <c r="T194" i="2"/>
  <c r="T197" i="2"/>
  <c r="U199" i="2"/>
  <c r="T202" i="2"/>
  <c r="T205" i="2"/>
  <c r="U207" i="2"/>
  <c r="T210" i="2"/>
  <c r="T213" i="2"/>
  <c r="U215" i="2"/>
  <c r="T218" i="2"/>
  <c r="T221" i="2"/>
  <c r="T225" i="2"/>
  <c r="T229" i="2"/>
  <c r="T233" i="2"/>
  <c r="U238" i="2"/>
  <c r="R244" i="2"/>
  <c r="S249" i="2"/>
  <c r="U254" i="2"/>
  <c r="R260" i="2"/>
  <c r="S265" i="2"/>
  <c r="U270" i="2"/>
  <c r="R277" i="2"/>
  <c r="R285" i="2"/>
  <c r="R293" i="2"/>
  <c r="R301" i="2"/>
  <c r="R309" i="2"/>
  <c r="R317" i="2"/>
  <c r="R329" i="2"/>
  <c r="U70" i="2"/>
  <c r="U76" i="2"/>
  <c r="U80" i="2"/>
  <c r="U86" i="2"/>
  <c r="U90" i="2"/>
  <c r="U96" i="2"/>
  <c r="U100" i="2"/>
  <c r="U106" i="2"/>
  <c r="U110" i="2"/>
  <c r="U116" i="2"/>
  <c r="U120" i="2"/>
  <c r="U126" i="2"/>
  <c r="U130" i="2"/>
  <c r="U134" i="2"/>
  <c r="U140" i="2"/>
  <c r="U146" i="2"/>
  <c r="U150" i="2"/>
  <c r="U156" i="2"/>
  <c r="U160" i="2"/>
  <c r="U165" i="2"/>
  <c r="U173" i="2"/>
  <c r="U181" i="2"/>
  <c r="T187" i="2"/>
  <c r="T195" i="2"/>
  <c r="T200" i="2"/>
  <c r="T208" i="2"/>
  <c r="U213" i="2"/>
  <c r="T219" i="2"/>
  <c r="T226" i="2"/>
  <c r="T230" i="2"/>
  <c r="U234" i="2"/>
  <c r="R240" i="2"/>
  <c r="S245" i="2"/>
  <c r="U250" i="2"/>
  <c r="R256" i="2"/>
  <c r="U266" i="2"/>
  <c r="R272" i="2"/>
  <c r="R279" i="2"/>
  <c r="R287" i="2"/>
  <c r="R295" i="2"/>
  <c r="R303" i="2"/>
  <c r="R311" i="2"/>
  <c r="R319" i="2"/>
  <c r="R333" i="2"/>
  <c r="R6" i="2" l="1"/>
  <c r="M6" i="2" s="1"/>
  <c r="J4" i="2" s="1"/>
  <c r="J5" i="2" s="1"/>
  <c r="U6" i="2"/>
  <c r="T6" i="2"/>
  <c r="M8" i="2" s="1"/>
  <c r="S6" i="2"/>
  <c r="M7" i="2" s="1"/>
  <c r="J6" i="2" l="1"/>
  <c r="J7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l="1"/>
  <c r="I8" i="2" s="1"/>
  <c r="I13" i="2" l="1"/>
  <c r="I6" i="2"/>
  <c r="I14" i="2"/>
  <c r="I5" i="2"/>
  <c r="I3" i="2"/>
  <c r="I4" i="2"/>
  <c r="I15" i="2"/>
  <c r="I12" i="2"/>
  <c r="I19" i="2" l="1"/>
  <c r="I21" i="2"/>
  <c r="I7" i="2" s="1"/>
  <c r="I20" i="2"/>
</calcChain>
</file>

<file path=xl/sharedStrings.xml><?xml version="1.0" encoding="utf-8"?>
<sst xmlns="http://schemas.openxmlformats.org/spreadsheetml/2006/main" count="29" uniqueCount="29">
  <si>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</si>
  <si>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</si>
  <si>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</si>
  <si>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</si>
  <si>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</si>
  <si>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</si>
  <si>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</si>
  <si>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</si>
  <si>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</si>
  <si>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</si>
  <si>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</si>
  <si>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</si>
  <si>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Momentos no centrados</t>
  </si>
  <si>
    <t>Momentos centrados</t>
  </si>
  <si>
    <t>c</t>
  </si>
  <si>
    <t>miu</t>
  </si>
  <si>
    <t>sigma</t>
  </si>
  <si>
    <t>Aproximación Digamma</t>
  </si>
  <si>
    <t>z</t>
  </si>
  <si>
    <t>m</t>
  </si>
  <si>
    <t>Aproximación Polygamma</t>
  </si>
  <si>
    <t>polygamma(m, z)</t>
  </si>
  <si>
    <t>k/m</t>
  </si>
  <si>
    <t>digamma(c)</t>
  </si>
  <si>
    <t>polygamma(1, c)</t>
  </si>
  <si>
    <t>polygamma(2, c)</t>
  </si>
  <si>
    <t>polygamma(3, c)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</si>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</sst>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D35E588-D743-49F0-9FFA-FC5D7511891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28D865-D00D-4BB2-8437-A03E9098D259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452AD2-4BB7-4DE7-9DEF-F5A9C4DAA2AB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A289F13-1EEF-4635-A103-B865A6DDEEBE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1709D973-F886-46B3-973A-2A97CF94542E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15B6E13-98E6-445B-9900-FE74496F3BDF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4C85DD0C-6396-49F8-927D-6DB74AD3CC7A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CFB273C-2777-4267-A097-B9650BCF61F8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3DE9E-EC10-47B6-B0E9-7145907AEB24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539750</xdr:colOff>
      <xdr:row>13</xdr:row>
      <xdr:rowOff>25399</xdr:rowOff>
    </xdr:from>
    <xdr:to>
      <xdr:col>13</xdr:col>
      <xdr:colOff>179917</xdr:colOff>
      <xdr:row>27</xdr:row>
      <xdr:rowOff>101599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2425" y="2501899"/>
              <a:ext cx="401214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169335</xdr:colOff>
      <xdr:row>1</xdr:row>
      <xdr:rowOff>0</xdr:rowOff>
    </xdr:from>
    <xdr:to>
      <xdr:col>16</xdr:col>
      <xdr:colOff>351368</xdr:colOff>
      <xdr:row>3</xdr:row>
      <xdr:rowOff>101569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3010" y="190500"/>
          <a:ext cx="2487083" cy="48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169335</xdr:colOff>
      <xdr:row>4</xdr:row>
      <xdr:rowOff>169333</xdr:rowOff>
    </xdr:from>
    <xdr:to>
      <xdr:col>16</xdr:col>
      <xdr:colOff>213785</xdr:colOff>
      <xdr:row>7</xdr:row>
      <xdr:rowOff>70996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23010" y="931333"/>
          <a:ext cx="2349500" cy="4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U2160"/>
  <sheetViews>
    <sheetView tabSelected="1" zoomScale="90" zoomScaleNormal="90" workbookViewId="0">
      <selection activeCell="H9" sqref="H9:J9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5" width="11.42578125" style="2"/>
    <col min="6" max="6" width="13" style="2" bestFit="1" customWidth="1"/>
    <col min="7" max="7" width="7.710937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21.42578125" style="2" bestFit="1" customWidth="1"/>
    <col min="13" max="13" width="14" style="2" bestFit="1" customWidth="1"/>
    <col min="14" max="14" width="11.7109375" style="2" bestFit="1" customWidth="1"/>
    <col min="15" max="16384" width="11.42578125" style="2"/>
  </cols>
  <sheetData>
    <row r="2" spans="2:21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15" t="s">
        <v>17</v>
      </c>
      <c r="M2" s="16"/>
      <c r="N2" s="4"/>
      <c r="O2"/>
      <c r="P2"/>
      <c r="Q2" s="5" t="s">
        <v>18</v>
      </c>
      <c r="R2" s="6">
        <f>C3</f>
        <v>2</v>
      </c>
      <c r="S2" s="4"/>
      <c r="T2" s="4"/>
      <c r="U2" s="4"/>
    </row>
    <row r="3" spans="2:21" x14ac:dyDescent="0.25">
      <c r="B3" s="3" t="s">
        <v>14</v>
      </c>
      <c r="C3" s="3">
        <v>2</v>
      </c>
      <c r="E3" s="3">
        <f ca="1">RAND()</f>
        <v>0.18034661378526329</v>
      </c>
      <c r="F3" s="3">
        <f ca="1">LN(_xlfn.GAMMA.INV(E3,$C$3,1))*$C$5+$C$4</f>
        <v>8.9527882475657581</v>
      </c>
      <c r="H3" s="3" t="s">
        <v>7</v>
      </c>
      <c r="I3" s="3">
        <f ca="1">AVERAGE(F3:F2160)</f>
        <v>11.669362953021588</v>
      </c>
      <c r="J3" s="3">
        <f>M3*C5+C4</f>
        <v>11.772588722239782</v>
      </c>
      <c r="L3" s="7" t="s">
        <v>23</v>
      </c>
      <c r="M3" s="6">
        <f>LN(C3)-1/(2*C3)</f>
        <v>0.44314718055994529</v>
      </c>
      <c r="N3" s="4"/>
      <c r="O3"/>
      <c r="P3"/>
      <c r="Q3"/>
      <c r="R3" s="8"/>
      <c r="S3" s="4"/>
      <c r="T3" s="4"/>
      <c r="U3" s="4"/>
    </row>
    <row r="4" spans="2:21" x14ac:dyDescent="0.25">
      <c r="B4" s="3" t="s">
        <v>15</v>
      </c>
      <c r="C4" s="3">
        <v>10</v>
      </c>
      <c r="E4" s="3">
        <f t="shared" ref="E4:E67" ca="1" si="0">RAND()</f>
        <v>0.11469213136028389</v>
      </c>
      <c r="F4" s="3">
        <f t="shared" ref="F4:F67" ca="1" si="1">LN(_xlfn.GAMMA.INV(E4,$C$3,1))*$C$5+$C$4</f>
        <v>7.8068594748520681</v>
      </c>
      <c r="H4" s="3" t="s">
        <v>8</v>
      </c>
      <c r="I4" s="3">
        <f ca="1">_xlfn.VAR.S(F3:F2160)</f>
        <v>10.459772676712436</v>
      </c>
      <c r="J4" s="3">
        <f>M6*C5*C5</f>
        <v>10.302984971144348</v>
      </c>
      <c r="L4" s="4"/>
      <c r="M4" s="4"/>
      <c r="N4" s="4"/>
      <c r="O4"/>
      <c r="P4"/>
      <c r="Q4"/>
      <c r="R4" s="17" t="s">
        <v>19</v>
      </c>
      <c r="S4" s="17"/>
      <c r="T4" s="17"/>
      <c r="U4" s="17"/>
    </row>
    <row r="5" spans="2:21" x14ac:dyDescent="0.25">
      <c r="B5" s="3" t="s">
        <v>16</v>
      </c>
      <c r="C5" s="3">
        <v>4</v>
      </c>
      <c r="E5" s="3">
        <f t="shared" ca="1" si="0"/>
        <v>0.20976217521356233</v>
      </c>
      <c r="F5" s="3">
        <f t="shared" ca="1" si="1"/>
        <v>9.3561336088427929</v>
      </c>
      <c r="H5" s="3" t="s">
        <v>9</v>
      </c>
      <c r="I5" s="3">
        <f ca="1">_xlfn.STDEV.S(F3:F2160)</f>
        <v>3.2341571818191577</v>
      </c>
      <c r="J5" s="3">
        <f>SQRT(J4)</f>
        <v>3.2098263147940491</v>
      </c>
      <c r="L5" s="15" t="s">
        <v>20</v>
      </c>
      <c r="M5" s="16"/>
      <c r="N5" s="4"/>
      <c r="O5"/>
      <c r="P5"/>
      <c r="Q5" s="4"/>
      <c r="R5" s="9">
        <v>1</v>
      </c>
      <c r="S5" s="9">
        <v>2</v>
      </c>
      <c r="T5" s="9">
        <v>3</v>
      </c>
      <c r="U5" s="9">
        <v>4</v>
      </c>
    </row>
    <row r="6" spans="2:21" x14ac:dyDescent="0.25">
      <c r="E6" s="3">
        <f t="shared" ca="1" si="0"/>
        <v>0.46043194235547436</v>
      </c>
      <c r="F6" s="3">
        <f t="shared" ca="1" si="1"/>
        <v>11.766065224589514</v>
      </c>
      <c r="H6" s="3" t="s">
        <v>10</v>
      </c>
      <c r="I6" s="3">
        <f ca="1">SKEW(F3:F2160)</f>
        <v>-0.63384806108967673</v>
      </c>
      <c r="J6" s="3">
        <f>M7/(M6^1.5)</f>
        <v>-0.78205625384630006</v>
      </c>
      <c r="L6" s="7" t="s">
        <v>24</v>
      </c>
      <c r="M6" s="10">
        <f>R6</f>
        <v>0.64393656069652172</v>
      </c>
      <c r="N6" s="4"/>
      <c r="O6"/>
      <c r="P6"/>
      <c r="Q6" s="11" t="s">
        <v>21</v>
      </c>
      <c r="R6" s="7">
        <f>((-1)^(R$8+1))*FACT(R$8)*SUM(R9:R1009)</f>
        <v>0.64393656069652172</v>
      </c>
      <c r="S6" s="7">
        <f>((-1)^(S$8+1))*FACT(S$8)*SUM(S9:S1009)</f>
        <v>-0.40411281130074816</v>
      </c>
      <c r="T6" s="7">
        <f>((-1)^(T$8+1))*FACT(T$8)*SUM(T9:T1009)</f>
        <v>0.49393940028175493</v>
      </c>
      <c r="U6" s="7">
        <f>((-1)^(U$8+1))*FACT(U$8)*SUM(U9:U1009)</f>
        <v>-0.88626612343493882</v>
      </c>
    </row>
    <row r="7" spans="2:21" x14ac:dyDescent="0.25">
      <c r="E7" s="3">
        <f t="shared" ca="1" si="0"/>
        <v>0.17860734326866168</v>
      </c>
      <c r="F7" s="3">
        <f t="shared" ca="1" si="1"/>
        <v>8.9273323808804523</v>
      </c>
      <c r="H7" s="3" t="s">
        <v>11</v>
      </c>
      <c r="I7" s="3">
        <f ca="1">I21/(I5^4)</f>
        <v>3.5772600478240535</v>
      </c>
      <c r="J7" s="3">
        <f>M8/(M6^2)+3</f>
        <v>4.1912077293995891</v>
      </c>
      <c r="L7" s="7" t="s">
        <v>25</v>
      </c>
      <c r="M7" s="7">
        <f>S6</f>
        <v>-0.40411281130074816</v>
      </c>
      <c r="N7" s="4"/>
      <c r="O7"/>
      <c r="P7"/>
      <c r="Q7" s="4"/>
      <c r="R7" s="4"/>
      <c r="S7" s="4"/>
      <c r="T7" s="4"/>
      <c r="U7" s="4"/>
    </row>
    <row r="8" spans="2:21" x14ac:dyDescent="0.25">
      <c r="E8" s="3">
        <f t="shared" ca="1" si="0"/>
        <v>0.27146718617982513</v>
      </c>
      <c r="F8" s="3">
        <f t="shared" ca="1" si="1"/>
        <v>10.077813174024325</v>
      </c>
      <c r="H8" s="3" t="s">
        <v>27</v>
      </c>
      <c r="I8" s="3">
        <f ca="1">MEDIAN(F3:F2160)</f>
        <v>11.987556564891472</v>
      </c>
      <c r="J8" s="3">
        <f>LN(_xlfn.GAMMA.INV(0.5,$C$3,1))*$C$5+$C$4</f>
        <v>12.071237498079809</v>
      </c>
      <c r="L8" s="7" t="s">
        <v>26</v>
      </c>
      <c r="M8" s="7">
        <f>T6</f>
        <v>0.49393940028175493</v>
      </c>
      <c r="N8" s="4"/>
      <c r="O8"/>
      <c r="P8"/>
      <c r="Q8" s="9" t="s">
        <v>22</v>
      </c>
      <c r="R8" s="9">
        <v>1</v>
      </c>
      <c r="S8" s="9">
        <v>2</v>
      </c>
      <c r="T8" s="9">
        <v>3</v>
      </c>
      <c r="U8" s="9">
        <v>4</v>
      </c>
    </row>
    <row r="9" spans="2:21" x14ac:dyDescent="0.25">
      <c r="E9" s="3">
        <f t="shared" ca="1" si="0"/>
        <v>0.26407772243119243</v>
      </c>
      <c r="F9" s="3">
        <f t="shared" ca="1" si="1"/>
        <v>9.9982229881847129</v>
      </c>
      <c r="H9" s="7" t="s">
        <v>28</v>
      </c>
      <c r="I9" s="7"/>
      <c r="J9" s="7"/>
      <c r="L9" s="4"/>
      <c r="M9" s="4"/>
      <c r="N9" s="4"/>
      <c r="O9"/>
      <c r="P9"/>
      <c r="Q9" s="12">
        <v>0</v>
      </c>
      <c r="R9" s="13">
        <f t="shared" ref="R9:U28" si="2">1/(($R$2+$Q9)^(R$8+1))</f>
        <v>0.25</v>
      </c>
      <c r="S9" s="13">
        <f t="shared" si="2"/>
        <v>0.125</v>
      </c>
      <c r="T9" s="13">
        <f t="shared" si="2"/>
        <v>6.25E-2</v>
      </c>
      <c r="U9" s="13">
        <f t="shared" si="2"/>
        <v>3.125E-2</v>
      </c>
    </row>
    <row r="10" spans="2:21" x14ac:dyDescent="0.25">
      <c r="E10" s="3">
        <f t="shared" ca="1" si="0"/>
        <v>0.42014668014171408</v>
      </c>
      <c r="F10" s="3">
        <f t="shared" ca="1" si="1"/>
        <v>11.444313431885771</v>
      </c>
      <c r="L10" s="4"/>
      <c r="M10" s="4"/>
      <c r="N10" s="4"/>
      <c r="O10"/>
      <c r="P10"/>
      <c r="Q10" s="12">
        <v>1</v>
      </c>
      <c r="R10" s="13">
        <f t="shared" si="2"/>
        <v>0.1111111111111111</v>
      </c>
      <c r="S10" s="13">
        <f t="shared" si="2"/>
        <v>3.7037037037037035E-2</v>
      </c>
      <c r="T10" s="13">
        <f t="shared" si="2"/>
        <v>1.2345679012345678E-2</v>
      </c>
      <c r="U10" s="13">
        <f t="shared" si="2"/>
        <v>4.11522633744856E-3</v>
      </c>
    </row>
    <row r="11" spans="2:21" x14ac:dyDescent="0.25">
      <c r="E11" s="3">
        <f t="shared" ca="1" si="0"/>
        <v>0.72513406544506231</v>
      </c>
      <c r="F11" s="3">
        <f t="shared" ca="1" si="1"/>
        <v>13.762705612762087</v>
      </c>
      <c r="H11" s="14" t="s">
        <v>12</v>
      </c>
      <c r="I11" s="14"/>
      <c r="L11" s="4"/>
      <c r="M11" s="4"/>
      <c r="N11" s="4"/>
      <c r="O11"/>
      <c r="P11"/>
      <c r="Q11" s="12">
        <v>2</v>
      </c>
      <c r="R11" s="13">
        <f t="shared" si="2"/>
        <v>6.25E-2</v>
      </c>
      <c r="S11" s="13">
        <f t="shared" si="2"/>
        <v>1.5625E-2</v>
      </c>
      <c r="T11" s="13">
        <f t="shared" si="2"/>
        <v>3.90625E-3</v>
      </c>
      <c r="U11" s="13">
        <f t="shared" si="2"/>
        <v>9.765625E-4</v>
      </c>
    </row>
    <row r="12" spans="2:21" x14ac:dyDescent="0.25">
      <c r="E12" s="3">
        <f t="shared" ca="1" si="0"/>
        <v>0.29877528377200357</v>
      </c>
      <c r="F12" s="3">
        <f t="shared" ca="1" si="1"/>
        <v>10.359383745024665</v>
      </c>
      <c r="H12" s="3"/>
      <c r="I12" s="3">
        <f ca="1">SUMPRODUCT(F3:F2160)/COUNT(F3:F2160)</f>
        <v>11.669362953021588</v>
      </c>
      <c r="L12" s="4"/>
      <c r="M12" s="4"/>
      <c r="N12" s="4"/>
      <c r="O12"/>
      <c r="P12"/>
      <c r="Q12" s="12">
        <v>3</v>
      </c>
      <c r="R12" s="13">
        <f t="shared" si="2"/>
        <v>0.04</v>
      </c>
      <c r="S12" s="13">
        <f t="shared" si="2"/>
        <v>8.0000000000000002E-3</v>
      </c>
      <c r="T12" s="13">
        <f t="shared" si="2"/>
        <v>1.6000000000000001E-3</v>
      </c>
      <c r="U12" s="13">
        <f t="shared" si="2"/>
        <v>3.2000000000000003E-4</v>
      </c>
    </row>
    <row r="13" spans="2:21" x14ac:dyDescent="0.25">
      <c r="E13" s="3">
        <f t="shared" ca="1" si="0"/>
        <v>7.3569862675657238E-2</v>
      </c>
      <c r="F13" s="3">
        <f t="shared" ca="1" si="1"/>
        <v>6.747399042409878</v>
      </c>
      <c r="H13" s="3"/>
      <c r="I13" s="3">
        <f ca="1">SUMPRODUCT(F3:F2160,F3:F2160)/COUNT(F3:F2160)</f>
        <v>146.62895743077473</v>
      </c>
      <c r="L13" s="4"/>
      <c r="M13" s="4"/>
      <c r="N13" s="4"/>
      <c r="O13"/>
      <c r="P13"/>
      <c r="Q13" s="12">
        <v>4</v>
      </c>
      <c r="R13" s="13">
        <f t="shared" si="2"/>
        <v>2.7777777777777776E-2</v>
      </c>
      <c r="S13" s="13">
        <f t="shared" si="2"/>
        <v>4.6296296296296294E-3</v>
      </c>
      <c r="T13" s="13">
        <f t="shared" si="2"/>
        <v>7.716049382716049E-4</v>
      </c>
      <c r="U13" s="13">
        <f t="shared" si="2"/>
        <v>1.286008230452675E-4</v>
      </c>
    </row>
    <row r="14" spans="2:21" x14ac:dyDescent="0.25">
      <c r="E14" s="3">
        <f t="shared" ca="1" si="0"/>
        <v>0.16792183097307889</v>
      </c>
      <c r="F14" s="3">
        <f t="shared" ca="1" si="1"/>
        <v>8.7663570732749534</v>
      </c>
      <c r="H14" s="3"/>
      <c r="I14" s="3">
        <f ca="1">SUMPRODUCT(F3:F2160,F3:F2160,F3:F2160)/COUNT(F3:F2160)</f>
        <v>1933.6588080220265</v>
      </c>
      <c r="L14" s="4"/>
      <c r="M14" s="4"/>
      <c r="N14" s="4"/>
      <c r="O14"/>
      <c r="P14"/>
      <c r="Q14" s="12">
        <v>5</v>
      </c>
      <c r="R14" s="13">
        <f t="shared" si="2"/>
        <v>2.0408163265306121E-2</v>
      </c>
      <c r="S14" s="13">
        <f t="shared" si="2"/>
        <v>2.9154518950437317E-3</v>
      </c>
      <c r="T14" s="13">
        <f t="shared" si="2"/>
        <v>4.1649312786339027E-4</v>
      </c>
      <c r="U14" s="13">
        <f t="shared" si="2"/>
        <v>5.9499018266198606E-5</v>
      </c>
    </row>
    <row r="15" spans="2:21" x14ac:dyDescent="0.25">
      <c r="E15" s="3">
        <f t="shared" ca="1" si="0"/>
        <v>4.8574936122512624E-2</v>
      </c>
      <c r="F15" s="3">
        <f t="shared" ca="1" si="1"/>
        <v>5.7962524460062532</v>
      </c>
      <c r="H15" s="3"/>
      <c r="I15" s="3">
        <f ca="1">SUMPRODUCT(F3:F2160,F3:F2160,F3:F2160,F3:F2160)/COUNT(F3:F2160)</f>
        <v>26477.405508627504</v>
      </c>
      <c r="L15" s="4"/>
      <c r="M15" s="4"/>
      <c r="N15" s="4"/>
      <c r="O15"/>
      <c r="P15"/>
      <c r="Q15" s="12">
        <v>6</v>
      </c>
      <c r="R15" s="13">
        <f t="shared" si="2"/>
        <v>1.5625E-2</v>
      </c>
      <c r="S15" s="13">
        <f t="shared" si="2"/>
        <v>1.953125E-3</v>
      </c>
      <c r="T15" s="13">
        <f t="shared" si="2"/>
        <v>2.44140625E-4</v>
      </c>
      <c r="U15" s="13">
        <f t="shared" si="2"/>
        <v>3.0517578125E-5</v>
      </c>
    </row>
    <row r="16" spans="2:21" x14ac:dyDescent="0.25">
      <c r="E16" s="3">
        <f t="shared" ca="1" si="0"/>
        <v>0.65192398371983673</v>
      </c>
      <c r="F16" s="3">
        <f t="shared" ca="1" si="1"/>
        <v>13.202328214710047</v>
      </c>
      <c r="L16" s="4"/>
      <c r="M16" s="4"/>
      <c r="N16" s="4"/>
      <c r="O16"/>
      <c r="P16"/>
      <c r="Q16" s="12">
        <v>7</v>
      </c>
      <c r="R16" s="13">
        <f t="shared" si="2"/>
        <v>1.2345679012345678E-2</v>
      </c>
      <c r="S16" s="13">
        <f t="shared" si="2"/>
        <v>1.3717421124828531E-3</v>
      </c>
      <c r="T16" s="13">
        <f t="shared" si="2"/>
        <v>1.5241579027587258E-4</v>
      </c>
      <c r="U16" s="13">
        <f t="shared" si="2"/>
        <v>1.6935087808430286E-5</v>
      </c>
    </row>
    <row r="17" spans="5:21" x14ac:dyDescent="0.25">
      <c r="E17" s="3">
        <f t="shared" ca="1" si="0"/>
        <v>0.83698272197680856</v>
      </c>
      <c r="F17" s="3">
        <f t="shared" ca="1" si="1"/>
        <v>14.731984677806697</v>
      </c>
      <c r="H17" s="14" t="s">
        <v>13</v>
      </c>
      <c r="I17" s="14"/>
      <c r="L17" s="4"/>
      <c r="M17" s="4"/>
      <c r="N17" s="4"/>
      <c r="O17"/>
      <c r="P17"/>
      <c r="Q17" s="12">
        <v>8</v>
      </c>
      <c r="R17" s="13">
        <f t="shared" si="2"/>
        <v>0.01</v>
      </c>
      <c r="S17" s="13">
        <f t="shared" si="2"/>
        <v>1E-3</v>
      </c>
      <c r="T17" s="13">
        <f t="shared" si="2"/>
        <v>1E-4</v>
      </c>
      <c r="U17" s="13">
        <f t="shared" si="2"/>
        <v>1.0000000000000001E-5</v>
      </c>
    </row>
    <row r="18" spans="5:21" x14ac:dyDescent="0.25">
      <c r="E18" s="3">
        <f t="shared" ca="1" si="0"/>
        <v>0.35177287954215042</v>
      </c>
      <c r="F18" s="3">
        <f t="shared" ca="1" si="1"/>
        <v>10.860387334799446</v>
      </c>
      <c r="H18" s="3"/>
      <c r="I18" s="3">
        <v>0</v>
      </c>
      <c r="L18" s="4"/>
      <c r="M18" s="4"/>
      <c r="N18" s="4"/>
      <c r="O18"/>
      <c r="P18"/>
      <c r="Q18" s="12">
        <v>9</v>
      </c>
      <c r="R18" s="13">
        <f t="shared" si="2"/>
        <v>8.2644628099173556E-3</v>
      </c>
      <c r="S18" s="13">
        <f t="shared" si="2"/>
        <v>7.513148009015778E-4</v>
      </c>
      <c r="T18" s="13">
        <f t="shared" si="2"/>
        <v>6.8301345536507063E-5</v>
      </c>
      <c r="U18" s="13">
        <f t="shared" si="2"/>
        <v>6.2092132305915514E-6</v>
      </c>
    </row>
    <row r="19" spans="5:21" x14ac:dyDescent="0.25">
      <c r="E19" s="3">
        <f t="shared" ca="1" si="0"/>
        <v>0.91426225112562953</v>
      </c>
      <c r="F19" s="3">
        <f t="shared" ca="1" si="1"/>
        <v>15.626551935240428</v>
      </c>
      <c r="H19" s="3"/>
      <c r="I19" s="3">
        <f ca="1">I13-I12^2</f>
        <v>10.454925701422013</v>
      </c>
      <c r="L19" s="4"/>
      <c r="M19" s="4"/>
      <c r="N19" s="4"/>
      <c r="O19"/>
      <c r="P19"/>
      <c r="Q19" s="12">
        <v>10</v>
      </c>
      <c r="R19" s="13">
        <f t="shared" si="2"/>
        <v>6.9444444444444441E-3</v>
      </c>
      <c r="S19" s="13">
        <f t="shared" si="2"/>
        <v>5.7870370370370367E-4</v>
      </c>
      <c r="T19" s="13">
        <f t="shared" si="2"/>
        <v>4.8225308641975306E-5</v>
      </c>
      <c r="U19" s="13">
        <f t="shared" si="2"/>
        <v>4.0187757201646094E-6</v>
      </c>
    </row>
    <row r="20" spans="5:21" x14ac:dyDescent="0.25">
      <c r="E20" s="3">
        <f t="shared" ca="1" si="0"/>
        <v>2.7160963146834027E-2</v>
      </c>
      <c r="F20" s="3">
        <f t="shared" ca="1" si="1"/>
        <v>4.5085825859480675</v>
      </c>
      <c r="H20" s="3"/>
      <c r="I20" s="3">
        <f ca="1">I14-3*I12*I13+2*I12^3</f>
        <v>-21.412360974370131</v>
      </c>
      <c r="L20" s="4"/>
      <c r="M20" s="4"/>
      <c r="N20" s="4"/>
      <c r="O20"/>
      <c r="P20"/>
      <c r="Q20" s="12">
        <v>11</v>
      </c>
      <c r="R20" s="13">
        <f t="shared" si="2"/>
        <v>5.9171597633136093E-3</v>
      </c>
      <c r="S20" s="13">
        <f t="shared" si="2"/>
        <v>4.5516613563950843E-4</v>
      </c>
      <c r="T20" s="13">
        <f t="shared" si="2"/>
        <v>3.5012779664577572E-5</v>
      </c>
      <c r="U20" s="13">
        <f t="shared" si="2"/>
        <v>2.6932907434290439E-6</v>
      </c>
    </row>
    <row r="21" spans="5:21" x14ac:dyDescent="0.25">
      <c r="E21" s="3">
        <f t="shared" ca="1" si="0"/>
        <v>0.65073585003227052</v>
      </c>
      <c r="F21" s="3">
        <f t="shared" ca="1" si="1"/>
        <v>13.19344555841454</v>
      </c>
      <c r="H21" s="3"/>
      <c r="I21" s="3">
        <f ca="1">I15-4*I12*I14+6*(I12^2)*I13-3*(I12^4)</f>
        <v>391.37673360412009</v>
      </c>
      <c r="L21" s="4"/>
      <c r="M21" s="4"/>
      <c r="N21" s="4"/>
      <c r="O21"/>
      <c r="P21"/>
      <c r="Q21" s="12">
        <v>12</v>
      </c>
      <c r="R21" s="13">
        <f t="shared" si="2"/>
        <v>5.1020408163265302E-3</v>
      </c>
      <c r="S21" s="13">
        <f t="shared" si="2"/>
        <v>3.6443148688046647E-4</v>
      </c>
      <c r="T21" s="13">
        <f t="shared" si="2"/>
        <v>2.6030820491461892E-5</v>
      </c>
      <c r="U21" s="13">
        <f t="shared" si="2"/>
        <v>1.8593443208187064E-6</v>
      </c>
    </row>
    <row r="22" spans="5:21" x14ac:dyDescent="0.25">
      <c r="E22" s="3">
        <f t="shared" ca="1" si="0"/>
        <v>0.25728334910267825</v>
      </c>
      <c r="F22" s="3">
        <f t="shared" ca="1" si="1"/>
        <v>9.9236180880153935</v>
      </c>
      <c r="L22" s="4"/>
      <c r="M22" s="4"/>
      <c r="N22" s="4"/>
      <c r="O22"/>
      <c r="P22"/>
      <c r="Q22" s="12">
        <v>13</v>
      </c>
      <c r="R22" s="13">
        <f t="shared" si="2"/>
        <v>4.4444444444444444E-3</v>
      </c>
      <c r="S22" s="13">
        <f t="shared" si="2"/>
        <v>2.9629629629629629E-4</v>
      </c>
      <c r="T22" s="13">
        <f t="shared" si="2"/>
        <v>1.9753086419753087E-5</v>
      </c>
      <c r="U22" s="13">
        <f t="shared" si="2"/>
        <v>1.3168724279835392E-6</v>
      </c>
    </row>
    <row r="23" spans="5:21" x14ac:dyDescent="0.25">
      <c r="E23" s="3">
        <f t="shared" ca="1" si="0"/>
        <v>0.17316384912613991</v>
      </c>
      <c r="F23" s="3">
        <f t="shared" ca="1" si="1"/>
        <v>8.8463395571881751</v>
      </c>
      <c r="L23" s="4"/>
      <c r="M23" s="4"/>
      <c r="N23" s="4"/>
      <c r="O23"/>
      <c r="P23"/>
      <c r="Q23" s="12">
        <v>14</v>
      </c>
      <c r="R23" s="13">
        <f t="shared" si="2"/>
        <v>3.90625E-3</v>
      </c>
      <c r="S23" s="13">
        <f t="shared" si="2"/>
        <v>2.44140625E-4</v>
      </c>
      <c r="T23" s="13">
        <f t="shared" si="2"/>
        <v>1.52587890625E-5</v>
      </c>
      <c r="U23" s="13">
        <f t="shared" si="2"/>
        <v>9.5367431640625E-7</v>
      </c>
    </row>
    <row r="24" spans="5:21" x14ac:dyDescent="0.25">
      <c r="E24" s="3">
        <f t="shared" ca="1" si="0"/>
        <v>9.3354233692858002E-2</v>
      </c>
      <c r="F24" s="3">
        <f t="shared" ca="1" si="1"/>
        <v>7.309247007199831</v>
      </c>
      <c r="L24" s="4"/>
      <c r="M24" s="4"/>
      <c r="N24" s="4"/>
      <c r="O24"/>
      <c r="P24"/>
      <c r="Q24" s="12">
        <v>15</v>
      </c>
      <c r="R24" s="13">
        <f t="shared" si="2"/>
        <v>3.4602076124567475E-3</v>
      </c>
      <c r="S24" s="13">
        <f t="shared" si="2"/>
        <v>2.0354162426216161E-4</v>
      </c>
      <c r="T24" s="13">
        <f t="shared" si="2"/>
        <v>1.1973036721303624E-5</v>
      </c>
      <c r="U24" s="13">
        <f t="shared" si="2"/>
        <v>7.0429627772374256E-7</v>
      </c>
    </row>
    <row r="25" spans="5:21" x14ac:dyDescent="0.25">
      <c r="E25" s="3">
        <f t="shared" ca="1" si="0"/>
        <v>0.51396734511290987</v>
      </c>
      <c r="F25" s="3">
        <f t="shared" ca="1" si="1"/>
        <v>12.177051697536921</v>
      </c>
      <c r="L25" s="4"/>
      <c r="M25" s="4"/>
      <c r="N25" s="4"/>
      <c r="O25"/>
      <c r="P25"/>
      <c r="Q25" s="12">
        <v>16</v>
      </c>
      <c r="R25" s="13">
        <f t="shared" si="2"/>
        <v>3.0864197530864196E-3</v>
      </c>
      <c r="S25" s="13">
        <f t="shared" si="2"/>
        <v>1.7146776406035664E-4</v>
      </c>
      <c r="T25" s="13">
        <f t="shared" si="2"/>
        <v>9.5259868922420365E-6</v>
      </c>
      <c r="U25" s="13">
        <f t="shared" si="2"/>
        <v>5.2922149401344643E-7</v>
      </c>
    </row>
    <row r="26" spans="5:21" x14ac:dyDescent="0.25">
      <c r="E26" s="3">
        <f t="shared" ca="1" si="0"/>
        <v>0.18229808345311493</v>
      </c>
      <c r="F26" s="3">
        <f t="shared" ca="1" si="1"/>
        <v>8.9811146015046361</v>
      </c>
      <c r="L26" s="4"/>
      <c r="M26" s="4"/>
      <c r="N26" s="4"/>
      <c r="O26"/>
      <c r="P26"/>
      <c r="Q26" s="12">
        <v>17</v>
      </c>
      <c r="R26" s="13">
        <f t="shared" si="2"/>
        <v>2.7700831024930748E-3</v>
      </c>
      <c r="S26" s="13">
        <f t="shared" si="2"/>
        <v>1.4579384749963551E-4</v>
      </c>
      <c r="T26" s="13">
        <f t="shared" si="2"/>
        <v>7.673360394717659E-6</v>
      </c>
      <c r="U26" s="13">
        <f t="shared" si="2"/>
        <v>4.0386107340619258E-7</v>
      </c>
    </row>
    <row r="27" spans="5:21" x14ac:dyDescent="0.25">
      <c r="E27" s="3">
        <f t="shared" ca="1" si="0"/>
        <v>0.37394238704961613</v>
      </c>
      <c r="F27" s="3">
        <f t="shared" ca="1" si="1"/>
        <v>11.056101450808114</v>
      </c>
      <c r="L27" s="4"/>
      <c r="M27" s="4"/>
      <c r="N27" s="4"/>
      <c r="O27"/>
      <c r="P27"/>
      <c r="Q27" s="12">
        <v>18</v>
      </c>
      <c r="R27" s="13">
        <f t="shared" si="2"/>
        <v>2.5000000000000001E-3</v>
      </c>
      <c r="S27" s="13">
        <f t="shared" si="2"/>
        <v>1.25E-4</v>
      </c>
      <c r="T27" s="13">
        <f t="shared" si="2"/>
        <v>6.2500000000000003E-6</v>
      </c>
      <c r="U27" s="13">
        <f t="shared" si="2"/>
        <v>3.1250000000000003E-7</v>
      </c>
    </row>
    <row r="28" spans="5:21" x14ac:dyDescent="0.25">
      <c r="E28" s="3">
        <f t="shared" ca="1" si="0"/>
        <v>2.9726610013382282E-2</v>
      </c>
      <c r="F28" s="3">
        <f t="shared" ca="1" si="1"/>
        <v>4.7058054673948044</v>
      </c>
      <c r="L28" s="4"/>
      <c r="M28" s="4"/>
      <c r="N28" s="4"/>
      <c r="O28"/>
      <c r="P28"/>
      <c r="Q28" s="12">
        <v>19</v>
      </c>
      <c r="R28" s="13">
        <f t="shared" si="2"/>
        <v>2.2675736961451248E-3</v>
      </c>
      <c r="S28" s="13">
        <f t="shared" si="2"/>
        <v>1.0797969981643452E-4</v>
      </c>
      <c r="T28" s="13">
        <f t="shared" si="2"/>
        <v>5.1418904674492621E-6</v>
      </c>
      <c r="U28" s="13">
        <f t="shared" si="2"/>
        <v>2.4485192702139343E-7</v>
      </c>
    </row>
    <row r="29" spans="5:21" x14ac:dyDescent="0.25">
      <c r="E29" s="3">
        <f t="shared" ca="1" si="0"/>
        <v>0.6510141041018499</v>
      </c>
      <c r="F29" s="3">
        <f t="shared" ca="1" si="1"/>
        <v>13.195525429321956</v>
      </c>
      <c r="L29" s="4"/>
      <c r="M29" s="4"/>
      <c r="N29" s="4"/>
      <c r="O29"/>
      <c r="P29"/>
      <c r="Q29" s="12">
        <v>20</v>
      </c>
      <c r="R29" s="13">
        <f t="shared" ref="R29:U48" si="3">1/(($R$2+$Q29)^(R$8+1))</f>
        <v>2.0661157024793389E-3</v>
      </c>
      <c r="S29" s="13">
        <f t="shared" si="3"/>
        <v>9.3914350112697225E-5</v>
      </c>
      <c r="T29" s="13">
        <f t="shared" si="3"/>
        <v>4.2688340960316914E-6</v>
      </c>
      <c r="U29" s="13">
        <f t="shared" si="3"/>
        <v>1.9403791345598598E-7</v>
      </c>
    </row>
    <row r="30" spans="5:21" x14ac:dyDescent="0.25">
      <c r="E30" s="3">
        <f t="shared" ca="1" si="0"/>
        <v>0.3361266700958756</v>
      </c>
      <c r="F30" s="3">
        <f t="shared" ca="1" si="1"/>
        <v>10.71778110051627</v>
      </c>
      <c r="L30" s="4"/>
      <c r="M30" s="4"/>
      <c r="N30" s="4"/>
      <c r="O30"/>
      <c r="P30"/>
      <c r="Q30" s="12">
        <v>21</v>
      </c>
      <c r="R30" s="13">
        <f t="shared" si="3"/>
        <v>1.890359168241966E-3</v>
      </c>
      <c r="S30" s="13">
        <f t="shared" si="3"/>
        <v>8.2189529053998522E-5</v>
      </c>
      <c r="T30" s="13">
        <f t="shared" si="3"/>
        <v>3.5734577849564572E-6</v>
      </c>
      <c r="U30" s="13">
        <f t="shared" si="3"/>
        <v>1.5536772978071555E-7</v>
      </c>
    </row>
    <row r="31" spans="5:21" x14ac:dyDescent="0.25">
      <c r="E31" s="3">
        <f t="shared" ca="1" si="0"/>
        <v>0.27483025911204884</v>
      </c>
      <c r="F31" s="3">
        <f t="shared" ca="1" si="1"/>
        <v>10.113526381981417</v>
      </c>
      <c r="L31" s="4"/>
      <c r="M31" s="4"/>
      <c r="N31" s="4"/>
      <c r="O31"/>
      <c r="P31"/>
      <c r="Q31" s="12">
        <v>22</v>
      </c>
      <c r="R31" s="13">
        <f t="shared" si="3"/>
        <v>1.736111111111111E-3</v>
      </c>
      <c r="S31" s="13">
        <f t="shared" si="3"/>
        <v>7.2337962962962959E-5</v>
      </c>
      <c r="T31" s="13">
        <f t="shared" si="3"/>
        <v>3.0140817901234566E-6</v>
      </c>
      <c r="U31" s="13">
        <f t="shared" si="3"/>
        <v>1.2558674125514404E-7</v>
      </c>
    </row>
    <row r="32" spans="5:21" x14ac:dyDescent="0.25">
      <c r="E32" s="3">
        <f t="shared" ca="1" si="0"/>
        <v>0.94961703453470847</v>
      </c>
      <c r="F32" s="3">
        <f t="shared" ca="1" si="1"/>
        <v>16.219609601008294</v>
      </c>
      <c r="L32" s="4"/>
      <c r="M32" s="4"/>
      <c r="N32" s="4"/>
      <c r="O32"/>
      <c r="P32"/>
      <c r="Q32" s="12">
        <v>23</v>
      </c>
      <c r="R32" s="13">
        <f t="shared" si="3"/>
        <v>1.6000000000000001E-3</v>
      </c>
      <c r="S32" s="13">
        <f t="shared" si="3"/>
        <v>6.3999999999999997E-5</v>
      </c>
      <c r="T32" s="13">
        <f t="shared" si="3"/>
        <v>2.5600000000000001E-6</v>
      </c>
      <c r="U32" s="13">
        <f t="shared" si="3"/>
        <v>1.024E-7</v>
      </c>
    </row>
    <row r="33" spans="5:21" x14ac:dyDescent="0.25">
      <c r="E33" s="3">
        <f t="shared" ca="1" si="0"/>
        <v>0.71514011094545893</v>
      </c>
      <c r="F33" s="3">
        <f t="shared" ca="1" si="1"/>
        <v>13.684191236706777</v>
      </c>
      <c r="L33" s="4"/>
      <c r="M33" s="4"/>
      <c r="N33" s="4"/>
      <c r="O33"/>
      <c r="P33"/>
      <c r="Q33" s="12">
        <v>24</v>
      </c>
      <c r="R33" s="13">
        <f t="shared" si="3"/>
        <v>1.4792899408284023E-3</v>
      </c>
      <c r="S33" s="13">
        <f t="shared" si="3"/>
        <v>5.6895766954938553E-5</v>
      </c>
      <c r="T33" s="13">
        <f t="shared" si="3"/>
        <v>2.1882987290360982E-6</v>
      </c>
      <c r="U33" s="13">
        <f t="shared" si="3"/>
        <v>8.4165335732157621E-8</v>
      </c>
    </row>
    <row r="34" spans="5:21" x14ac:dyDescent="0.25">
      <c r="E34" s="3">
        <f t="shared" ca="1" si="0"/>
        <v>0.41912408508105659</v>
      </c>
      <c r="F34" s="3">
        <f t="shared" ca="1" si="1"/>
        <v>11.435966051570151</v>
      </c>
      <c r="L34" s="4"/>
      <c r="M34" s="4"/>
      <c r="N34" s="4"/>
      <c r="O34"/>
      <c r="P34"/>
      <c r="Q34" s="12">
        <v>25</v>
      </c>
      <c r="R34" s="13">
        <f t="shared" si="3"/>
        <v>1.3717421124828531E-3</v>
      </c>
      <c r="S34" s="13">
        <f t="shared" si="3"/>
        <v>5.0805263425290857E-5</v>
      </c>
      <c r="T34" s="13">
        <f t="shared" si="3"/>
        <v>1.8816764231589208E-6</v>
      </c>
      <c r="U34" s="13">
        <f t="shared" si="3"/>
        <v>6.9691719376256323E-8</v>
      </c>
    </row>
    <row r="35" spans="5:21" x14ac:dyDescent="0.25">
      <c r="E35" s="3">
        <f t="shared" ca="1" si="0"/>
        <v>0.68731956526198434</v>
      </c>
      <c r="F35" s="3">
        <f t="shared" ca="1" si="1"/>
        <v>13.469474157903964</v>
      </c>
      <c r="L35" s="4"/>
      <c r="M35" s="4"/>
      <c r="N35" s="4"/>
      <c r="O35"/>
      <c r="P35"/>
      <c r="Q35" s="12">
        <v>26</v>
      </c>
      <c r="R35" s="13">
        <f t="shared" si="3"/>
        <v>1.2755102040816326E-3</v>
      </c>
      <c r="S35" s="13">
        <f t="shared" si="3"/>
        <v>4.5553935860058308E-5</v>
      </c>
      <c r="T35" s="13">
        <f t="shared" si="3"/>
        <v>1.6269262807163682E-6</v>
      </c>
      <c r="U35" s="13">
        <f t="shared" si="3"/>
        <v>5.8104510025584576E-8</v>
      </c>
    </row>
    <row r="36" spans="5:21" x14ac:dyDescent="0.25">
      <c r="E36" s="3">
        <f t="shared" ca="1" si="0"/>
        <v>0.51605402983158</v>
      </c>
      <c r="F36" s="3">
        <f t="shared" ca="1" si="1"/>
        <v>12.192790715466604</v>
      </c>
      <c r="L36" s="4"/>
      <c r="M36" s="4"/>
      <c r="N36" s="4"/>
      <c r="O36"/>
      <c r="P36"/>
      <c r="Q36" s="12">
        <v>27</v>
      </c>
      <c r="R36" s="13">
        <f t="shared" si="3"/>
        <v>1.1890606420927466E-3</v>
      </c>
      <c r="S36" s="13">
        <f t="shared" si="3"/>
        <v>4.1002091106646436E-5</v>
      </c>
      <c r="T36" s="13">
        <f t="shared" si="3"/>
        <v>1.4138652105740151E-6</v>
      </c>
      <c r="U36" s="13">
        <f t="shared" si="3"/>
        <v>4.8753972778414317E-8</v>
      </c>
    </row>
    <row r="37" spans="5:21" x14ac:dyDescent="0.25">
      <c r="E37" s="3">
        <f t="shared" ca="1" si="0"/>
        <v>3.7860343763783333E-2</v>
      </c>
      <c r="F37" s="3">
        <f t="shared" ca="1" si="1"/>
        <v>5.2389023701221031</v>
      </c>
      <c r="L37" s="4"/>
      <c r="M37" s="4"/>
      <c r="N37" s="4"/>
      <c r="O37"/>
      <c r="P37"/>
      <c r="Q37" s="12">
        <v>28</v>
      </c>
      <c r="R37" s="13">
        <f t="shared" si="3"/>
        <v>1.1111111111111111E-3</v>
      </c>
      <c r="S37" s="13">
        <f t="shared" si="3"/>
        <v>3.7037037037037037E-5</v>
      </c>
      <c r="T37" s="13">
        <f t="shared" si="3"/>
        <v>1.2345679012345679E-6</v>
      </c>
      <c r="U37" s="13">
        <f t="shared" si="3"/>
        <v>4.1152263374485599E-8</v>
      </c>
    </row>
    <row r="38" spans="5:21" x14ac:dyDescent="0.25">
      <c r="E38" s="3">
        <f t="shared" ca="1" si="0"/>
        <v>0.91357297418617645</v>
      </c>
      <c r="F38" s="3">
        <f t="shared" ca="1" si="1"/>
        <v>15.616769670653733</v>
      </c>
      <c r="L38" s="4"/>
      <c r="M38" s="4"/>
      <c r="N38" s="4"/>
      <c r="O38"/>
      <c r="P38"/>
      <c r="Q38" s="12">
        <v>29</v>
      </c>
      <c r="R38" s="13">
        <f t="shared" si="3"/>
        <v>1.0405827263267431E-3</v>
      </c>
      <c r="S38" s="13">
        <f t="shared" si="3"/>
        <v>3.3567184720217515E-5</v>
      </c>
      <c r="T38" s="13">
        <f t="shared" si="3"/>
        <v>1.0828124103295972E-6</v>
      </c>
      <c r="U38" s="13">
        <f t="shared" si="3"/>
        <v>3.4929432591277331E-8</v>
      </c>
    </row>
    <row r="39" spans="5:21" x14ac:dyDescent="0.25">
      <c r="E39" s="3">
        <f t="shared" ca="1" si="0"/>
        <v>0.84830083630978648</v>
      </c>
      <c r="F39" s="3">
        <f t="shared" ca="1" si="1"/>
        <v>14.845179933013213</v>
      </c>
      <c r="L39" s="4"/>
      <c r="M39" s="4"/>
      <c r="N39" s="4"/>
      <c r="O39"/>
      <c r="P39"/>
      <c r="Q39" s="12">
        <v>30</v>
      </c>
      <c r="R39" s="13">
        <f t="shared" si="3"/>
        <v>9.765625E-4</v>
      </c>
      <c r="S39" s="13">
        <f t="shared" si="3"/>
        <v>3.0517578125E-5</v>
      </c>
      <c r="T39" s="13">
        <f t="shared" si="3"/>
        <v>9.5367431640625E-7</v>
      </c>
      <c r="U39" s="13">
        <f t="shared" si="3"/>
        <v>2.9802322387695313E-8</v>
      </c>
    </row>
    <row r="40" spans="5:21" x14ac:dyDescent="0.25">
      <c r="E40" s="3">
        <f t="shared" ca="1" si="0"/>
        <v>0.70522578242551626</v>
      </c>
      <c r="F40" s="3">
        <f t="shared" ca="1" si="1"/>
        <v>13.607074735346412</v>
      </c>
      <c r="L40" s="4"/>
      <c r="M40" s="4"/>
      <c r="N40" s="4"/>
      <c r="O40"/>
      <c r="P40"/>
      <c r="Q40" s="12">
        <v>31</v>
      </c>
      <c r="R40" s="13">
        <f t="shared" si="3"/>
        <v>9.1827364554637281E-4</v>
      </c>
      <c r="S40" s="13">
        <f t="shared" si="3"/>
        <v>2.7826474107465842E-5</v>
      </c>
      <c r="T40" s="13">
        <f t="shared" si="3"/>
        <v>8.432264881050255E-7</v>
      </c>
      <c r="U40" s="13">
        <f t="shared" si="3"/>
        <v>2.5552317821364409E-8</v>
      </c>
    </row>
    <row r="41" spans="5:21" x14ac:dyDescent="0.25">
      <c r="E41" s="3">
        <f t="shared" ca="1" si="0"/>
        <v>0.64954363135808924</v>
      </c>
      <c r="F41" s="3">
        <f t="shared" ca="1" si="1"/>
        <v>13.184536759532678</v>
      </c>
      <c r="L41" s="4"/>
      <c r="M41" s="4"/>
      <c r="N41" s="4"/>
      <c r="O41"/>
      <c r="P41"/>
      <c r="Q41" s="12">
        <v>32</v>
      </c>
      <c r="R41" s="13">
        <f t="shared" si="3"/>
        <v>8.6505190311418688E-4</v>
      </c>
      <c r="S41" s="13">
        <f t="shared" si="3"/>
        <v>2.5442703032770201E-5</v>
      </c>
      <c r="T41" s="13">
        <f t="shared" si="3"/>
        <v>7.4831479508147651E-7</v>
      </c>
      <c r="U41" s="13">
        <f t="shared" si="3"/>
        <v>2.2009258678866955E-8</v>
      </c>
    </row>
    <row r="42" spans="5:21" x14ac:dyDescent="0.25">
      <c r="E42" s="3">
        <f t="shared" ca="1" si="0"/>
        <v>0.49098672071156546</v>
      </c>
      <c r="F42" s="3">
        <f t="shared" ca="1" si="1"/>
        <v>12.002481297155693</v>
      </c>
      <c r="L42" s="4"/>
      <c r="M42" s="4"/>
      <c r="N42" s="4"/>
      <c r="O42"/>
      <c r="P42"/>
      <c r="Q42" s="12">
        <v>33</v>
      </c>
      <c r="R42" s="13">
        <f t="shared" si="3"/>
        <v>8.1632653061224493E-4</v>
      </c>
      <c r="S42" s="13">
        <f t="shared" si="3"/>
        <v>2.3323615160349855E-5</v>
      </c>
      <c r="T42" s="13">
        <f t="shared" si="3"/>
        <v>6.6638900458142439E-7</v>
      </c>
      <c r="U42" s="13">
        <f t="shared" si="3"/>
        <v>1.9039685845183556E-8</v>
      </c>
    </row>
    <row r="43" spans="5:21" x14ac:dyDescent="0.25">
      <c r="E43" s="3">
        <f t="shared" ca="1" si="0"/>
        <v>9.8381999036277423E-2</v>
      </c>
      <c r="F43" s="3">
        <f t="shared" ca="1" si="1"/>
        <v>7.4349066247551256</v>
      </c>
      <c r="L43" s="4"/>
      <c r="M43" s="4"/>
      <c r="N43" s="4"/>
      <c r="O43"/>
      <c r="P43"/>
      <c r="Q43" s="12">
        <v>34</v>
      </c>
      <c r="R43" s="13">
        <f t="shared" si="3"/>
        <v>7.716049382716049E-4</v>
      </c>
      <c r="S43" s="13">
        <f t="shared" si="3"/>
        <v>2.143347050754458E-5</v>
      </c>
      <c r="T43" s="13">
        <f t="shared" si="3"/>
        <v>5.9537418076512728E-7</v>
      </c>
      <c r="U43" s="13">
        <f t="shared" si="3"/>
        <v>1.6538171687920201E-8</v>
      </c>
    </row>
    <row r="44" spans="5:21" x14ac:dyDescent="0.25">
      <c r="E44" s="3">
        <f t="shared" ca="1" si="0"/>
        <v>0.25075188221482436</v>
      </c>
      <c r="F44" s="3">
        <f t="shared" ca="1" si="1"/>
        <v>9.8505384385333894</v>
      </c>
      <c r="L44" s="4"/>
      <c r="M44" s="4"/>
      <c r="N44" s="4"/>
      <c r="O44"/>
      <c r="P44"/>
      <c r="Q44" s="12">
        <v>35</v>
      </c>
      <c r="R44" s="13">
        <f t="shared" si="3"/>
        <v>7.3046018991964939E-4</v>
      </c>
      <c r="S44" s="13">
        <f t="shared" si="3"/>
        <v>1.9742167295125657E-5</v>
      </c>
      <c r="T44" s="13">
        <f t="shared" si="3"/>
        <v>5.3357208905745026E-7</v>
      </c>
      <c r="U44" s="13">
        <f t="shared" si="3"/>
        <v>1.4420867271822979E-8</v>
      </c>
    </row>
    <row r="45" spans="5:21" x14ac:dyDescent="0.25">
      <c r="E45" s="3">
        <f t="shared" ca="1" si="0"/>
        <v>0.1492756430590837</v>
      </c>
      <c r="F45" s="3">
        <f t="shared" ca="1" si="1"/>
        <v>8.4640393647222254</v>
      </c>
      <c r="L45" s="4"/>
      <c r="M45" s="4"/>
      <c r="N45" s="4"/>
      <c r="O45"/>
      <c r="P45"/>
      <c r="Q45" s="12">
        <v>36</v>
      </c>
      <c r="R45" s="13">
        <f t="shared" si="3"/>
        <v>6.925207756232687E-4</v>
      </c>
      <c r="S45" s="13">
        <f t="shared" si="3"/>
        <v>1.8224230937454439E-5</v>
      </c>
      <c r="T45" s="13">
        <f t="shared" si="3"/>
        <v>4.7958502466985369E-7</v>
      </c>
      <c r="U45" s="13">
        <f t="shared" si="3"/>
        <v>1.2620658543943518E-8</v>
      </c>
    </row>
    <row r="46" spans="5:21" x14ac:dyDescent="0.25">
      <c r="E46" s="3">
        <f t="shared" ca="1" si="0"/>
        <v>0.47998302854441177</v>
      </c>
      <c r="F46" s="3">
        <f t="shared" ca="1" si="1"/>
        <v>11.917973110463805</v>
      </c>
      <c r="L46" s="4"/>
      <c r="M46" s="4"/>
      <c r="N46" s="4"/>
      <c r="O46"/>
      <c r="P46"/>
      <c r="Q46" s="12">
        <v>37</v>
      </c>
      <c r="R46" s="13">
        <f t="shared" si="3"/>
        <v>6.5746219592373442E-4</v>
      </c>
      <c r="S46" s="13">
        <f t="shared" si="3"/>
        <v>1.6858005023685498E-5</v>
      </c>
      <c r="T46" s="13">
        <f t="shared" si="3"/>
        <v>4.3225653906885888E-7</v>
      </c>
      <c r="U46" s="13">
        <f t="shared" si="3"/>
        <v>1.1083501001765612E-8</v>
      </c>
    </row>
    <row r="47" spans="5:21" x14ac:dyDescent="0.25">
      <c r="E47" s="3">
        <f t="shared" ca="1" si="0"/>
        <v>0.8858135869382624</v>
      </c>
      <c r="F47" s="3">
        <f t="shared" ca="1" si="1"/>
        <v>15.257256506623474</v>
      </c>
      <c r="L47" s="4"/>
      <c r="M47" s="4"/>
      <c r="N47" s="4"/>
      <c r="O47"/>
      <c r="P47"/>
      <c r="Q47" s="12">
        <v>38</v>
      </c>
      <c r="R47" s="13">
        <f t="shared" si="3"/>
        <v>6.2500000000000001E-4</v>
      </c>
      <c r="S47" s="13">
        <f t="shared" si="3"/>
        <v>1.5625E-5</v>
      </c>
      <c r="T47" s="13">
        <f t="shared" si="3"/>
        <v>3.9062500000000002E-7</v>
      </c>
      <c r="U47" s="13">
        <f t="shared" si="3"/>
        <v>9.7656250000000008E-9</v>
      </c>
    </row>
    <row r="48" spans="5:21" x14ac:dyDescent="0.25">
      <c r="E48" s="3">
        <f t="shared" ca="1" si="0"/>
        <v>0.34800733762106917</v>
      </c>
      <c r="F48" s="3">
        <f t="shared" ca="1" si="1"/>
        <v>10.826426296803076</v>
      </c>
      <c r="L48" s="4"/>
      <c r="M48" s="4"/>
      <c r="N48" s="4"/>
      <c r="O48"/>
      <c r="P48"/>
      <c r="Q48" s="12">
        <v>39</v>
      </c>
      <c r="R48" s="13">
        <f t="shared" si="3"/>
        <v>5.9488399762046404E-4</v>
      </c>
      <c r="S48" s="13">
        <f t="shared" si="3"/>
        <v>1.4509365795621073E-5</v>
      </c>
      <c r="T48" s="13">
        <f t="shared" si="3"/>
        <v>3.5388697062490424E-7</v>
      </c>
      <c r="U48" s="13">
        <f t="shared" si="3"/>
        <v>8.631389527436689E-9</v>
      </c>
    </row>
    <row r="49" spans="5:21" x14ac:dyDescent="0.25">
      <c r="E49" s="3">
        <f t="shared" ca="1" si="0"/>
        <v>0.84225867308370106</v>
      </c>
      <c r="F49" s="3">
        <f t="shared" ca="1" si="1"/>
        <v>14.784229322943315</v>
      </c>
      <c r="L49" s="4"/>
      <c r="M49" s="4"/>
      <c r="N49" s="4"/>
      <c r="O49"/>
      <c r="P49"/>
      <c r="Q49" s="12">
        <v>40</v>
      </c>
      <c r="R49" s="13">
        <f t="shared" ref="R49:U68" si="4">1/(($R$2+$Q49)^(R$8+1))</f>
        <v>5.6689342403628119E-4</v>
      </c>
      <c r="S49" s="13">
        <f t="shared" si="4"/>
        <v>1.3497462477054314E-5</v>
      </c>
      <c r="T49" s="13">
        <f t="shared" si="4"/>
        <v>3.2136815421557888E-7</v>
      </c>
      <c r="U49" s="13">
        <f t="shared" si="4"/>
        <v>7.6516227194185448E-9</v>
      </c>
    </row>
    <row r="50" spans="5:21" x14ac:dyDescent="0.25">
      <c r="E50" s="3">
        <f t="shared" ca="1" si="0"/>
        <v>0.10368674532699573</v>
      </c>
      <c r="F50" s="3">
        <f t="shared" ca="1" si="1"/>
        <v>7.5614713391222459</v>
      </c>
      <c r="L50" s="4"/>
      <c r="M50" s="4"/>
      <c r="N50" s="4"/>
      <c r="O50"/>
      <c r="P50"/>
      <c r="Q50" s="12">
        <v>41</v>
      </c>
      <c r="R50" s="13">
        <f t="shared" si="4"/>
        <v>5.4083288263926451E-4</v>
      </c>
      <c r="S50" s="13">
        <f t="shared" si="4"/>
        <v>1.2577508898587546E-5</v>
      </c>
      <c r="T50" s="13">
        <f t="shared" si="4"/>
        <v>2.9250020694389642E-7</v>
      </c>
      <c r="U50" s="13">
        <f t="shared" si="4"/>
        <v>6.8023303940441025E-9</v>
      </c>
    </row>
    <row r="51" spans="5:21" x14ac:dyDescent="0.25">
      <c r="E51" s="3">
        <f t="shared" ca="1" si="0"/>
        <v>0.54824250751634229</v>
      </c>
      <c r="F51" s="3">
        <f t="shared" ca="1" si="1"/>
        <v>12.433735231993589</v>
      </c>
      <c r="L51" s="4"/>
      <c r="M51" s="4"/>
      <c r="N51" s="4"/>
      <c r="O51"/>
      <c r="P51"/>
      <c r="Q51" s="12">
        <v>42</v>
      </c>
      <c r="R51" s="13">
        <f t="shared" si="4"/>
        <v>5.1652892561983473E-4</v>
      </c>
      <c r="S51" s="13">
        <f t="shared" si="4"/>
        <v>1.1739293764087153E-5</v>
      </c>
      <c r="T51" s="13">
        <f t="shared" si="4"/>
        <v>2.6680213100198071E-7</v>
      </c>
      <c r="U51" s="13">
        <f t="shared" si="4"/>
        <v>6.0636847954995619E-9</v>
      </c>
    </row>
    <row r="52" spans="5:21" x14ac:dyDescent="0.25">
      <c r="E52" s="3">
        <f t="shared" ca="1" si="0"/>
        <v>0.24259419499405865</v>
      </c>
      <c r="F52" s="3">
        <f t="shared" ca="1" si="1"/>
        <v>9.7572722464466324</v>
      </c>
      <c r="L52" s="4"/>
      <c r="M52" s="4"/>
      <c r="N52" s="4"/>
      <c r="O52"/>
      <c r="P52"/>
      <c r="Q52" s="12">
        <v>43</v>
      </c>
      <c r="R52" s="13">
        <f t="shared" si="4"/>
        <v>4.9382716049382717E-4</v>
      </c>
      <c r="S52" s="13">
        <f t="shared" si="4"/>
        <v>1.0973936899862826E-5</v>
      </c>
      <c r="T52" s="13">
        <f t="shared" si="4"/>
        <v>2.4386526444139612E-7</v>
      </c>
      <c r="U52" s="13">
        <f t="shared" si="4"/>
        <v>5.4192280986976921E-9</v>
      </c>
    </row>
    <row r="53" spans="5:21" x14ac:dyDescent="0.25">
      <c r="E53" s="3">
        <f t="shared" ca="1" si="0"/>
        <v>0.40903780134360967</v>
      </c>
      <c r="F53" s="3">
        <f t="shared" ca="1" si="1"/>
        <v>11.353089371468718</v>
      </c>
      <c r="L53" s="4"/>
      <c r="M53" s="4"/>
      <c r="N53" s="4"/>
      <c r="O53"/>
      <c r="P53"/>
      <c r="Q53" s="12">
        <v>44</v>
      </c>
      <c r="R53" s="13">
        <f t="shared" si="4"/>
        <v>4.7258979206049151E-4</v>
      </c>
      <c r="S53" s="13">
        <f t="shared" si="4"/>
        <v>1.0273691131749815E-5</v>
      </c>
      <c r="T53" s="13">
        <f t="shared" si="4"/>
        <v>2.2334111155977858E-7</v>
      </c>
      <c r="U53" s="13">
        <f t="shared" si="4"/>
        <v>4.8552415556473609E-9</v>
      </c>
    </row>
    <row r="54" spans="5:21" x14ac:dyDescent="0.25">
      <c r="E54" s="3">
        <f t="shared" ca="1" si="0"/>
        <v>0.85572339154275268</v>
      </c>
      <c r="F54" s="3">
        <f t="shared" ca="1" si="1"/>
        <v>14.921829541464007</v>
      </c>
      <c r="L54" s="4"/>
      <c r="M54" s="4"/>
      <c r="N54" s="4"/>
      <c r="O54"/>
      <c r="P54"/>
      <c r="Q54" s="12">
        <v>45</v>
      </c>
      <c r="R54" s="13">
        <f t="shared" si="4"/>
        <v>4.526935264825713E-4</v>
      </c>
      <c r="S54" s="13">
        <f t="shared" si="4"/>
        <v>9.6317771592036442E-6</v>
      </c>
      <c r="T54" s="13">
        <f t="shared" si="4"/>
        <v>2.0493142891922648E-7</v>
      </c>
      <c r="U54" s="13">
        <f t="shared" si="4"/>
        <v>4.3602431684941807E-9</v>
      </c>
    </row>
    <row r="55" spans="5:21" x14ac:dyDescent="0.25">
      <c r="E55" s="3">
        <f t="shared" ca="1" si="0"/>
        <v>0.38313408434539242</v>
      </c>
      <c r="F55" s="3">
        <f t="shared" ca="1" si="1"/>
        <v>11.13529345909113</v>
      </c>
      <c r="L55" s="4"/>
      <c r="M55" s="4"/>
      <c r="N55" s="4"/>
      <c r="O55"/>
      <c r="P55"/>
      <c r="Q55" s="12">
        <v>46</v>
      </c>
      <c r="R55" s="13">
        <f t="shared" si="4"/>
        <v>4.3402777777777775E-4</v>
      </c>
      <c r="S55" s="13">
        <f t="shared" si="4"/>
        <v>9.0422453703703699E-6</v>
      </c>
      <c r="T55" s="13">
        <f t="shared" si="4"/>
        <v>1.8838011188271604E-7</v>
      </c>
      <c r="U55" s="13">
        <f t="shared" si="4"/>
        <v>3.9245856642232514E-9</v>
      </c>
    </row>
    <row r="56" spans="5:21" x14ac:dyDescent="0.25">
      <c r="E56" s="3">
        <f t="shared" ca="1" si="0"/>
        <v>0.23133699577788236</v>
      </c>
      <c r="F56" s="3">
        <f t="shared" ca="1" si="1"/>
        <v>9.6246559723221843</v>
      </c>
      <c r="L56" s="4"/>
      <c r="M56" s="4"/>
      <c r="N56" s="4"/>
      <c r="O56"/>
      <c r="P56"/>
      <c r="Q56" s="12">
        <v>47</v>
      </c>
      <c r="R56" s="13">
        <f t="shared" si="4"/>
        <v>4.1649312786339027E-4</v>
      </c>
      <c r="S56" s="13">
        <f t="shared" si="4"/>
        <v>8.4998597523140868E-6</v>
      </c>
      <c r="T56" s="13">
        <f t="shared" si="4"/>
        <v>1.7346652555743034E-7</v>
      </c>
      <c r="U56" s="13">
        <f t="shared" si="4"/>
        <v>3.5401331746414354E-9</v>
      </c>
    </row>
    <row r="57" spans="5:21" x14ac:dyDescent="0.25">
      <c r="E57" s="3">
        <f t="shared" ca="1" si="0"/>
        <v>4.7537316306461741E-2</v>
      </c>
      <c r="F57" s="3">
        <f t="shared" ca="1" si="1"/>
        <v>5.74759831653716</v>
      </c>
      <c r="L57" s="4"/>
      <c r="M57" s="4"/>
      <c r="N57" s="4"/>
      <c r="O57"/>
      <c r="P57"/>
      <c r="Q57" s="12">
        <v>48</v>
      </c>
      <c r="R57" s="13">
        <f t="shared" si="4"/>
        <v>4.0000000000000002E-4</v>
      </c>
      <c r="S57" s="13">
        <f t="shared" si="4"/>
        <v>7.9999999999999996E-6</v>
      </c>
      <c r="T57" s="13">
        <f t="shared" si="4"/>
        <v>1.6E-7</v>
      </c>
      <c r="U57" s="13">
        <f t="shared" si="4"/>
        <v>3.2000000000000001E-9</v>
      </c>
    </row>
    <row r="58" spans="5:21" x14ac:dyDescent="0.25">
      <c r="E58" s="3">
        <f t="shared" ca="1" si="0"/>
        <v>0.98026879656440835</v>
      </c>
      <c r="F58" s="3">
        <f t="shared" ca="1" si="1"/>
        <v>17.065608608803458</v>
      </c>
      <c r="L58" s="4"/>
      <c r="M58" s="4"/>
      <c r="N58" s="4"/>
      <c r="O58"/>
      <c r="P58"/>
      <c r="Q58" s="12">
        <v>49</v>
      </c>
      <c r="R58" s="13">
        <f t="shared" si="4"/>
        <v>3.8446751249519417E-4</v>
      </c>
      <c r="S58" s="13">
        <f t="shared" si="4"/>
        <v>7.5385786763763556E-6</v>
      </c>
      <c r="T58" s="13">
        <f t="shared" si="4"/>
        <v>1.4781526816424228E-7</v>
      </c>
      <c r="U58" s="13">
        <f t="shared" si="4"/>
        <v>2.898338591455731E-9</v>
      </c>
    </row>
    <row r="59" spans="5:21" x14ac:dyDescent="0.25">
      <c r="E59" s="3">
        <f t="shared" ca="1" si="0"/>
        <v>0.73371758298581802</v>
      </c>
      <c r="F59" s="3">
        <f t="shared" ca="1" si="1"/>
        <v>13.830834603396703</v>
      </c>
      <c r="L59" s="4"/>
      <c r="M59" s="4"/>
      <c r="N59" s="4"/>
      <c r="O59"/>
      <c r="P59"/>
      <c r="Q59" s="12">
        <v>50</v>
      </c>
      <c r="R59" s="13">
        <f t="shared" si="4"/>
        <v>3.6982248520710058E-4</v>
      </c>
      <c r="S59" s="13">
        <f t="shared" si="4"/>
        <v>7.1119708693673192E-6</v>
      </c>
      <c r="T59" s="13">
        <f t="shared" si="4"/>
        <v>1.3676867056475614E-7</v>
      </c>
      <c r="U59" s="13">
        <f t="shared" si="4"/>
        <v>2.6301667416299257E-9</v>
      </c>
    </row>
    <row r="60" spans="5:21" x14ac:dyDescent="0.25">
      <c r="E60" s="3">
        <f t="shared" ca="1" si="0"/>
        <v>0.51811531205326755</v>
      </c>
      <c r="F60" s="3">
        <f t="shared" ca="1" si="1"/>
        <v>12.20832173949821</v>
      </c>
      <c r="L60" s="4"/>
      <c r="M60" s="4"/>
      <c r="N60" s="4"/>
      <c r="O60"/>
      <c r="P60"/>
      <c r="Q60" s="12">
        <v>51</v>
      </c>
      <c r="R60" s="13">
        <f t="shared" si="4"/>
        <v>3.55998576005696E-4</v>
      </c>
      <c r="S60" s="13">
        <f t="shared" si="4"/>
        <v>6.7169542642584148E-6</v>
      </c>
      <c r="T60" s="13">
        <f t="shared" si="4"/>
        <v>1.2673498611808331E-7</v>
      </c>
      <c r="U60" s="13">
        <f t="shared" si="4"/>
        <v>2.391226153171383E-9</v>
      </c>
    </row>
    <row r="61" spans="5:21" x14ac:dyDescent="0.25">
      <c r="E61" s="3">
        <f t="shared" ca="1" si="0"/>
        <v>0.18725065017996678</v>
      </c>
      <c r="F61" s="3">
        <f t="shared" ca="1" si="1"/>
        <v>9.0519214452760561</v>
      </c>
      <c r="L61" s="4"/>
      <c r="M61" s="4"/>
      <c r="N61" s="4"/>
      <c r="O61"/>
      <c r="P61"/>
      <c r="Q61" s="12">
        <v>52</v>
      </c>
      <c r="R61" s="13">
        <f t="shared" si="4"/>
        <v>3.4293552812071328E-4</v>
      </c>
      <c r="S61" s="13">
        <f t="shared" si="4"/>
        <v>6.3506579281613571E-6</v>
      </c>
      <c r="T61" s="13">
        <f t="shared" si="4"/>
        <v>1.1760477644743255E-7</v>
      </c>
      <c r="U61" s="13">
        <f t="shared" si="4"/>
        <v>2.1778662305080101E-9</v>
      </c>
    </row>
    <row r="62" spans="5:21" x14ac:dyDescent="0.25">
      <c r="E62" s="3">
        <f t="shared" ca="1" si="0"/>
        <v>0.29004048653872139</v>
      </c>
      <c r="F62" s="3">
        <f t="shared" ca="1" si="1"/>
        <v>10.271328357985233</v>
      </c>
      <c r="L62" s="4"/>
      <c r="M62" s="4"/>
      <c r="N62" s="4"/>
      <c r="O62"/>
      <c r="P62"/>
      <c r="Q62" s="12">
        <v>53</v>
      </c>
      <c r="R62" s="13">
        <f t="shared" si="4"/>
        <v>3.3057851239669424E-4</v>
      </c>
      <c r="S62" s="13">
        <f t="shared" si="4"/>
        <v>6.0105184072126221E-6</v>
      </c>
      <c r="T62" s="13">
        <f t="shared" si="4"/>
        <v>1.0928215285841131E-7</v>
      </c>
      <c r="U62" s="13">
        <f t="shared" si="4"/>
        <v>1.9869482337892964E-9</v>
      </c>
    </row>
    <row r="63" spans="5:21" x14ac:dyDescent="0.25">
      <c r="E63" s="3">
        <f t="shared" ca="1" si="0"/>
        <v>0.60690979510247456</v>
      </c>
      <c r="F63" s="3">
        <f t="shared" ca="1" si="1"/>
        <v>12.868041370304248</v>
      </c>
      <c r="L63" s="4"/>
      <c r="M63" s="4"/>
      <c r="N63" s="4"/>
      <c r="O63"/>
      <c r="P63"/>
      <c r="Q63" s="12">
        <v>54</v>
      </c>
      <c r="R63" s="13">
        <f t="shared" si="4"/>
        <v>3.1887755102040814E-4</v>
      </c>
      <c r="S63" s="13">
        <f t="shared" si="4"/>
        <v>5.6942419825072885E-6</v>
      </c>
      <c r="T63" s="13">
        <f t="shared" si="4"/>
        <v>1.0168289254477302E-7</v>
      </c>
      <c r="U63" s="13">
        <f t="shared" si="4"/>
        <v>1.815765938299518E-9</v>
      </c>
    </row>
    <row r="64" spans="5:21" x14ac:dyDescent="0.25">
      <c r="E64" s="3">
        <f t="shared" ca="1" si="0"/>
        <v>0.76842826113108442</v>
      </c>
      <c r="F64" s="3">
        <f t="shared" ca="1" si="1"/>
        <v>14.114338845488016</v>
      </c>
      <c r="L64" s="4"/>
      <c r="M64" s="4"/>
      <c r="N64" s="4"/>
      <c r="O64"/>
      <c r="P64"/>
      <c r="Q64" s="12">
        <v>55</v>
      </c>
      <c r="R64" s="13">
        <f t="shared" si="4"/>
        <v>3.0778701138811941E-4</v>
      </c>
      <c r="S64" s="13">
        <f t="shared" si="4"/>
        <v>5.3997721296161305E-6</v>
      </c>
      <c r="T64" s="13">
        <f t="shared" si="4"/>
        <v>9.4732844379230357E-8</v>
      </c>
      <c r="U64" s="13">
        <f t="shared" si="4"/>
        <v>1.6619797259514097E-9</v>
      </c>
    </row>
    <row r="65" spans="5:21" x14ac:dyDescent="0.25">
      <c r="E65" s="3">
        <f t="shared" ca="1" si="0"/>
        <v>0.76252981309488521</v>
      </c>
      <c r="F65" s="3">
        <f t="shared" ca="1" si="1"/>
        <v>14.065129580424717</v>
      </c>
      <c r="L65" s="4"/>
      <c r="M65" s="4"/>
      <c r="N65" s="4"/>
      <c r="O65"/>
      <c r="P65"/>
      <c r="Q65" s="12">
        <v>56</v>
      </c>
      <c r="R65" s="13">
        <f t="shared" si="4"/>
        <v>2.9726516052318666E-4</v>
      </c>
      <c r="S65" s="13">
        <f t="shared" si="4"/>
        <v>5.1252613883308045E-6</v>
      </c>
      <c r="T65" s="13">
        <f t="shared" si="4"/>
        <v>8.8366575660875944E-8</v>
      </c>
      <c r="U65" s="13">
        <f t="shared" si="4"/>
        <v>1.5235616493254474E-9</v>
      </c>
    </row>
    <row r="66" spans="5:21" x14ac:dyDescent="0.25">
      <c r="E66" s="3">
        <f t="shared" ca="1" si="0"/>
        <v>0.71394665197099949</v>
      </c>
      <c r="F66" s="3">
        <f t="shared" ca="1" si="1"/>
        <v>13.674869198880394</v>
      </c>
      <c r="L66" s="4"/>
      <c r="M66" s="4"/>
      <c r="N66" s="4"/>
      <c r="O66"/>
      <c r="P66"/>
      <c r="Q66" s="12">
        <v>57</v>
      </c>
      <c r="R66" s="13">
        <f t="shared" si="4"/>
        <v>2.8727377190462512E-4</v>
      </c>
      <c r="S66" s="13">
        <f t="shared" si="4"/>
        <v>4.8690469814343241E-6</v>
      </c>
      <c r="T66" s="13">
        <f t="shared" si="4"/>
        <v>8.2526220024310571E-8</v>
      </c>
      <c r="U66" s="13">
        <f t="shared" si="4"/>
        <v>1.3987494919374673E-9</v>
      </c>
    </row>
    <row r="67" spans="5:21" x14ac:dyDescent="0.25">
      <c r="E67" s="3">
        <f t="shared" ca="1" si="0"/>
        <v>0.94266466151623118</v>
      </c>
      <c r="F67" s="3">
        <f t="shared" ca="1" si="1"/>
        <v>16.084695853572171</v>
      </c>
      <c r="L67" s="4"/>
      <c r="M67" s="4"/>
      <c r="N67" s="4"/>
      <c r="O67"/>
      <c r="P67"/>
      <c r="Q67" s="12">
        <v>58</v>
      </c>
      <c r="R67" s="13">
        <f t="shared" si="4"/>
        <v>2.7777777777777778E-4</v>
      </c>
      <c r="S67" s="13">
        <f t="shared" si="4"/>
        <v>4.6296296296296296E-6</v>
      </c>
      <c r="T67" s="13">
        <f t="shared" si="4"/>
        <v>7.7160493827160495E-8</v>
      </c>
      <c r="U67" s="13">
        <f t="shared" si="4"/>
        <v>1.286008230452675E-9</v>
      </c>
    </row>
    <row r="68" spans="5:21" x14ac:dyDescent="0.25">
      <c r="E68" s="3">
        <f t="shared" ref="E68:E131" ca="1" si="5">RAND()</f>
        <v>0.23978192572056656</v>
      </c>
      <c r="F68" s="3">
        <f t="shared" ref="F68:F131" ca="1" si="6">LN(_xlfn.GAMMA.INV(E68,$C$3,1))*$C$5+$C$4</f>
        <v>9.7245810177513654</v>
      </c>
      <c r="L68" s="4"/>
      <c r="M68" s="4"/>
      <c r="N68" s="4"/>
      <c r="O68"/>
      <c r="P68"/>
      <c r="Q68" s="12">
        <v>59</v>
      </c>
      <c r="R68" s="13">
        <f t="shared" si="4"/>
        <v>2.6874496103198063E-4</v>
      </c>
      <c r="S68" s="13">
        <f t="shared" si="4"/>
        <v>4.4056550988849288E-6</v>
      </c>
      <c r="T68" s="13">
        <f t="shared" si="4"/>
        <v>7.2223854080080796E-8</v>
      </c>
      <c r="U68" s="13">
        <f t="shared" si="4"/>
        <v>1.183997607870177E-9</v>
      </c>
    </row>
    <row r="69" spans="5:21" x14ac:dyDescent="0.25">
      <c r="E69" s="3">
        <f t="shared" ca="1" si="5"/>
        <v>0.97805592676521902</v>
      </c>
      <c r="F69" s="3">
        <f t="shared" ca="1" si="6"/>
        <v>16.979444155990258</v>
      </c>
      <c r="L69" s="4"/>
      <c r="M69" s="4"/>
      <c r="N69" s="4"/>
      <c r="O69"/>
      <c r="P69"/>
      <c r="Q69" s="12">
        <v>60</v>
      </c>
      <c r="R69" s="13">
        <f t="shared" ref="R69:U88" si="7">1/(($R$2+$Q69)^(R$8+1))</f>
        <v>2.6014568158168577E-4</v>
      </c>
      <c r="S69" s="13">
        <f t="shared" si="7"/>
        <v>4.1958980900271893E-6</v>
      </c>
      <c r="T69" s="13">
        <f t="shared" si="7"/>
        <v>6.7675775645599825E-8</v>
      </c>
      <c r="U69" s="13">
        <f t="shared" si="7"/>
        <v>1.0915447684774166E-9</v>
      </c>
    </row>
    <row r="70" spans="5:21" x14ac:dyDescent="0.25">
      <c r="E70" s="3">
        <f t="shared" ca="1" si="5"/>
        <v>0.12306136014077407</v>
      </c>
      <c r="F70" s="3">
        <f t="shared" ca="1" si="6"/>
        <v>7.9800862322095023</v>
      </c>
      <c r="L70" s="4"/>
      <c r="M70" s="4"/>
      <c r="N70" s="4"/>
      <c r="O70"/>
      <c r="P70"/>
      <c r="Q70" s="12">
        <v>61</v>
      </c>
      <c r="R70" s="13">
        <f t="shared" si="7"/>
        <v>2.5195263290501388E-4</v>
      </c>
      <c r="S70" s="13">
        <f t="shared" si="7"/>
        <v>3.9992481413494263E-6</v>
      </c>
      <c r="T70" s="13">
        <f t="shared" si="7"/>
        <v>6.348012922776867E-8</v>
      </c>
      <c r="U70" s="13">
        <f t="shared" si="7"/>
        <v>1.007621098853471E-9</v>
      </c>
    </row>
    <row r="71" spans="5:21" x14ac:dyDescent="0.25">
      <c r="E71" s="3">
        <f t="shared" ca="1" si="5"/>
        <v>0.35426206035347685</v>
      </c>
      <c r="F71" s="3">
        <f t="shared" ca="1" si="6"/>
        <v>10.882717102209263</v>
      </c>
      <c r="L71" s="4"/>
      <c r="M71" s="4"/>
      <c r="N71" s="4"/>
      <c r="O71"/>
      <c r="P71"/>
      <c r="Q71" s="12">
        <v>62</v>
      </c>
      <c r="R71" s="13">
        <f t="shared" si="7"/>
        <v>2.44140625E-4</v>
      </c>
      <c r="S71" s="13">
        <f t="shared" si="7"/>
        <v>3.814697265625E-6</v>
      </c>
      <c r="T71" s="13">
        <f t="shared" si="7"/>
        <v>5.9604644775390625E-8</v>
      </c>
      <c r="U71" s="13">
        <f t="shared" si="7"/>
        <v>9.3132257461547852E-10</v>
      </c>
    </row>
    <row r="72" spans="5:21" x14ac:dyDescent="0.25">
      <c r="E72" s="3">
        <f t="shared" ca="1" si="5"/>
        <v>0.39408925460926758</v>
      </c>
      <c r="F72" s="3">
        <f t="shared" ca="1" si="6"/>
        <v>11.228326593442214</v>
      </c>
      <c r="L72" s="4"/>
      <c r="M72" s="4"/>
      <c r="N72" s="4"/>
      <c r="O72"/>
      <c r="P72"/>
      <c r="Q72" s="12">
        <v>63</v>
      </c>
      <c r="R72" s="13">
        <f t="shared" si="7"/>
        <v>2.3668639053254438E-4</v>
      </c>
      <c r="S72" s="13">
        <f t="shared" si="7"/>
        <v>3.6413290851160674E-6</v>
      </c>
      <c r="T72" s="13">
        <f t="shared" si="7"/>
        <v>5.6020447463324112E-8</v>
      </c>
      <c r="U72" s="13">
        <f t="shared" si="7"/>
        <v>8.6185303789729403E-10</v>
      </c>
    </row>
    <row r="73" spans="5:21" x14ac:dyDescent="0.25">
      <c r="E73" s="3">
        <f t="shared" ca="1" si="5"/>
        <v>0.30241163225719891</v>
      </c>
      <c r="F73" s="3">
        <f t="shared" ca="1" si="6"/>
        <v>10.395527606244368</v>
      </c>
      <c r="L73" s="4"/>
      <c r="M73" s="4"/>
      <c r="N73" s="4"/>
      <c r="O73"/>
      <c r="P73"/>
      <c r="Q73" s="12">
        <v>64</v>
      </c>
      <c r="R73" s="13">
        <f t="shared" si="7"/>
        <v>2.295684113865932E-4</v>
      </c>
      <c r="S73" s="13">
        <f t="shared" si="7"/>
        <v>3.4783092634332303E-6</v>
      </c>
      <c r="T73" s="13">
        <f t="shared" si="7"/>
        <v>5.2701655506564094E-8</v>
      </c>
      <c r="U73" s="13">
        <f t="shared" si="7"/>
        <v>7.9850993191763778E-10</v>
      </c>
    </row>
    <row r="74" spans="5:21" x14ac:dyDescent="0.25">
      <c r="E74" s="3">
        <f t="shared" ca="1" si="5"/>
        <v>0.85566842646023977</v>
      </c>
      <c r="F74" s="3">
        <f t="shared" ca="1" si="6"/>
        <v>14.92125431136617</v>
      </c>
      <c r="L74" s="4"/>
      <c r="M74" s="4"/>
      <c r="N74" s="4"/>
      <c r="O74"/>
      <c r="P74"/>
      <c r="Q74" s="12">
        <v>65</v>
      </c>
      <c r="R74" s="13">
        <f t="shared" si="7"/>
        <v>2.2276676319893073E-4</v>
      </c>
      <c r="S74" s="13">
        <f t="shared" si="7"/>
        <v>3.3248770626706076E-6</v>
      </c>
      <c r="T74" s="13">
        <f t="shared" si="7"/>
        <v>4.9625030786128472E-8</v>
      </c>
      <c r="U74" s="13">
        <f t="shared" si="7"/>
        <v>7.4067210128549961E-10</v>
      </c>
    </row>
    <row r="75" spans="5:21" x14ac:dyDescent="0.25">
      <c r="E75" s="3">
        <f t="shared" ca="1" si="5"/>
        <v>0.32745126159465343</v>
      </c>
      <c r="F75" s="3">
        <f t="shared" ca="1" si="6"/>
        <v>10.636927543041196</v>
      </c>
      <c r="L75" s="4"/>
      <c r="M75" s="4"/>
      <c r="N75" s="4"/>
      <c r="O75"/>
      <c r="P75"/>
      <c r="Q75" s="12">
        <v>66</v>
      </c>
      <c r="R75" s="13">
        <f t="shared" si="7"/>
        <v>2.1626297577854672E-4</v>
      </c>
      <c r="S75" s="13">
        <f t="shared" si="7"/>
        <v>3.1803378790962752E-6</v>
      </c>
      <c r="T75" s="13">
        <f t="shared" si="7"/>
        <v>4.6769674692592282E-8</v>
      </c>
      <c r="U75" s="13">
        <f t="shared" si="7"/>
        <v>6.8778933371459234E-10</v>
      </c>
    </row>
    <row r="76" spans="5:21" x14ac:dyDescent="0.25">
      <c r="E76" s="3">
        <f t="shared" ca="1" si="5"/>
        <v>0.45859783678004473</v>
      </c>
      <c r="F76" s="3">
        <f t="shared" ca="1" si="6"/>
        <v>11.751687430214139</v>
      </c>
      <c r="L76" s="4"/>
      <c r="M76" s="4"/>
      <c r="N76" s="4"/>
      <c r="O76"/>
      <c r="P76"/>
      <c r="Q76" s="12">
        <v>67</v>
      </c>
      <c r="R76" s="13">
        <f t="shared" si="7"/>
        <v>2.1003990758244065E-4</v>
      </c>
      <c r="S76" s="13">
        <f t="shared" si="7"/>
        <v>3.0440566316295747E-6</v>
      </c>
      <c r="T76" s="13">
        <f t="shared" si="7"/>
        <v>4.4116762777240213E-8</v>
      </c>
      <c r="U76" s="13">
        <f t="shared" si="7"/>
        <v>6.3937337358319148E-10</v>
      </c>
    </row>
    <row r="77" spans="5:21" x14ac:dyDescent="0.25">
      <c r="E77" s="3">
        <f t="shared" ca="1" si="5"/>
        <v>0.71456011355433535</v>
      </c>
      <c r="F77" s="3">
        <f t="shared" ca="1" si="6"/>
        <v>13.679659529961887</v>
      </c>
      <c r="L77" s="4"/>
      <c r="M77" s="4"/>
      <c r="N77" s="4"/>
      <c r="O77"/>
      <c r="P77"/>
      <c r="Q77" s="12">
        <v>68</v>
      </c>
      <c r="R77" s="13">
        <f t="shared" si="7"/>
        <v>2.0408163265306123E-4</v>
      </c>
      <c r="S77" s="13">
        <f t="shared" si="7"/>
        <v>2.9154518950437319E-6</v>
      </c>
      <c r="T77" s="13">
        <f t="shared" si="7"/>
        <v>4.1649312786339025E-8</v>
      </c>
      <c r="U77" s="13">
        <f t="shared" si="7"/>
        <v>5.9499018266198612E-10</v>
      </c>
    </row>
    <row r="78" spans="5:21" x14ac:dyDescent="0.25">
      <c r="E78" s="3">
        <f t="shared" ca="1" si="5"/>
        <v>1.4051583988766714E-3</v>
      </c>
      <c r="F78" s="3">
        <f t="shared" ca="1" si="6"/>
        <v>-1.6771148774880569</v>
      </c>
      <c r="L78" s="4"/>
      <c r="M78" s="4"/>
      <c r="N78" s="4"/>
      <c r="O78"/>
      <c r="P78"/>
      <c r="Q78" s="12">
        <v>69</v>
      </c>
      <c r="R78" s="13">
        <f t="shared" si="7"/>
        <v>1.9837333862328903E-4</v>
      </c>
      <c r="S78" s="13">
        <f t="shared" si="7"/>
        <v>2.7939906848350567E-6</v>
      </c>
      <c r="T78" s="13">
        <f t="shared" si="7"/>
        <v>3.9351981476550098E-8</v>
      </c>
      <c r="U78" s="13">
        <f t="shared" si="7"/>
        <v>5.5425326023309998E-10</v>
      </c>
    </row>
    <row r="79" spans="5:21" x14ac:dyDescent="0.25">
      <c r="E79" s="3">
        <f t="shared" ca="1" si="5"/>
        <v>0.12553852869417292</v>
      </c>
      <c r="F79" s="3">
        <f t="shared" ca="1" si="6"/>
        <v>8.0294037918190391</v>
      </c>
      <c r="L79" s="4"/>
      <c r="M79" s="4"/>
      <c r="N79" s="4"/>
      <c r="O79"/>
      <c r="P79"/>
      <c r="Q79" s="12">
        <v>70</v>
      </c>
      <c r="R79" s="13">
        <f t="shared" si="7"/>
        <v>1.9290123456790122E-4</v>
      </c>
      <c r="S79" s="13">
        <f t="shared" si="7"/>
        <v>2.6791838134430725E-6</v>
      </c>
      <c r="T79" s="13">
        <f t="shared" si="7"/>
        <v>3.7210886297820455E-8</v>
      </c>
      <c r="U79" s="13">
        <f t="shared" si="7"/>
        <v>5.1681786524750628E-10</v>
      </c>
    </row>
    <row r="80" spans="5:21" x14ac:dyDescent="0.25">
      <c r="E80" s="3">
        <f t="shared" ca="1" si="5"/>
        <v>0.61573350718649678</v>
      </c>
      <c r="F80" s="3">
        <f t="shared" ca="1" si="6"/>
        <v>12.933309374497087</v>
      </c>
      <c r="L80" s="4"/>
      <c r="M80" s="4"/>
      <c r="N80" s="4"/>
      <c r="O80"/>
      <c r="P80"/>
      <c r="Q80" s="12">
        <v>71</v>
      </c>
      <c r="R80" s="13">
        <f t="shared" si="7"/>
        <v>1.8765246762994934E-4</v>
      </c>
      <c r="S80" s="13">
        <f t="shared" si="7"/>
        <v>2.5705817483554704E-6</v>
      </c>
      <c r="T80" s="13">
        <f t="shared" si="7"/>
        <v>3.5213448607609181E-8</v>
      </c>
      <c r="U80" s="13">
        <f t="shared" si="7"/>
        <v>4.8237600832341342E-10</v>
      </c>
    </row>
    <row r="81" spans="5:21" x14ac:dyDescent="0.25">
      <c r="E81" s="3">
        <f t="shared" ca="1" si="5"/>
        <v>0.1599135015603006</v>
      </c>
      <c r="F81" s="3">
        <f t="shared" ca="1" si="6"/>
        <v>8.6401109150130111</v>
      </c>
      <c r="L81" s="4"/>
      <c r="M81" s="4"/>
      <c r="N81" s="4"/>
      <c r="O81"/>
      <c r="P81"/>
      <c r="Q81" s="12">
        <v>72</v>
      </c>
      <c r="R81" s="13">
        <f t="shared" si="7"/>
        <v>1.8261504747991235E-4</v>
      </c>
      <c r="S81" s="13">
        <f t="shared" si="7"/>
        <v>2.4677709118907072E-6</v>
      </c>
      <c r="T81" s="13">
        <f t="shared" si="7"/>
        <v>3.3348255566090641E-8</v>
      </c>
      <c r="U81" s="13">
        <f t="shared" si="7"/>
        <v>4.5065210224446809E-10</v>
      </c>
    </row>
    <row r="82" spans="5:21" x14ac:dyDescent="0.25">
      <c r="E82" s="3">
        <f t="shared" ca="1" si="5"/>
        <v>0.6542230481649336</v>
      </c>
      <c r="F82" s="3">
        <f t="shared" ca="1" si="6"/>
        <v>13.219529150269929</v>
      </c>
      <c r="L82" s="4"/>
      <c r="M82" s="4"/>
      <c r="N82" s="4"/>
      <c r="O82"/>
      <c r="P82"/>
      <c r="Q82" s="12">
        <v>73</v>
      </c>
      <c r="R82" s="13">
        <f t="shared" si="7"/>
        <v>1.7777777777777779E-4</v>
      </c>
      <c r="S82" s="13">
        <f t="shared" si="7"/>
        <v>2.3703703703703703E-6</v>
      </c>
      <c r="T82" s="13">
        <f t="shared" si="7"/>
        <v>3.1604938271604937E-8</v>
      </c>
      <c r="U82" s="13">
        <f t="shared" si="7"/>
        <v>4.2139917695473249E-10</v>
      </c>
    </row>
    <row r="83" spans="5:21" x14ac:dyDescent="0.25">
      <c r="E83" s="3">
        <f t="shared" ca="1" si="5"/>
        <v>8.9475195465597568E-2</v>
      </c>
      <c r="F83" s="3">
        <f t="shared" ca="1" si="6"/>
        <v>7.2081157957066129</v>
      </c>
      <c r="L83" s="4"/>
      <c r="M83" s="4"/>
      <c r="N83" s="4"/>
      <c r="O83"/>
      <c r="P83"/>
      <c r="Q83" s="12">
        <v>74</v>
      </c>
      <c r="R83" s="13">
        <f t="shared" si="7"/>
        <v>1.7313019390581717E-4</v>
      </c>
      <c r="S83" s="13">
        <f t="shared" si="7"/>
        <v>2.2780288671818049E-6</v>
      </c>
      <c r="T83" s="13">
        <f t="shared" si="7"/>
        <v>2.9974064041865856E-8</v>
      </c>
      <c r="U83" s="13">
        <f t="shared" si="7"/>
        <v>3.9439557949823494E-10</v>
      </c>
    </row>
    <row r="84" spans="5:21" x14ac:dyDescent="0.25">
      <c r="E84" s="3">
        <f t="shared" ca="1" si="5"/>
        <v>0.67649055255121038</v>
      </c>
      <c r="F84" s="3">
        <f t="shared" ca="1" si="6"/>
        <v>13.387149374497817</v>
      </c>
      <c r="L84" s="4"/>
      <c r="M84" s="4"/>
      <c r="N84" s="4"/>
      <c r="O84"/>
      <c r="P84"/>
      <c r="Q84" s="12">
        <v>75</v>
      </c>
      <c r="R84" s="13">
        <f t="shared" si="7"/>
        <v>1.6866250632484398E-4</v>
      </c>
      <c r="S84" s="13">
        <f t="shared" si="7"/>
        <v>2.1904221600629089E-6</v>
      </c>
      <c r="T84" s="13">
        <f t="shared" si="7"/>
        <v>2.8447041039778037E-8</v>
      </c>
      <c r="U84" s="13">
        <f t="shared" si="7"/>
        <v>3.6944209142568882E-10</v>
      </c>
    </row>
    <row r="85" spans="5:21" x14ac:dyDescent="0.25">
      <c r="E85" s="3">
        <f t="shared" ca="1" si="5"/>
        <v>0.86141437000861421</v>
      </c>
      <c r="F85" s="3">
        <f t="shared" ca="1" si="6"/>
        <v>14.982041750543353</v>
      </c>
      <c r="L85" s="4"/>
      <c r="M85" s="4"/>
      <c r="N85" s="4"/>
      <c r="O85"/>
      <c r="P85"/>
      <c r="Q85" s="12">
        <v>76</v>
      </c>
      <c r="R85" s="13">
        <f t="shared" si="7"/>
        <v>1.643655489809336E-4</v>
      </c>
      <c r="S85" s="13">
        <f t="shared" si="7"/>
        <v>2.1072506279606873E-6</v>
      </c>
      <c r="T85" s="13">
        <f t="shared" si="7"/>
        <v>2.701603369180368E-8</v>
      </c>
      <c r="U85" s="13">
        <f t="shared" si="7"/>
        <v>3.4635940630517537E-10</v>
      </c>
    </row>
    <row r="86" spans="5:21" x14ac:dyDescent="0.25">
      <c r="E86" s="3">
        <f t="shared" ca="1" si="5"/>
        <v>0.74614193371369109</v>
      </c>
      <c r="F86" s="3">
        <f t="shared" ca="1" si="6"/>
        <v>13.93072560097349</v>
      </c>
      <c r="L86" s="4"/>
      <c r="M86" s="4"/>
      <c r="N86" s="4"/>
      <c r="O86"/>
      <c r="P86"/>
      <c r="Q86" s="12">
        <v>77</v>
      </c>
      <c r="R86" s="13">
        <f t="shared" si="7"/>
        <v>1.602307322544464E-4</v>
      </c>
      <c r="S86" s="13">
        <f t="shared" si="7"/>
        <v>2.0282371171448911E-6</v>
      </c>
      <c r="T86" s="13">
        <f t="shared" si="7"/>
        <v>2.5673887558796092E-8</v>
      </c>
      <c r="U86" s="13">
        <f t="shared" si="7"/>
        <v>3.2498591846577332E-10</v>
      </c>
    </row>
    <row r="87" spans="5:21" x14ac:dyDescent="0.25">
      <c r="E87" s="3">
        <f t="shared" ca="1" si="5"/>
        <v>4.8652493788330586E-2</v>
      </c>
      <c r="F87" s="3">
        <f t="shared" ca="1" si="6"/>
        <v>5.7998501734933825</v>
      </c>
      <c r="L87" s="4"/>
      <c r="M87" s="4"/>
      <c r="N87" s="4"/>
      <c r="O87"/>
      <c r="P87"/>
      <c r="Q87" s="12">
        <v>78</v>
      </c>
      <c r="R87" s="13">
        <f t="shared" si="7"/>
        <v>1.5625E-4</v>
      </c>
      <c r="S87" s="13">
        <f t="shared" si="7"/>
        <v>1.953125E-6</v>
      </c>
      <c r="T87" s="13">
        <f t="shared" si="7"/>
        <v>2.4414062500000001E-8</v>
      </c>
      <c r="U87" s="13">
        <f t="shared" si="7"/>
        <v>3.0517578125000002E-10</v>
      </c>
    </row>
    <row r="88" spans="5:21" x14ac:dyDescent="0.25">
      <c r="E88" s="3">
        <f t="shared" ca="1" si="5"/>
        <v>0.69367625944047184</v>
      </c>
      <c r="F88" s="3">
        <f t="shared" ca="1" si="6"/>
        <v>13.518096106836841</v>
      </c>
      <c r="L88" s="4"/>
      <c r="M88" s="4"/>
      <c r="N88" s="4"/>
      <c r="O88"/>
      <c r="P88"/>
      <c r="Q88" s="12">
        <v>79</v>
      </c>
      <c r="R88" s="13">
        <f t="shared" si="7"/>
        <v>1.5241579027587258E-4</v>
      </c>
      <c r="S88" s="13">
        <f t="shared" si="7"/>
        <v>1.8816764231589208E-6</v>
      </c>
      <c r="T88" s="13">
        <f t="shared" si="7"/>
        <v>2.3230573125418773E-8</v>
      </c>
      <c r="U88" s="13">
        <f t="shared" si="7"/>
        <v>2.8679719907924413E-10</v>
      </c>
    </row>
    <row r="89" spans="5:21" x14ac:dyDescent="0.25">
      <c r="E89" s="3">
        <f t="shared" ca="1" si="5"/>
        <v>0.9122073165977781</v>
      </c>
      <c r="F89" s="3">
        <f t="shared" ca="1" si="6"/>
        <v>15.597533140509078</v>
      </c>
      <c r="L89" s="4"/>
      <c r="M89" s="4"/>
      <c r="N89" s="4"/>
      <c r="O89"/>
      <c r="P89"/>
      <c r="Q89" s="12">
        <v>80</v>
      </c>
      <c r="R89" s="13">
        <f t="shared" ref="R89:U108" si="8">1/(($R$2+$Q89)^(R$8+1))</f>
        <v>1.4872099940511601E-4</v>
      </c>
      <c r="S89" s="13">
        <f t="shared" si="8"/>
        <v>1.8136707244526341E-6</v>
      </c>
      <c r="T89" s="13">
        <f t="shared" si="8"/>
        <v>2.2117935664056515E-8</v>
      </c>
      <c r="U89" s="13">
        <f t="shared" si="8"/>
        <v>2.6973092273239653E-10</v>
      </c>
    </row>
    <row r="90" spans="5:21" x14ac:dyDescent="0.25">
      <c r="E90" s="3">
        <f t="shared" ca="1" si="5"/>
        <v>0.89102221805263693</v>
      </c>
      <c r="F90" s="3">
        <f t="shared" ca="1" si="6"/>
        <v>15.320303202878792</v>
      </c>
      <c r="L90" s="4"/>
      <c r="M90" s="4"/>
      <c r="N90" s="4"/>
      <c r="O90"/>
      <c r="P90"/>
      <c r="Q90" s="12">
        <v>81</v>
      </c>
      <c r="R90" s="13">
        <f t="shared" si="8"/>
        <v>1.4515894904920887E-4</v>
      </c>
      <c r="S90" s="13">
        <f t="shared" si="8"/>
        <v>1.7489030005928781E-6</v>
      </c>
      <c r="T90" s="13">
        <f t="shared" si="8"/>
        <v>2.1071120489070821E-8</v>
      </c>
      <c r="U90" s="13">
        <f t="shared" si="8"/>
        <v>2.538689215550701E-10</v>
      </c>
    </row>
    <row r="91" spans="5:21" x14ac:dyDescent="0.25">
      <c r="E91" s="3">
        <f t="shared" ca="1" si="5"/>
        <v>0.93540761588700161</v>
      </c>
      <c r="F91" s="3">
        <f t="shared" ca="1" si="6"/>
        <v>15.955366363136285</v>
      </c>
      <c r="L91" s="4"/>
      <c r="M91" s="4"/>
      <c r="N91" s="4"/>
      <c r="O91"/>
      <c r="P91"/>
      <c r="Q91" s="12">
        <v>82</v>
      </c>
      <c r="R91" s="13">
        <f t="shared" si="8"/>
        <v>1.417233560090703E-4</v>
      </c>
      <c r="S91" s="13">
        <f t="shared" si="8"/>
        <v>1.6871828096317893E-6</v>
      </c>
      <c r="T91" s="13">
        <f t="shared" si="8"/>
        <v>2.008550963847368E-8</v>
      </c>
      <c r="U91" s="13">
        <f t="shared" si="8"/>
        <v>2.3911320998182952E-10</v>
      </c>
    </row>
    <row r="92" spans="5:21" x14ac:dyDescent="0.25">
      <c r="E92" s="3">
        <f t="shared" ca="1" si="5"/>
        <v>0.65291994269788323</v>
      </c>
      <c r="F92" s="3">
        <f t="shared" ca="1" si="6"/>
        <v>13.209777590474573</v>
      </c>
      <c r="L92" s="4"/>
      <c r="M92" s="4"/>
      <c r="N92" s="4"/>
      <c r="O92"/>
      <c r="P92"/>
      <c r="Q92" s="12">
        <v>83</v>
      </c>
      <c r="R92" s="13">
        <f t="shared" si="8"/>
        <v>1.3840830449826991E-4</v>
      </c>
      <c r="S92" s="13">
        <f t="shared" si="8"/>
        <v>1.6283329940972929E-6</v>
      </c>
      <c r="T92" s="13">
        <f t="shared" si="8"/>
        <v>1.91568587540858E-8</v>
      </c>
      <c r="U92" s="13">
        <f t="shared" si="8"/>
        <v>2.2537480887159763E-10</v>
      </c>
    </row>
    <row r="93" spans="5:21" x14ac:dyDescent="0.25">
      <c r="E93" s="3">
        <f t="shared" ca="1" si="5"/>
        <v>0.4219736200541665</v>
      </c>
      <c r="F93" s="3">
        <f t="shared" ca="1" si="6"/>
        <v>11.459202202922752</v>
      </c>
      <c r="L93" s="4"/>
      <c r="M93" s="4"/>
      <c r="N93" s="4"/>
      <c r="O93"/>
      <c r="P93"/>
      <c r="Q93" s="12">
        <v>84</v>
      </c>
      <c r="R93" s="13">
        <f t="shared" si="8"/>
        <v>1.3520822065981613E-4</v>
      </c>
      <c r="S93" s="13">
        <f t="shared" si="8"/>
        <v>1.5721886123234433E-6</v>
      </c>
      <c r="T93" s="13">
        <f t="shared" si="8"/>
        <v>1.8281262933993526E-8</v>
      </c>
      <c r="U93" s="13">
        <f t="shared" si="8"/>
        <v>2.125728248138782E-10</v>
      </c>
    </row>
    <row r="94" spans="5:21" x14ac:dyDescent="0.25">
      <c r="E94" s="3">
        <f t="shared" ca="1" si="5"/>
        <v>0.92321060178969205</v>
      </c>
      <c r="F94" s="3">
        <f t="shared" ca="1" si="6"/>
        <v>15.758386088145329</v>
      </c>
      <c r="L94" s="4"/>
      <c r="M94" s="4"/>
      <c r="N94" s="4"/>
      <c r="O94"/>
      <c r="P94"/>
      <c r="Q94" s="12">
        <v>85</v>
      </c>
      <c r="R94" s="13">
        <f t="shared" si="8"/>
        <v>1.3211784912141631E-4</v>
      </c>
      <c r="S94" s="13">
        <f t="shared" si="8"/>
        <v>1.518595966912831E-6</v>
      </c>
      <c r="T94" s="13">
        <f t="shared" si="8"/>
        <v>1.7455126056469321E-8</v>
      </c>
      <c r="U94" s="13">
        <f t="shared" si="8"/>
        <v>2.0063363283298071E-10</v>
      </c>
    </row>
    <row r="95" spans="5:21" x14ac:dyDescent="0.25">
      <c r="E95" s="3">
        <f t="shared" ca="1" si="5"/>
        <v>0.59825114957133962</v>
      </c>
      <c r="F95" s="3">
        <f t="shared" ca="1" si="6"/>
        <v>12.804044578436535</v>
      </c>
      <c r="L95" s="4"/>
      <c r="M95" s="4"/>
      <c r="N95" s="4"/>
      <c r="O95"/>
      <c r="P95"/>
      <c r="Q95" s="12">
        <v>86</v>
      </c>
      <c r="R95" s="13">
        <f t="shared" si="8"/>
        <v>1.2913223140495868E-4</v>
      </c>
      <c r="S95" s="13">
        <f t="shared" si="8"/>
        <v>1.4674117205108941E-6</v>
      </c>
      <c r="T95" s="13">
        <f t="shared" si="8"/>
        <v>1.6675133187623795E-8</v>
      </c>
      <c r="U95" s="13">
        <f t="shared" si="8"/>
        <v>1.8949014985936131E-10</v>
      </c>
    </row>
    <row r="96" spans="5:21" x14ac:dyDescent="0.25">
      <c r="E96" s="3">
        <f t="shared" ca="1" si="5"/>
        <v>0.11224898440403208</v>
      </c>
      <c r="F96" s="3">
        <f t="shared" ca="1" si="6"/>
        <v>7.7542208327828543</v>
      </c>
      <c r="L96" s="4"/>
      <c r="M96" s="4"/>
      <c r="N96" s="4"/>
      <c r="O96"/>
      <c r="P96"/>
      <c r="Q96" s="12">
        <v>87</v>
      </c>
      <c r="R96" s="13">
        <f t="shared" si="8"/>
        <v>1.2624668602449185E-4</v>
      </c>
      <c r="S96" s="13">
        <f t="shared" si="8"/>
        <v>1.4185020901628298E-6</v>
      </c>
      <c r="T96" s="13">
        <f t="shared" si="8"/>
        <v>1.5938225732166626E-8</v>
      </c>
      <c r="U96" s="13">
        <f t="shared" si="8"/>
        <v>1.7908118800187222E-10</v>
      </c>
    </row>
    <row r="97" spans="5:21" x14ac:dyDescent="0.25">
      <c r="E97" s="3">
        <f t="shared" ca="1" si="5"/>
        <v>3.8643100452856127E-2</v>
      </c>
      <c r="F97" s="3">
        <f t="shared" ca="1" si="6"/>
        <v>5.2843429756164042</v>
      </c>
      <c r="L97" s="4"/>
      <c r="M97" s="4"/>
      <c r="N97" s="4"/>
      <c r="O97"/>
      <c r="P97"/>
      <c r="Q97" s="12">
        <v>88</v>
      </c>
      <c r="R97" s="13">
        <f t="shared" si="8"/>
        <v>1.2345679012345679E-4</v>
      </c>
      <c r="S97" s="13">
        <f t="shared" si="8"/>
        <v>1.3717421124828533E-6</v>
      </c>
      <c r="T97" s="13">
        <f t="shared" si="8"/>
        <v>1.5241579027587257E-8</v>
      </c>
      <c r="U97" s="13">
        <f t="shared" si="8"/>
        <v>1.6935087808430288E-10</v>
      </c>
    </row>
    <row r="98" spans="5:21" x14ac:dyDescent="0.25">
      <c r="E98" s="3">
        <f t="shared" ca="1" si="5"/>
        <v>0.86102722752962579</v>
      </c>
      <c r="F98" s="3">
        <f t="shared" ca="1" si="6"/>
        <v>14.977903568133637</v>
      </c>
      <c r="L98" s="4"/>
      <c r="M98" s="4"/>
      <c r="N98" s="4"/>
      <c r="O98"/>
      <c r="P98"/>
      <c r="Q98" s="12">
        <v>89</v>
      </c>
      <c r="R98" s="13">
        <f t="shared" si="8"/>
        <v>1.2075836251660427E-4</v>
      </c>
      <c r="S98" s="13">
        <f t="shared" si="8"/>
        <v>1.3270149727099371E-6</v>
      </c>
      <c r="T98" s="13">
        <f t="shared" si="8"/>
        <v>1.4582582117691616E-8</v>
      </c>
      <c r="U98" s="13">
        <f t="shared" si="8"/>
        <v>1.602481551394683E-10</v>
      </c>
    </row>
    <row r="99" spans="5:21" x14ac:dyDescent="0.25">
      <c r="E99" s="3">
        <f t="shared" ca="1" si="5"/>
        <v>0.87120996899426373</v>
      </c>
      <c r="F99" s="3">
        <f t="shared" ca="1" si="6"/>
        <v>15.088949840562258</v>
      </c>
      <c r="L99" s="4"/>
      <c r="M99" s="4"/>
      <c r="N99" s="4"/>
      <c r="O99"/>
      <c r="P99"/>
      <c r="Q99" s="12">
        <v>90</v>
      </c>
      <c r="R99" s="13">
        <f t="shared" si="8"/>
        <v>1.1814744801512288E-4</v>
      </c>
      <c r="S99" s="13">
        <f t="shared" si="8"/>
        <v>1.2842113914687269E-6</v>
      </c>
      <c r="T99" s="13">
        <f t="shared" si="8"/>
        <v>1.3958819472486161E-8</v>
      </c>
      <c r="U99" s="13">
        <f t="shared" si="8"/>
        <v>1.5172629861398003E-10</v>
      </c>
    </row>
    <row r="100" spans="5:21" x14ac:dyDescent="0.25">
      <c r="E100" s="3">
        <f t="shared" ca="1" si="5"/>
        <v>0.36506651807093693</v>
      </c>
      <c r="F100" s="3">
        <f t="shared" ca="1" si="6"/>
        <v>10.978578296145814</v>
      </c>
      <c r="L100" s="4"/>
      <c r="M100" s="4"/>
      <c r="N100" s="4"/>
      <c r="O100"/>
      <c r="P100"/>
      <c r="Q100" s="12">
        <v>91</v>
      </c>
      <c r="R100" s="13">
        <f t="shared" si="8"/>
        <v>1.1562030292519366E-4</v>
      </c>
      <c r="S100" s="13">
        <f t="shared" si="8"/>
        <v>1.2432290637117598E-6</v>
      </c>
      <c r="T100" s="13">
        <f t="shared" si="8"/>
        <v>1.3368054448513546E-8</v>
      </c>
      <c r="U100" s="13">
        <f t="shared" si="8"/>
        <v>1.4374252095175856E-10</v>
      </c>
    </row>
    <row r="101" spans="5:21" x14ac:dyDescent="0.25">
      <c r="E101" s="3">
        <f t="shared" ca="1" si="5"/>
        <v>0.85614436750797285</v>
      </c>
      <c r="F101" s="3">
        <f t="shared" ca="1" si="6"/>
        <v>14.926239122139195</v>
      </c>
      <c r="L101" s="4"/>
      <c r="M101" s="4"/>
      <c r="N101" s="4"/>
      <c r="O101"/>
      <c r="P101"/>
      <c r="Q101" s="12">
        <v>92</v>
      </c>
      <c r="R101" s="13">
        <f t="shared" si="8"/>
        <v>1.1317338162064282E-4</v>
      </c>
      <c r="S101" s="13">
        <f t="shared" si="8"/>
        <v>1.2039721449004555E-6</v>
      </c>
      <c r="T101" s="13">
        <f t="shared" si="8"/>
        <v>1.2808214307451655E-8</v>
      </c>
      <c r="U101" s="13">
        <f t="shared" si="8"/>
        <v>1.3625759901544315E-10</v>
      </c>
    </row>
    <row r="102" spans="5:21" x14ac:dyDescent="0.25">
      <c r="E102" s="3">
        <f t="shared" ca="1" si="5"/>
        <v>0.69398946135714812</v>
      </c>
      <c r="F102" s="3">
        <f t="shared" ca="1" si="6"/>
        <v>13.520497897881974</v>
      </c>
      <c r="L102" s="4"/>
      <c r="M102" s="4"/>
      <c r="N102" s="4"/>
      <c r="O102"/>
      <c r="P102"/>
      <c r="Q102" s="12">
        <v>93</v>
      </c>
      <c r="R102" s="13">
        <f t="shared" si="8"/>
        <v>1.1080332409972299E-4</v>
      </c>
      <c r="S102" s="13">
        <f t="shared" si="8"/>
        <v>1.166350779997084E-6</v>
      </c>
      <c r="T102" s="13">
        <f t="shared" si="8"/>
        <v>1.2277376631548254E-8</v>
      </c>
      <c r="U102" s="13">
        <f t="shared" si="8"/>
        <v>1.2923554348998163E-10</v>
      </c>
    </row>
    <row r="103" spans="5:21" x14ac:dyDescent="0.25">
      <c r="E103" s="3">
        <f t="shared" ca="1" si="5"/>
        <v>0.13073522112011371</v>
      </c>
      <c r="F103" s="3">
        <f t="shared" ca="1" si="6"/>
        <v>8.130203335447419</v>
      </c>
      <c r="L103" s="4"/>
      <c r="M103" s="4"/>
      <c r="N103" s="4"/>
      <c r="O103"/>
      <c r="P103"/>
      <c r="Q103" s="12">
        <v>94</v>
      </c>
      <c r="R103" s="13">
        <f t="shared" si="8"/>
        <v>1.0850694444444444E-4</v>
      </c>
      <c r="S103" s="13">
        <f t="shared" si="8"/>
        <v>1.1302806712962962E-6</v>
      </c>
      <c r="T103" s="13">
        <f t="shared" si="8"/>
        <v>1.1773756992669752E-8</v>
      </c>
      <c r="U103" s="13">
        <f t="shared" si="8"/>
        <v>1.2264330200697661E-10</v>
      </c>
    </row>
    <row r="104" spans="5:21" x14ac:dyDescent="0.25">
      <c r="E104" s="3">
        <f t="shared" ca="1" si="5"/>
        <v>7.8911836790484857E-2</v>
      </c>
      <c r="F104" s="3">
        <f t="shared" ca="1" si="6"/>
        <v>6.911372233473454</v>
      </c>
      <c r="L104" s="4"/>
      <c r="M104" s="4"/>
      <c r="N104" s="4"/>
      <c r="O104"/>
      <c r="P104"/>
      <c r="Q104" s="12">
        <v>95</v>
      </c>
      <c r="R104" s="13">
        <f t="shared" si="8"/>
        <v>1.0628122010840685E-4</v>
      </c>
      <c r="S104" s="13">
        <f t="shared" si="8"/>
        <v>1.0956826815299675E-6</v>
      </c>
      <c r="T104" s="13">
        <f t="shared" si="8"/>
        <v>1.1295697747731624E-8</v>
      </c>
      <c r="U104" s="13">
        <f t="shared" si="8"/>
        <v>1.164504922446559E-10</v>
      </c>
    </row>
    <row r="105" spans="5:21" x14ac:dyDescent="0.25">
      <c r="E105" s="3">
        <f t="shared" ca="1" si="5"/>
        <v>0.7447891251295663</v>
      </c>
      <c r="F105" s="3">
        <f t="shared" ca="1" si="6"/>
        <v>13.919770466720264</v>
      </c>
      <c r="L105" s="4"/>
      <c r="M105" s="4"/>
      <c r="N105" s="4"/>
      <c r="O105"/>
      <c r="P105"/>
      <c r="Q105" s="12">
        <v>96</v>
      </c>
      <c r="R105" s="13">
        <f t="shared" si="8"/>
        <v>1.0412328196584757E-4</v>
      </c>
      <c r="S105" s="13">
        <f t="shared" si="8"/>
        <v>1.0624824690392609E-6</v>
      </c>
      <c r="T105" s="13">
        <f t="shared" si="8"/>
        <v>1.0841657847339396E-8</v>
      </c>
      <c r="U105" s="13">
        <f t="shared" si="8"/>
        <v>1.1062916170754486E-10</v>
      </c>
    </row>
    <row r="106" spans="5:21" x14ac:dyDescent="0.25">
      <c r="E106" s="3">
        <f t="shared" ca="1" si="5"/>
        <v>0.95798124156568709</v>
      </c>
      <c r="F106" s="3">
        <f t="shared" ca="1" si="6"/>
        <v>16.400492510843968</v>
      </c>
      <c r="L106" s="4"/>
      <c r="M106" s="4"/>
      <c r="N106" s="4"/>
      <c r="O106"/>
      <c r="P106"/>
      <c r="Q106" s="12">
        <v>97</v>
      </c>
      <c r="R106" s="13">
        <f t="shared" si="8"/>
        <v>1.0203040506070809E-4</v>
      </c>
      <c r="S106" s="13">
        <f t="shared" si="8"/>
        <v>1.0306101521283646E-6</v>
      </c>
      <c r="T106" s="13">
        <f t="shared" si="8"/>
        <v>1.0410203556852167E-8</v>
      </c>
      <c r="U106" s="13">
        <f t="shared" si="8"/>
        <v>1.0515357128133503E-10</v>
      </c>
    </row>
    <row r="107" spans="5:21" x14ac:dyDescent="0.25">
      <c r="E107" s="3">
        <f t="shared" ca="1" si="5"/>
        <v>0.60546214025366873</v>
      </c>
      <c r="F107" s="3">
        <f t="shared" ca="1" si="6"/>
        <v>12.857339091031857</v>
      </c>
      <c r="L107" s="4"/>
      <c r="M107" s="4"/>
      <c r="N107" s="4"/>
      <c r="O107"/>
      <c r="P107"/>
      <c r="Q107" s="12">
        <v>98</v>
      </c>
      <c r="R107" s="13">
        <f t="shared" si="8"/>
        <v>1E-4</v>
      </c>
      <c r="S107" s="13">
        <f t="shared" si="8"/>
        <v>9.9999999999999995E-7</v>
      </c>
      <c r="T107" s="13">
        <f t="shared" si="8"/>
        <v>1E-8</v>
      </c>
      <c r="U107" s="13">
        <f t="shared" si="8"/>
        <v>1E-10</v>
      </c>
    </row>
    <row r="108" spans="5:21" x14ac:dyDescent="0.25">
      <c r="E108" s="3">
        <f t="shared" ca="1" si="5"/>
        <v>0.89428827973505465</v>
      </c>
      <c r="F108" s="3">
        <f t="shared" ca="1" si="6"/>
        <v>15.360755188873568</v>
      </c>
      <c r="L108" s="4"/>
      <c r="M108" s="4"/>
      <c r="N108" s="4"/>
      <c r="O108"/>
      <c r="P108"/>
      <c r="Q108" s="12">
        <v>99</v>
      </c>
      <c r="R108" s="13">
        <f t="shared" si="8"/>
        <v>9.8029604940692082E-5</v>
      </c>
      <c r="S108" s="13">
        <f t="shared" si="8"/>
        <v>9.7059014792764445E-7</v>
      </c>
      <c r="T108" s="13">
        <f t="shared" si="8"/>
        <v>9.6098034448281631E-9</v>
      </c>
      <c r="U108" s="13">
        <f t="shared" si="8"/>
        <v>9.5146568760674876E-11</v>
      </c>
    </row>
    <row r="109" spans="5:21" x14ac:dyDescent="0.25">
      <c r="E109" s="3">
        <f t="shared" ca="1" si="5"/>
        <v>0.88809667980030893</v>
      </c>
      <c r="F109" s="3">
        <f t="shared" ca="1" si="6"/>
        <v>15.284677824299818</v>
      </c>
      <c r="L109" s="4"/>
      <c r="M109" s="4"/>
      <c r="N109" s="4"/>
      <c r="O109"/>
      <c r="P109"/>
      <c r="Q109" s="12">
        <v>100</v>
      </c>
      <c r="R109" s="13">
        <f t="shared" ref="R109:U128" si="9">1/(($R$2+$Q109)^(R$8+1))</f>
        <v>9.6116878123798542E-5</v>
      </c>
      <c r="S109" s="13">
        <f t="shared" si="9"/>
        <v>9.4232233454704446E-7</v>
      </c>
      <c r="T109" s="13">
        <f t="shared" si="9"/>
        <v>9.2384542602651424E-9</v>
      </c>
      <c r="U109" s="13">
        <f t="shared" si="9"/>
        <v>9.0573080982991595E-11</v>
      </c>
    </row>
    <row r="110" spans="5:21" x14ac:dyDescent="0.25">
      <c r="E110" s="3">
        <f t="shared" ca="1" si="5"/>
        <v>3.1253279021366542E-2</v>
      </c>
      <c r="F110" s="3">
        <f t="shared" ca="1" si="6"/>
        <v>4.8156217131924581</v>
      </c>
      <c r="L110" s="4"/>
      <c r="M110" s="4"/>
      <c r="N110" s="4"/>
      <c r="O110"/>
      <c r="P110"/>
      <c r="Q110" s="12">
        <v>101</v>
      </c>
      <c r="R110" s="13">
        <f t="shared" si="9"/>
        <v>9.4259590913375435E-5</v>
      </c>
      <c r="S110" s="13">
        <f t="shared" si="9"/>
        <v>9.1514165935315954E-7</v>
      </c>
      <c r="T110" s="13">
        <f t="shared" si="9"/>
        <v>8.8848704791568898E-9</v>
      </c>
      <c r="U110" s="13">
        <f t="shared" si="9"/>
        <v>8.6260878438416398E-11</v>
      </c>
    </row>
    <row r="111" spans="5:21" x14ac:dyDescent="0.25">
      <c r="E111" s="3">
        <f t="shared" ca="1" si="5"/>
        <v>4.6383461765634681E-2</v>
      </c>
      <c r="F111" s="3">
        <f t="shared" ca="1" si="6"/>
        <v>5.692318430679693</v>
      </c>
      <c r="L111" s="4"/>
      <c r="M111" s="4"/>
      <c r="N111" s="4"/>
      <c r="O111"/>
      <c r="P111"/>
      <c r="Q111" s="12">
        <v>102</v>
      </c>
      <c r="R111" s="13">
        <f t="shared" si="9"/>
        <v>9.2455621301775146E-5</v>
      </c>
      <c r="S111" s="13">
        <f t="shared" si="9"/>
        <v>8.889963586709149E-7</v>
      </c>
      <c r="T111" s="13">
        <f t="shared" si="9"/>
        <v>8.5480419102972587E-9</v>
      </c>
      <c r="U111" s="13">
        <f t="shared" si="9"/>
        <v>8.2192710675935177E-11</v>
      </c>
    </row>
    <row r="112" spans="5:21" x14ac:dyDescent="0.25">
      <c r="E112" s="3">
        <f t="shared" ca="1" si="5"/>
        <v>0.30328267862308778</v>
      </c>
      <c r="F112" s="3">
        <f t="shared" ca="1" si="6"/>
        <v>10.404142066502795</v>
      </c>
      <c r="L112" s="4"/>
      <c r="M112" s="4"/>
      <c r="N112" s="4"/>
      <c r="O112"/>
      <c r="P112"/>
      <c r="Q112" s="12">
        <v>103</v>
      </c>
      <c r="R112" s="13">
        <f t="shared" si="9"/>
        <v>9.0702947845804991E-5</v>
      </c>
      <c r="S112" s="13">
        <f t="shared" si="9"/>
        <v>8.6383759853147612E-7</v>
      </c>
      <c r="T112" s="13">
        <f t="shared" si="9"/>
        <v>8.2270247479188205E-9</v>
      </c>
      <c r="U112" s="13">
        <f t="shared" si="9"/>
        <v>7.8352616646845898E-11</v>
      </c>
    </row>
    <row r="113" spans="5:21" x14ac:dyDescent="0.25">
      <c r="E113" s="3">
        <f t="shared" ca="1" si="5"/>
        <v>0.53435961618762373</v>
      </c>
      <c r="F113" s="3">
        <f t="shared" ca="1" si="6"/>
        <v>12.330197041143357</v>
      </c>
      <c r="L113" s="4"/>
      <c r="M113" s="4"/>
      <c r="N113" s="4"/>
      <c r="O113"/>
      <c r="P113"/>
      <c r="Q113" s="12">
        <v>104</v>
      </c>
      <c r="R113" s="13">
        <f t="shared" si="9"/>
        <v>8.8999644001423999E-5</v>
      </c>
      <c r="S113" s="13">
        <f t="shared" si="9"/>
        <v>8.3961928303230186E-7</v>
      </c>
      <c r="T113" s="13">
        <f t="shared" si="9"/>
        <v>7.9209366323802067E-9</v>
      </c>
      <c r="U113" s="13">
        <f t="shared" si="9"/>
        <v>7.4725817286605719E-11</v>
      </c>
    </row>
    <row r="114" spans="5:21" x14ac:dyDescent="0.25">
      <c r="E114" s="3">
        <f t="shared" ca="1" si="5"/>
        <v>0.61155387138724093</v>
      </c>
      <c r="F114" s="3">
        <f t="shared" ca="1" si="6"/>
        <v>12.90238439918194</v>
      </c>
      <c r="L114" s="4"/>
      <c r="M114" s="4"/>
      <c r="N114" s="4"/>
      <c r="O114"/>
      <c r="P114"/>
      <c r="Q114" s="12">
        <v>105</v>
      </c>
      <c r="R114" s="13">
        <f t="shared" si="9"/>
        <v>8.7343872827321168E-5</v>
      </c>
      <c r="S114" s="13">
        <f t="shared" si="9"/>
        <v>8.1629787689085202E-7</v>
      </c>
      <c r="T114" s="13">
        <f t="shared" si="9"/>
        <v>7.6289521204752526E-9</v>
      </c>
      <c r="U114" s="13">
        <f t="shared" si="9"/>
        <v>7.1298617948366849E-11</v>
      </c>
    </row>
    <row r="115" spans="5:21" x14ac:dyDescent="0.25">
      <c r="E115" s="3">
        <f t="shared" ca="1" si="5"/>
        <v>0.43345627331918146</v>
      </c>
      <c r="F115" s="3">
        <f t="shared" ca="1" si="6"/>
        <v>11.552089007729466</v>
      </c>
      <c r="L115" s="4"/>
      <c r="M115" s="4"/>
      <c r="N115" s="4"/>
      <c r="O115"/>
      <c r="P115"/>
      <c r="Q115" s="12">
        <v>106</v>
      </c>
      <c r="R115" s="13">
        <f t="shared" si="9"/>
        <v>8.573388203017832E-5</v>
      </c>
      <c r="S115" s="13">
        <f t="shared" si="9"/>
        <v>7.9383224102016964E-7</v>
      </c>
      <c r="T115" s="13">
        <f t="shared" si="9"/>
        <v>7.3502985279645343E-9</v>
      </c>
      <c r="U115" s="13">
        <f t="shared" si="9"/>
        <v>6.8058319703375315E-11</v>
      </c>
    </row>
    <row r="116" spans="5:21" x14ac:dyDescent="0.25">
      <c r="E116" s="3">
        <f t="shared" ca="1" si="5"/>
        <v>0.73779428985005291</v>
      </c>
      <c r="F116" s="3">
        <f t="shared" ca="1" si="6"/>
        <v>13.863436873831027</v>
      </c>
      <c r="L116" s="4"/>
      <c r="M116" s="4"/>
      <c r="N116" s="4"/>
      <c r="O116"/>
      <c r="P116"/>
      <c r="Q116" s="12">
        <v>107</v>
      </c>
      <c r="R116" s="13">
        <f t="shared" si="9"/>
        <v>8.4167999326656008E-5</v>
      </c>
      <c r="S116" s="13">
        <f t="shared" si="9"/>
        <v>7.7218348006106429E-7</v>
      </c>
      <c r="T116" s="13">
        <f t="shared" si="9"/>
        <v>7.0842521106519655E-9</v>
      </c>
      <c r="U116" s="13">
        <f t="shared" si="9"/>
        <v>6.4993138629834552E-11</v>
      </c>
    </row>
    <row r="117" spans="5:21" x14ac:dyDescent="0.25">
      <c r="E117" s="3">
        <f t="shared" ca="1" si="5"/>
        <v>0.61850011180895892</v>
      </c>
      <c r="F117" s="3">
        <f t="shared" ca="1" si="6"/>
        <v>12.953789933705337</v>
      </c>
      <c r="L117" s="4"/>
      <c r="M117" s="4"/>
      <c r="N117" s="4"/>
      <c r="O117"/>
      <c r="P117"/>
      <c r="Q117" s="12">
        <v>108</v>
      </c>
      <c r="R117" s="13">
        <f t="shared" si="9"/>
        <v>8.264462809917356E-5</v>
      </c>
      <c r="S117" s="13">
        <f t="shared" si="9"/>
        <v>7.5131480090157776E-7</v>
      </c>
      <c r="T117" s="13">
        <f t="shared" si="9"/>
        <v>6.8301345536507067E-9</v>
      </c>
      <c r="U117" s="13">
        <f t="shared" si="9"/>
        <v>6.2092132305915513E-11</v>
      </c>
    </row>
    <row r="118" spans="5:21" x14ac:dyDescent="0.25">
      <c r="E118" s="3">
        <f t="shared" ca="1" si="5"/>
        <v>5.6002840508978635E-2</v>
      </c>
      <c r="F118" s="3">
        <f t="shared" ca="1" si="6"/>
        <v>6.1187673386036643</v>
      </c>
      <c r="L118" s="4"/>
      <c r="M118" s="4"/>
      <c r="N118" s="4"/>
      <c r="O118"/>
      <c r="P118"/>
      <c r="Q118" s="12">
        <v>109</v>
      </c>
      <c r="R118" s="13">
        <f t="shared" si="9"/>
        <v>8.1162243324405485E-5</v>
      </c>
      <c r="S118" s="13">
        <f t="shared" si="9"/>
        <v>7.3119138130095033E-7</v>
      </c>
      <c r="T118" s="13">
        <f t="shared" si="9"/>
        <v>6.5873097414500031E-9</v>
      </c>
      <c r="U118" s="13">
        <f t="shared" si="9"/>
        <v>5.9345132805855885E-11</v>
      </c>
    </row>
    <row r="119" spans="5:21" x14ac:dyDescent="0.25">
      <c r="E119" s="3">
        <f t="shared" ca="1" si="5"/>
        <v>0.1138325434584051</v>
      </c>
      <c r="F119" s="3">
        <f t="shared" ca="1" si="6"/>
        <v>7.7884516679453588</v>
      </c>
      <c r="L119" s="4"/>
      <c r="M119" s="4"/>
      <c r="N119" s="4"/>
      <c r="O119"/>
      <c r="P119"/>
      <c r="Q119" s="12">
        <v>110</v>
      </c>
      <c r="R119" s="13">
        <f t="shared" si="9"/>
        <v>7.9719387755102034E-5</v>
      </c>
      <c r="S119" s="13">
        <f t="shared" si="9"/>
        <v>7.1178024781341107E-7</v>
      </c>
      <c r="T119" s="13">
        <f t="shared" si="9"/>
        <v>6.3551807840483135E-9</v>
      </c>
      <c r="U119" s="13">
        <f t="shared" si="9"/>
        <v>5.6742685571859938E-11</v>
      </c>
    </row>
    <row r="120" spans="5:21" x14ac:dyDescent="0.25">
      <c r="E120" s="3">
        <f t="shared" ca="1" si="5"/>
        <v>0.87655208042792676</v>
      </c>
      <c r="F120" s="3">
        <f t="shared" ca="1" si="6"/>
        <v>15.149181134587174</v>
      </c>
      <c r="L120" s="4"/>
      <c r="M120" s="4"/>
      <c r="N120" s="4"/>
      <c r="O120"/>
      <c r="P120"/>
      <c r="Q120" s="12">
        <v>111</v>
      </c>
      <c r="R120" s="13">
        <f t="shared" si="9"/>
        <v>7.8314668337379589E-5</v>
      </c>
      <c r="S120" s="13">
        <f t="shared" si="9"/>
        <v>6.9305016227769544E-7</v>
      </c>
      <c r="T120" s="13">
        <f t="shared" si="9"/>
        <v>6.1331872767937651E-9</v>
      </c>
      <c r="U120" s="13">
        <f t="shared" si="9"/>
        <v>5.4275993599944824E-11</v>
      </c>
    </row>
    <row r="121" spans="5:21" x14ac:dyDescent="0.25">
      <c r="E121" s="3">
        <f t="shared" ca="1" si="5"/>
        <v>0.12933659481795823</v>
      </c>
      <c r="F121" s="3">
        <f t="shared" ca="1" si="6"/>
        <v>8.1034172793563357</v>
      </c>
      <c r="L121" s="4"/>
      <c r="M121" s="4"/>
      <c r="N121" s="4"/>
      <c r="O121"/>
      <c r="P121"/>
      <c r="Q121" s="12">
        <v>112</v>
      </c>
      <c r="R121" s="13">
        <f t="shared" si="9"/>
        <v>7.6946752847029852E-5</v>
      </c>
      <c r="S121" s="13">
        <f t="shared" si="9"/>
        <v>6.7497151620201631E-7</v>
      </c>
      <c r="T121" s="13">
        <f t="shared" si="9"/>
        <v>5.9208027737018973E-9</v>
      </c>
      <c r="U121" s="13">
        <f t="shared" si="9"/>
        <v>5.1936866435981553E-11</v>
      </c>
    </row>
    <row r="122" spans="5:21" x14ac:dyDescent="0.25">
      <c r="E122" s="3">
        <f t="shared" ca="1" si="5"/>
        <v>2.801692573417347E-2</v>
      </c>
      <c r="F122" s="3">
        <f t="shared" ca="1" si="6"/>
        <v>4.5762803203903708</v>
      </c>
      <c r="L122" s="4"/>
      <c r="M122" s="4"/>
      <c r="N122" s="4"/>
      <c r="O122"/>
      <c r="P122"/>
      <c r="Q122" s="12">
        <v>113</v>
      </c>
      <c r="R122" s="13">
        <f t="shared" si="9"/>
        <v>7.5614366729678632E-5</v>
      </c>
      <c r="S122" s="13">
        <f t="shared" si="9"/>
        <v>6.5751623243198814E-7</v>
      </c>
      <c r="T122" s="13">
        <f t="shared" si="9"/>
        <v>5.7175324559303318E-9</v>
      </c>
      <c r="U122" s="13">
        <f t="shared" si="9"/>
        <v>4.9717673529828975E-11</v>
      </c>
    </row>
    <row r="123" spans="5:21" x14ac:dyDescent="0.25">
      <c r="E123" s="3">
        <f t="shared" ca="1" si="5"/>
        <v>0.93962239119183222</v>
      </c>
      <c r="F123" s="3">
        <f t="shared" ca="1" si="6"/>
        <v>16.029197176445475</v>
      </c>
      <c r="L123" s="4"/>
      <c r="M123" s="4"/>
      <c r="N123" s="4"/>
      <c r="O123"/>
      <c r="P123"/>
      <c r="Q123" s="12">
        <v>114</v>
      </c>
      <c r="R123" s="13">
        <f t="shared" si="9"/>
        <v>7.4316290130796664E-5</v>
      </c>
      <c r="S123" s="13">
        <f t="shared" si="9"/>
        <v>6.4065767354135056E-7</v>
      </c>
      <c r="T123" s="13">
        <f t="shared" si="9"/>
        <v>5.5229109788047465E-9</v>
      </c>
      <c r="U123" s="13">
        <f t="shared" si="9"/>
        <v>4.7611301541420232E-11</v>
      </c>
    </row>
    <row r="124" spans="5:21" x14ac:dyDescent="0.25">
      <c r="E124" s="3">
        <f t="shared" ca="1" si="5"/>
        <v>0.99481488260874273</v>
      </c>
      <c r="F124" s="3">
        <f t="shared" ca="1" si="6"/>
        <v>17.999898410170545</v>
      </c>
      <c r="L124" s="4"/>
      <c r="M124" s="4"/>
      <c r="N124" s="4"/>
      <c r="O124"/>
      <c r="P124"/>
      <c r="Q124" s="12">
        <v>115</v>
      </c>
      <c r="R124" s="13">
        <f t="shared" si="9"/>
        <v>7.3051355102637158E-5</v>
      </c>
      <c r="S124" s="13">
        <f t="shared" si="9"/>
        <v>6.2437055643279617E-7</v>
      </c>
      <c r="T124" s="13">
        <f t="shared" si="9"/>
        <v>5.3365004823315914E-9</v>
      </c>
      <c r="U124" s="13">
        <f t="shared" si="9"/>
        <v>4.5611115233603342E-11</v>
      </c>
    </row>
    <row r="125" spans="5:21" x14ac:dyDescent="0.25">
      <c r="E125" s="3">
        <f t="shared" ca="1" si="5"/>
        <v>0.97949560514243383</v>
      </c>
      <c r="F125" s="3">
        <f t="shared" ca="1" si="6"/>
        <v>17.03469563381384</v>
      </c>
      <c r="L125" s="4"/>
      <c r="M125" s="4"/>
      <c r="N125" s="4"/>
      <c r="O125"/>
      <c r="P125"/>
      <c r="Q125" s="12">
        <v>116</v>
      </c>
      <c r="R125" s="13">
        <f t="shared" si="9"/>
        <v>7.1818442976156281E-5</v>
      </c>
      <c r="S125" s="13">
        <f t="shared" si="9"/>
        <v>6.0863087267929052E-7</v>
      </c>
      <c r="T125" s="13">
        <f t="shared" si="9"/>
        <v>5.1578887515194107E-9</v>
      </c>
      <c r="U125" s="13">
        <f t="shared" si="9"/>
        <v>4.3710921623045852E-11</v>
      </c>
    </row>
    <row r="126" spans="5:21" x14ac:dyDescent="0.25">
      <c r="E126" s="3">
        <f t="shared" ca="1" si="5"/>
        <v>0.838054908048811</v>
      </c>
      <c r="F126" s="3">
        <f t="shared" ca="1" si="6"/>
        <v>14.742531356593581</v>
      </c>
      <c r="L126" s="4"/>
      <c r="M126" s="4"/>
      <c r="N126" s="4"/>
      <c r="O126"/>
      <c r="P126"/>
      <c r="Q126" s="12">
        <v>117</v>
      </c>
      <c r="R126" s="13">
        <f t="shared" si="9"/>
        <v>7.0616481886872395E-5</v>
      </c>
      <c r="S126" s="13">
        <f t="shared" si="9"/>
        <v>5.9341581417539827E-7</v>
      </c>
      <c r="T126" s="13">
        <f t="shared" si="9"/>
        <v>4.9866875140789771E-9</v>
      </c>
      <c r="U126" s="13">
        <f t="shared" si="9"/>
        <v>4.190493709310065E-11</v>
      </c>
    </row>
    <row r="127" spans="5:21" x14ac:dyDescent="0.25">
      <c r="E127" s="3">
        <f t="shared" ca="1" si="5"/>
        <v>0.24546802413036595</v>
      </c>
      <c r="F127" s="3">
        <f t="shared" ca="1" si="6"/>
        <v>9.7903893649282683</v>
      </c>
      <c r="L127" s="4"/>
      <c r="M127" s="4"/>
      <c r="N127" s="4"/>
      <c r="O127"/>
      <c r="P127"/>
      <c r="Q127" s="12">
        <v>118</v>
      </c>
      <c r="R127" s="13">
        <f t="shared" si="9"/>
        <v>6.9444444444444444E-5</v>
      </c>
      <c r="S127" s="13">
        <f t="shared" si="9"/>
        <v>5.787037037037037E-7</v>
      </c>
      <c r="T127" s="13">
        <f t="shared" si="9"/>
        <v>4.8225308641975309E-9</v>
      </c>
      <c r="U127" s="13">
        <f t="shared" si="9"/>
        <v>4.0187757201646093E-11</v>
      </c>
    </row>
    <row r="128" spans="5:21" x14ac:dyDescent="0.25">
      <c r="E128" s="3">
        <f t="shared" ca="1" si="5"/>
        <v>0.42233350576909345</v>
      </c>
      <c r="F128" s="3">
        <f t="shared" ca="1" si="6"/>
        <v>11.462131452835585</v>
      </c>
      <c r="L128" s="4"/>
      <c r="M128" s="4"/>
      <c r="N128" s="4"/>
      <c r="O128"/>
      <c r="P128"/>
      <c r="Q128" s="12">
        <v>119</v>
      </c>
      <c r="R128" s="13">
        <f t="shared" si="9"/>
        <v>6.8301345536507063E-5</v>
      </c>
      <c r="S128" s="13">
        <f t="shared" si="9"/>
        <v>5.6447393005377742E-7</v>
      </c>
      <c r="T128" s="13">
        <f t="shared" si="9"/>
        <v>4.6650738020973341E-9</v>
      </c>
      <c r="U128" s="13">
        <f t="shared" si="9"/>
        <v>3.8554328942953176E-11</v>
      </c>
    </row>
    <row r="129" spans="5:21" x14ac:dyDescent="0.25">
      <c r="E129" s="3">
        <f t="shared" ca="1" si="5"/>
        <v>0.86000019666473904</v>
      </c>
      <c r="F129" s="3">
        <f t="shared" ca="1" si="6"/>
        <v>14.966955969201722</v>
      </c>
      <c r="L129" s="4"/>
      <c r="M129" s="4"/>
      <c r="N129" s="4"/>
      <c r="O129"/>
      <c r="P129"/>
      <c r="Q129" s="12">
        <v>120</v>
      </c>
      <c r="R129" s="13">
        <f t="shared" ref="R129:U148" si="10">1/(($R$2+$Q129)^(R$8+1))</f>
        <v>6.7186240257995157E-5</v>
      </c>
      <c r="S129" s="13">
        <f t="shared" si="10"/>
        <v>5.5070688736061609E-7</v>
      </c>
      <c r="T129" s="13">
        <f t="shared" si="10"/>
        <v>4.5139908800050498E-9</v>
      </c>
      <c r="U129" s="13">
        <f t="shared" si="10"/>
        <v>3.699992524594303E-11</v>
      </c>
    </row>
    <row r="130" spans="5:21" x14ac:dyDescent="0.25">
      <c r="E130" s="3">
        <f t="shared" ca="1" si="5"/>
        <v>0.78726743614977324</v>
      </c>
      <c r="F130" s="3">
        <f t="shared" ca="1" si="6"/>
        <v>14.274932785752759</v>
      </c>
      <c r="L130" s="4"/>
      <c r="M130" s="4"/>
      <c r="N130" s="4"/>
      <c r="O130"/>
      <c r="P130"/>
      <c r="Q130" s="12">
        <v>121</v>
      </c>
      <c r="R130" s="13">
        <f t="shared" si="10"/>
        <v>6.609822195782933E-5</v>
      </c>
      <c r="S130" s="13">
        <f t="shared" si="10"/>
        <v>5.373839183563361E-7</v>
      </c>
      <c r="T130" s="13">
        <f t="shared" si="10"/>
        <v>4.3689749459864721E-9</v>
      </c>
      <c r="U130" s="13">
        <f t="shared" si="10"/>
        <v>3.5520121512085141E-11</v>
      </c>
    </row>
    <row r="131" spans="5:21" x14ac:dyDescent="0.25">
      <c r="E131" s="3">
        <f t="shared" ca="1" si="5"/>
        <v>0.15986289474794424</v>
      </c>
      <c r="F131" s="3">
        <f t="shared" ca="1" si="6"/>
        <v>8.639296682248327</v>
      </c>
      <c r="L131" s="4"/>
      <c r="M131" s="4"/>
      <c r="N131" s="4"/>
      <c r="O131"/>
      <c r="P131"/>
      <c r="Q131" s="12">
        <v>122</v>
      </c>
      <c r="R131" s="13">
        <f t="shared" si="10"/>
        <v>6.5036420395421442E-5</v>
      </c>
      <c r="S131" s="13">
        <f t="shared" si="10"/>
        <v>5.2448726125339866E-7</v>
      </c>
      <c r="T131" s="13">
        <f t="shared" si="10"/>
        <v>4.229735977849989E-9</v>
      </c>
      <c r="U131" s="13">
        <f t="shared" si="10"/>
        <v>3.4110774014919269E-11</v>
      </c>
    </row>
    <row r="132" spans="5:21" x14ac:dyDescent="0.25">
      <c r="E132" s="3">
        <f t="shared" ref="E132:E195" ca="1" si="11">RAND()</f>
        <v>0.62675479120359834</v>
      </c>
      <c r="F132" s="3">
        <f t="shared" ref="F132:F195" ca="1" si="12">LN(_xlfn.GAMMA.INV(E132,$C$3,1))*$C$5+$C$4</f>
        <v>13.014959766770138</v>
      </c>
      <c r="L132" s="4"/>
      <c r="M132" s="4"/>
      <c r="N132" s="4"/>
      <c r="O132"/>
      <c r="P132"/>
      <c r="Q132" s="12">
        <v>123</v>
      </c>
      <c r="R132" s="13">
        <f t="shared" si="10"/>
        <v>6.3999999999999997E-5</v>
      </c>
      <c r="S132" s="13">
        <f t="shared" si="10"/>
        <v>5.1200000000000003E-7</v>
      </c>
      <c r="T132" s="13">
        <f t="shared" si="10"/>
        <v>4.0959999999999999E-9</v>
      </c>
      <c r="U132" s="13">
        <f t="shared" si="10"/>
        <v>3.2768000000000003E-11</v>
      </c>
    </row>
    <row r="133" spans="5:21" x14ac:dyDescent="0.25">
      <c r="E133" s="3">
        <f t="shared" ca="1" si="11"/>
        <v>0.75136729699660298</v>
      </c>
      <c r="F133" s="3">
        <f t="shared" ca="1" si="12"/>
        <v>13.973233204212912</v>
      </c>
      <c r="L133" s="4"/>
      <c r="M133" s="4"/>
      <c r="N133" s="4"/>
      <c r="O133"/>
      <c r="P133"/>
      <c r="Q133" s="12">
        <v>124</v>
      </c>
      <c r="R133" s="13">
        <f t="shared" si="10"/>
        <v>6.2988158226253471E-5</v>
      </c>
      <c r="S133" s="13">
        <f t="shared" si="10"/>
        <v>4.9990601766867829E-7</v>
      </c>
      <c r="T133" s="13">
        <f t="shared" si="10"/>
        <v>3.9675080767355419E-9</v>
      </c>
      <c r="U133" s="13">
        <f t="shared" si="10"/>
        <v>3.148815933917097E-11</v>
      </c>
    </row>
    <row r="134" spans="5:21" x14ac:dyDescent="0.25">
      <c r="E134" s="3">
        <f t="shared" ca="1" si="11"/>
        <v>0.46967550095444943</v>
      </c>
      <c r="F134" s="3">
        <f t="shared" ca="1" si="12"/>
        <v>11.838184627739682</v>
      </c>
      <c r="L134" s="4"/>
      <c r="M134" s="4"/>
      <c r="N134" s="4"/>
      <c r="O134"/>
      <c r="P134"/>
      <c r="Q134" s="12">
        <v>125</v>
      </c>
      <c r="R134" s="13">
        <f t="shared" si="10"/>
        <v>6.2000124000248006E-5</v>
      </c>
      <c r="S134" s="13">
        <f t="shared" si="10"/>
        <v>4.8818995275785829E-7</v>
      </c>
      <c r="T134" s="13">
        <f t="shared" si="10"/>
        <v>3.8440153760461278E-9</v>
      </c>
      <c r="U134" s="13">
        <f t="shared" si="10"/>
        <v>3.0267837606662424E-11</v>
      </c>
    </row>
    <row r="135" spans="5:21" x14ac:dyDescent="0.25">
      <c r="E135" s="3">
        <f t="shared" ca="1" si="11"/>
        <v>0.17782623172535439</v>
      </c>
      <c r="F135" s="3">
        <f t="shared" ca="1" si="12"/>
        <v>8.915834683624869</v>
      </c>
      <c r="L135" s="4"/>
      <c r="M135" s="4"/>
      <c r="N135" s="4"/>
      <c r="O135"/>
      <c r="P135"/>
      <c r="Q135" s="12">
        <v>126</v>
      </c>
      <c r="R135" s="13">
        <f t="shared" si="10"/>
        <v>6.103515625E-5</v>
      </c>
      <c r="S135" s="13">
        <f t="shared" si="10"/>
        <v>4.76837158203125E-7</v>
      </c>
      <c r="T135" s="13">
        <f t="shared" si="10"/>
        <v>3.7252902984619141E-9</v>
      </c>
      <c r="U135" s="13">
        <f t="shared" si="10"/>
        <v>2.9103830456733704E-11</v>
      </c>
    </row>
    <row r="136" spans="5:21" x14ac:dyDescent="0.25">
      <c r="E136" s="3">
        <f t="shared" ca="1" si="11"/>
        <v>0.45975141022689259</v>
      </c>
      <c r="F136" s="3">
        <f t="shared" ca="1" si="12"/>
        <v>11.760733142016946</v>
      </c>
      <c r="L136" s="4"/>
      <c r="M136" s="4"/>
      <c r="N136" s="4"/>
      <c r="O136"/>
      <c r="P136"/>
      <c r="Q136" s="12">
        <v>127</v>
      </c>
      <c r="R136" s="13">
        <f t="shared" si="10"/>
        <v>6.0092542515473829E-5</v>
      </c>
      <c r="S136" s="13">
        <f t="shared" si="10"/>
        <v>4.6583366291064987E-7</v>
      </c>
      <c r="T136" s="13">
        <f t="shared" si="10"/>
        <v>3.6111136659740296E-9</v>
      </c>
      <c r="U136" s="13">
        <f t="shared" si="10"/>
        <v>2.799312919359713E-11</v>
      </c>
    </row>
    <row r="137" spans="5:21" x14ac:dyDescent="0.25">
      <c r="E137" s="3">
        <f t="shared" ca="1" si="11"/>
        <v>0.1274193822522105</v>
      </c>
      <c r="F137" s="3">
        <f t="shared" ca="1" si="12"/>
        <v>8.0662930653928537</v>
      </c>
      <c r="L137" s="4"/>
      <c r="M137" s="4"/>
      <c r="N137" s="4"/>
      <c r="O137"/>
      <c r="P137"/>
      <c r="Q137" s="12">
        <v>128</v>
      </c>
      <c r="R137" s="13">
        <f t="shared" si="10"/>
        <v>5.9171597633136094E-5</v>
      </c>
      <c r="S137" s="13">
        <f t="shared" si="10"/>
        <v>4.5516613563950842E-7</v>
      </c>
      <c r="T137" s="13">
        <f t="shared" si="10"/>
        <v>3.501277966457757E-9</v>
      </c>
      <c r="U137" s="13">
        <f t="shared" si="10"/>
        <v>2.6932907434290439E-11</v>
      </c>
    </row>
    <row r="138" spans="5:21" x14ac:dyDescent="0.25">
      <c r="E138" s="3">
        <f t="shared" ca="1" si="11"/>
        <v>0.96334128180272294</v>
      </c>
      <c r="F138" s="3">
        <f t="shared" ca="1" si="12"/>
        <v>16.530437579285458</v>
      </c>
      <c r="L138" s="4"/>
      <c r="M138" s="4"/>
      <c r="N138" s="4"/>
      <c r="O138"/>
      <c r="P138"/>
      <c r="Q138" s="12">
        <v>129</v>
      </c>
      <c r="R138" s="13">
        <f t="shared" si="10"/>
        <v>5.8271662490530857E-5</v>
      </c>
      <c r="S138" s="13">
        <f t="shared" si="10"/>
        <v>4.448218510727546E-7</v>
      </c>
      <c r="T138" s="13">
        <f t="shared" si="10"/>
        <v>3.3955866494103406E-9</v>
      </c>
      <c r="U138" s="13">
        <f t="shared" si="10"/>
        <v>2.5920508774124736E-11</v>
      </c>
    </row>
    <row r="139" spans="5:21" x14ac:dyDescent="0.25">
      <c r="E139" s="3">
        <f t="shared" ca="1" si="11"/>
        <v>0.9051233241096095</v>
      </c>
      <c r="F139" s="3">
        <f t="shared" ca="1" si="12"/>
        <v>15.500650333425162</v>
      </c>
      <c r="L139" s="4"/>
      <c r="M139" s="4"/>
      <c r="N139" s="4"/>
      <c r="O139"/>
      <c r="P139"/>
      <c r="Q139" s="12">
        <v>130</v>
      </c>
      <c r="R139" s="13">
        <f t="shared" si="10"/>
        <v>5.7392102846648301E-5</v>
      </c>
      <c r="S139" s="13">
        <f t="shared" si="10"/>
        <v>4.3478865792915379E-7</v>
      </c>
      <c r="T139" s="13">
        <f t="shared" si="10"/>
        <v>3.2938534691602559E-9</v>
      </c>
      <c r="U139" s="13">
        <f t="shared" si="10"/>
        <v>2.4953435372426181E-11</v>
      </c>
    </row>
    <row r="140" spans="5:21" x14ac:dyDescent="0.25">
      <c r="E140" s="3">
        <f t="shared" ca="1" si="11"/>
        <v>0.27304163939975634</v>
      </c>
      <c r="F140" s="3">
        <f t="shared" ca="1" si="12"/>
        <v>10.094571382981247</v>
      </c>
      <c r="L140" s="4"/>
      <c r="M140" s="4"/>
      <c r="N140" s="4"/>
      <c r="O140"/>
      <c r="P140"/>
      <c r="Q140" s="12">
        <v>131</v>
      </c>
      <c r="R140" s="13">
        <f t="shared" si="10"/>
        <v>5.6532308214144386E-5</v>
      </c>
      <c r="S140" s="13">
        <f t="shared" si="10"/>
        <v>4.2505494897852921E-7</v>
      </c>
      <c r="T140" s="13">
        <f t="shared" si="10"/>
        <v>3.1959018720190167E-9</v>
      </c>
      <c r="U140" s="13">
        <f t="shared" si="10"/>
        <v>2.4029337383601628E-11</v>
      </c>
    </row>
    <row r="141" spans="5:21" x14ac:dyDescent="0.25">
      <c r="E141" s="3">
        <f t="shared" ca="1" si="11"/>
        <v>0.91867588328450589</v>
      </c>
      <c r="F141" s="3">
        <f t="shared" ca="1" si="12"/>
        <v>15.690410562288536</v>
      </c>
      <c r="L141" s="4"/>
      <c r="M141" s="4"/>
      <c r="N141" s="4"/>
      <c r="O141"/>
      <c r="P141"/>
      <c r="Q141" s="12">
        <v>132</v>
      </c>
      <c r="R141" s="13">
        <f t="shared" si="10"/>
        <v>5.5691690799732683E-5</v>
      </c>
      <c r="S141" s="13">
        <f t="shared" si="10"/>
        <v>4.1560963283382595E-7</v>
      </c>
      <c r="T141" s="13">
        <f t="shared" si="10"/>
        <v>3.1015644241330295E-9</v>
      </c>
      <c r="U141" s="13">
        <f t="shared" si="10"/>
        <v>2.3146003165171863E-11</v>
      </c>
    </row>
    <row r="142" spans="5:21" x14ac:dyDescent="0.25">
      <c r="E142" s="3">
        <f t="shared" ca="1" si="11"/>
        <v>0.30974554807599131</v>
      </c>
      <c r="F142" s="3">
        <f t="shared" ca="1" si="12"/>
        <v>10.467548656800382</v>
      </c>
      <c r="L142" s="4"/>
      <c r="M142" s="4"/>
      <c r="N142" s="4"/>
      <c r="O142"/>
      <c r="P142"/>
      <c r="Q142" s="12">
        <v>133</v>
      </c>
      <c r="R142" s="13">
        <f t="shared" si="10"/>
        <v>5.4869684499314129E-5</v>
      </c>
      <c r="S142" s="13">
        <f t="shared" si="10"/>
        <v>4.0644210740232688E-7</v>
      </c>
      <c r="T142" s="13">
        <f t="shared" si="10"/>
        <v>3.0106822770542734E-9</v>
      </c>
      <c r="U142" s="13">
        <f t="shared" si="10"/>
        <v>2.2301350200402023E-11</v>
      </c>
    </row>
    <row r="143" spans="5:21" x14ac:dyDescent="0.25">
      <c r="E143" s="3">
        <f t="shared" ca="1" si="11"/>
        <v>0.34185851187922045</v>
      </c>
      <c r="F143" s="3">
        <f t="shared" ca="1" si="12"/>
        <v>10.770487189205573</v>
      </c>
      <c r="L143" s="4"/>
      <c r="M143" s="4"/>
      <c r="N143" s="4"/>
      <c r="O143"/>
      <c r="P143"/>
      <c r="Q143" s="12">
        <v>134</v>
      </c>
      <c r="R143" s="13">
        <f t="shared" si="10"/>
        <v>5.406574394463668E-5</v>
      </c>
      <c r="S143" s="13">
        <f t="shared" si="10"/>
        <v>3.975422348870344E-7</v>
      </c>
      <c r="T143" s="13">
        <f t="shared" si="10"/>
        <v>2.9231046682870176E-9</v>
      </c>
      <c r="U143" s="13">
        <f t="shared" si="10"/>
        <v>2.1493416678581011E-11</v>
      </c>
    </row>
    <row r="144" spans="5:21" x14ac:dyDescent="0.25">
      <c r="E144" s="3">
        <f t="shared" ca="1" si="11"/>
        <v>0.3920784442277091</v>
      </c>
      <c r="F144" s="3">
        <f t="shared" ca="1" si="12"/>
        <v>11.211355976793813</v>
      </c>
      <c r="L144" s="4"/>
      <c r="M144" s="4"/>
      <c r="N144" s="4"/>
      <c r="O144"/>
      <c r="P144"/>
      <c r="Q144" s="12">
        <v>135</v>
      </c>
      <c r="R144" s="13">
        <f t="shared" si="10"/>
        <v>5.3279343598486864E-5</v>
      </c>
      <c r="S144" s="13">
        <f t="shared" si="10"/>
        <v>3.889003182371304E-7</v>
      </c>
      <c r="T144" s="13">
        <f t="shared" si="10"/>
        <v>2.8386884542856233E-9</v>
      </c>
      <c r="U144" s="13">
        <f t="shared" si="10"/>
        <v>2.0720353680916961E-11</v>
      </c>
    </row>
    <row r="145" spans="5:21" x14ac:dyDescent="0.25">
      <c r="E145" s="3">
        <f t="shared" ca="1" si="11"/>
        <v>0.2224026714812587</v>
      </c>
      <c r="F145" s="3">
        <f t="shared" ca="1" si="12"/>
        <v>9.5158913314413383</v>
      </c>
      <c r="L145" s="4"/>
      <c r="M145" s="4"/>
      <c r="N145" s="4"/>
      <c r="O145"/>
      <c r="P145"/>
      <c r="Q145" s="12">
        <v>136</v>
      </c>
      <c r="R145" s="13">
        <f t="shared" si="10"/>
        <v>5.2509976895610163E-5</v>
      </c>
      <c r="S145" s="13">
        <f t="shared" si="10"/>
        <v>3.8050707895369684E-7</v>
      </c>
      <c r="T145" s="13">
        <f t="shared" si="10"/>
        <v>2.7572976735775133E-9</v>
      </c>
      <c r="U145" s="13">
        <f t="shared" si="10"/>
        <v>1.9980417924474734E-11</v>
      </c>
    </row>
    <row r="146" spans="5:21" x14ac:dyDescent="0.25">
      <c r="E146" s="3">
        <f t="shared" ca="1" si="11"/>
        <v>0.20635158114841101</v>
      </c>
      <c r="F146" s="3">
        <f t="shared" ca="1" si="12"/>
        <v>9.3117523345780349</v>
      </c>
      <c r="L146" s="4"/>
      <c r="M146" s="4"/>
      <c r="N146" s="4"/>
      <c r="O146"/>
      <c r="P146"/>
      <c r="Q146" s="12">
        <v>137</v>
      </c>
      <c r="R146" s="13">
        <f t="shared" si="10"/>
        <v>5.1757155426737743E-5</v>
      </c>
      <c r="S146" s="13">
        <f t="shared" si="10"/>
        <v>3.7235363616358089E-7</v>
      </c>
      <c r="T146" s="13">
        <f t="shared" si="10"/>
        <v>2.6788031378674885E-9</v>
      </c>
      <c r="U146" s="13">
        <f t="shared" si="10"/>
        <v>1.9271965020629415E-11</v>
      </c>
    </row>
    <row r="147" spans="5:21" x14ac:dyDescent="0.25">
      <c r="E147" s="3">
        <f t="shared" ca="1" si="11"/>
        <v>0.17468160675013911</v>
      </c>
      <c r="F147" s="3">
        <f t="shared" ca="1" si="12"/>
        <v>8.8691278906138447</v>
      </c>
      <c r="L147" s="4"/>
      <c r="M147" s="4"/>
      <c r="N147" s="4"/>
      <c r="O147"/>
      <c r="P147"/>
      <c r="Q147" s="12">
        <v>138</v>
      </c>
      <c r="R147" s="13">
        <f t="shared" si="10"/>
        <v>5.1020408163265308E-5</v>
      </c>
      <c r="S147" s="13">
        <f t="shared" si="10"/>
        <v>3.6443148688046648E-7</v>
      </c>
      <c r="T147" s="13">
        <f t="shared" si="10"/>
        <v>2.603082049146189E-9</v>
      </c>
      <c r="U147" s="13">
        <f t="shared" si="10"/>
        <v>1.8593443208187066E-11</v>
      </c>
    </row>
    <row r="148" spans="5:21" x14ac:dyDescent="0.25">
      <c r="E148" s="3">
        <f t="shared" ca="1" si="11"/>
        <v>0.17445586711896155</v>
      </c>
      <c r="F148" s="3">
        <f t="shared" ca="1" si="12"/>
        <v>8.8657487678374949</v>
      </c>
      <c r="L148" s="4"/>
      <c r="M148" s="4"/>
      <c r="N148" s="4"/>
      <c r="O148"/>
      <c r="P148"/>
      <c r="Q148" s="12">
        <v>139</v>
      </c>
      <c r="R148" s="13">
        <f t="shared" si="10"/>
        <v>5.0299280720285702E-5</v>
      </c>
      <c r="S148" s="13">
        <f t="shared" si="10"/>
        <v>3.5673248737791276E-7</v>
      </c>
      <c r="T148" s="13">
        <f t="shared" si="10"/>
        <v>2.5300176409781048E-9</v>
      </c>
      <c r="U148" s="13">
        <f t="shared" si="10"/>
        <v>1.794338752466741E-11</v>
      </c>
    </row>
    <row r="149" spans="5:21" x14ac:dyDescent="0.25">
      <c r="E149" s="3">
        <f t="shared" ca="1" si="11"/>
        <v>0.64976692934586322</v>
      </c>
      <c r="F149" s="3">
        <f t="shared" ca="1" si="12"/>
        <v>13.18620501287087</v>
      </c>
      <c r="L149" s="4"/>
      <c r="M149" s="4"/>
      <c r="N149" s="4"/>
      <c r="O149"/>
      <c r="P149"/>
      <c r="Q149" s="12">
        <v>140</v>
      </c>
      <c r="R149" s="13">
        <f t="shared" ref="R149:U168" si="13">1/(($R$2+$Q149)^(R$8+1))</f>
        <v>4.9593334655822257E-5</v>
      </c>
      <c r="S149" s="13">
        <f t="shared" si="13"/>
        <v>3.4924883560438209E-7</v>
      </c>
      <c r="T149" s="13">
        <f t="shared" si="13"/>
        <v>2.4594988422843811E-9</v>
      </c>
      <c r="U149" s="13">
        <f t="shared" si="13"/>
        <v>1.7320414382284374E-11</v>
      </c>
    </row>
    <row r="150" spans="5:21" x14ac:dyDescent="0.25">
      <c r="E150" s="3">
        <f t="shared" ca="1" si="11"/>
        <v>0.78848193657073151</v>
      </c>
      <c r="F150" s="3">
        <f t="shared" ca="1" si="12"/>
        <v>14.285482035548455</v>
      </c>
      <c r="L150" s="4"/>
      <c r="M150" s="4"/>
      <c r="N150" s="4"/>
      <c r="O150"/>
      <c r="P150"/>
      <c r="Q150" s="12">
        <v>141</v>
      </c>
      <c r="R150" s="13">
        <f t="shared" si="13"/>
        <v>4.8902146804244705E-5</v>
      </c>
      <c r="S150" s="13">
        <f t="shared" si="13"/>
        <v>3.419730545751378E-7</v>
      </c>
      <c r="T150" s="13">
        <f t="shared" si="13"/>
        <v>2.3914199620639006E-9</v>
      </c>
      <c r="U150" s="13">
        <f t="shared" si="13"/>
        <v>1.6723216517929376E-11</v>
      </c>
    </row>
    <row r="151" spans="5:21" x14ac:dyDescent="0.25">
      <c r="E151" s="3">
        <f t="shared" ca="1" si="11"/>
        <v>0.25928060213800219</v>
      </c>
      <c r="F151" s="3">
        <f t="shared" ca="1" si="12"/>
        <v>9.9456950719452717</v>
      </c>
      <c r="L151" s="4"/>
      <c r="M151" s="4"/>
      <c r="N151" s="4"/>
      <c r="O151"/>
      <c r="P151"/>
      <c r="Q151" s="12">
        <v>142</v>
      </c>
      <c r="R151" s="13">
        <f t="shared" si="13"/>
        <v>4.8225308641975306E-5</v>
      </c>
      <c r="S151" s="13">
        <f t="shared" si="13"/>
        <v>3.3489797668038406E-7</v>
      </c>
      <c r="T151" s="13">
        <f t="shared" si="13"/>
        <v>2.3256803936137784E-9</v>
      </c>
      <c r="U151" s="13">
        <f t="shared" si="13"/>
        <v>1.6150558288984571E-11</v>
      </c>
    </row>
    <row r="152" spans="5:21" x14ac:dyDescent="0.25">
      <c r="E152" s="3">
        <f t="shared" ca="1" si="11"/>
        <v>0.58840943017125813</v>
      </c>
      <c r="F152" s="3">
        <f t="shared" ca="1" si="12"/>
        <v>12.731321451681612</v>
      </c>
      <c r="L152" s="4"/>
      <c r="M152" s="4"/>
      <c r="N152" s="4"/>
      <c r="O152"/>
      <c r="P152"/>
      <c r="Q152" s="12">
        <v>143</v>
      </c>
      <c r="R152" s="13">
        <f t="shared" si="13"/>
        <v>4.7562425683709869E-5</v>
      </c>
      <c r="S152" s="13">
        <f t="shared" si="13"/>
        <v>3.2801672885317149E-7</v>
      </c>
      <c r="T152" s="13">
        <f t="shared" si="13"/>
        <v>2.2621843369184243E-9</v>
      </c>
      <c r="U152" s="13">
        <f t="shared" si="13"/>
        <v>1.560127128909258E-11</v>
      </c>
    </row>
    <row r="153" spans="5:21" x14ac:dyDescent="0.25">
      <c r="E153" s="3">
        <f t="shared" ca="1" si="11"/>
        <v>0.67533358904862206</v>
      </c>
      <c r="F153" s="3">
        <f t="shared" ca="1" si="12"/>
        <v>13.378388470316809</v>
      </c>
      <c r="L153" s="4"/>
      <c r="M153" s="4"/>
      <c r="N153" s="4"/>
      <c r="O153"/>
      <c r="P153"/>
      <c r="Q153" s="12">
        <v>144</v>
      </c>
      <c r="R153" s="13">
        <f t="shared" si="13"/>
        <v>4.6913116907487336E-5</v>
      </c>
      <c r="S153" s="13">
        <f t="shared" si="13"/>
        <v>3.213227185444338E-7</v>
      </c>
      <c r="T153" s="13">
        <f t="shared" si="13"/>
        <v>2.2008405379755738E-9</v>
      </c>
      <c r="U153" s="13">
        <f t="shared" si="13"/>
        <v>1.5074250260106669E-11</v>
      </c>
    </row>
    <row r="154" spans="5:21" x14ac:dyDescent="0.25">
      <c r="E154" s="3">
        <f t="shared" ca="1" si="11"/>
        <v>0.29083776693406505</v>
      </c>
      <c r="F154" s="3">
        <f t="shared" ca="1" si="12"/>
        <v>10.279440197836518</v>
      </c>
      <c r="L154" s="4"/>
      <c r="M154" s="4"/>
      <c r="N154" s="4"/>
      <c r="O154"/>
      <c r="P154"/>
      <c r="Q154" s="12">
        <v>145</v>
      </c>
      <c r="R154" s="13">
        <f t="shared" si="13"/>
        <v>4.6277014207043363E-5</v>
      </c>
      <c r="S154" s="13">
        <f t="shared" si="13"/>
        <v>3.1480962045607726E-7</v>
      </c>
      <c r="T154" s="13">
        <f t="shared" si="13"/>
        <v>2.1415620439188932E-9</v>
      </c>
      <c r="U154" s="13">
        <f t="shared" si="13"/>
        <v>1.4568449278359819E-11</v>
      </c>
    </row>
    <row r="155" spans="5:21" x14ac:dyDescent="0.25">
      <c r="E155" s="3">
        <f t="shared" ca="1" si="11"/>
        <v>0.63814518491365058</v>
      </c>
      <c r="F155" s="3">
        <f t="shared" ca="1" si="12"/>
        <v>13.099565094215627</v>
      </c>
      <c r="L155" s="4"/>
      <c r="M155" s="4"/>
      <c r="N155" s="4"/>
      <c r="O155"/>
      <c r="P155"/>
      <c r="Q155" s="12">
        <v>146</v>
      </c>
      <c r="R155" s="13">
        <f t="shared" si="13"/>
        <v>4.5653761869978087E-5</v>
      </c>
      <c r="S155" s="13">
        <f t="shared" si="13"/>
        <v>3.084713639863384E-7</v>
      </c>
      <c r="T155" s="13">
        <f t="shared" si="13"/>
        <v>2.0842659728806651E-9</v>
      </c>
      <c r="U155" s="13">
        <f t="shared" si="13"/>
        <v>1.4082878195139628E-11</v>
      </c>
    </row>
    <row r="156" spans="5:21" x14ac:dyDescent="0.25">
      <c r="E156" s="3">
        <f t="shared" ca="1" si="11"/>
        <v>0.24387560694252386</v>
      </c>
      <c r="F156" s="3">
        <f t="shared" ca="1" si="12"/>
        <v>9.7720745912132685</v>
      </c>
      <c r="L156" s="4"/>
      <c r="M156" s="4"/>
      <c r="N156" s="4"/>
      <c r="O156"/>
      <c r="P156"/>
      <c r="Q156" s="12">
        <v>147</v>
      </c>
      <c r="R156" s="13">
        <f t="shared" si="13"/>
        <v>4.5043016080356741E-5</v>
      </c>
      <c r="S156" s="13">
        <f t="shared" si="13"/>
        <v>3.0230212134467609E-7</v>
      </c>
      <c r="T156" s="13">
        <f t="shared" si="13"/>
        <v>2.028873297615276E-9</v>
      </c>
      <c r="U156" s="13">
        <f t="shared" si="13"/>
        <v>1.3616599312854201E-11</v>
      </c>
    </row>
    <row r="157" spans="5:21" x14ac:dyDescent="0.25">
      <c r="E157" s="3">
        <f t="shared" ca="1" si="11"/>
        <v>3.8538753433624673E-2</v>
      </c>
      <c r="F157" s="3">
        <f t="shared" ca="1" si="12"/>
        <v>5.2783356906956733</v>
      </c>
      <c r="L157" s="4"/>
      <c r="M157" s="4"/>
      <c r="N157" s="4"/>
      <c r="O157"/>
      <c r="P157"/>
      <c r="Q157" s="12">
        <v>148</v>
      </c>
      <c r="R157" s="13">
        <f t="shared" si="13"/>
        <v>4.4444444444444447E-5</v>
      </c>
      <c r="S157" s="13">
        <f t="shared" si="13"/>
        <v>2.9629629629629629E-7</v>
      </c>
      <c r="T157" s="13">
        <f t="shared" si="13"/>
        <v>1.9753086419753086E-9</v>
      </c>
      <c r="U157" s="13">
        <f t="shared" si="13"/>
        <v>1.316872427983539E-11</v>
      </c>
    </row>
    <row r="158" spans="5:21" x14ac:dyDescent="0.25">
      <c r="E158" s="3">
        <f t="shared" ca="1" si="11"/>
        <v>0.74314717421064758</v>
      </c>
      <c r="F158" s="3">
        <f t="shared" ca="1" si="12"/>
        <v>13.906500539358362</v>
      </c>
      <c r="L158" s="4"/>
      <c r="M158" s="4"/>
      <c r="N158" s="4"/>
      <c r="O158"/>
      <c r="P158"/>
      <c r="Q158" s="12">
        <v>149</v>
      </c>
      <c r="R158" s="13">
        <f t="shared" si="13"/>
        <v>4.3857725538353582E-5</v>
      </c>
      <c r="S158" s="13">
        <f t="shared" si="13"/>
        <v>2.9044851349903032E-7</v>
      </c>
      <c r="T158" s="13">
        <f t="shared" si="13"/>
        <v>1.923500089397552E-9</v>
      </c>
      <c r="U158" s="13">
        <f t="shared" si="13"/>
        <v>1.2738411188063257E-11</v>
      </c>
    </row>
    <row r="159" spans="5:21" x14ac:dyDescent="0.25">
      <c r="E159" s="3">
        <f t="shared" ca="1" si="11"/>
        <v>0.8317937262208801</v>
      </c>
      <c r="F159" s="3">
        <f t="shared" ca="1" si="12"/>
        <v>14.681429296766186</v>
      </c>
      <c r="L159" s="4"/>
      <c r="M159" s="4"/>
      <c r="N159" s="4"/>
      <c r="O159"/>
      <c r="P159"/>
      <c r="Q159" s="12">
        <v>150</v>
      </c>
      <c r="R159" s="13">
        <f t="shared" si="13"/>
        <v>4.3282548476454294E-5</v>
      </c>
      <c r="S159" s="13">
        <f t="shared" si="13"/>
        <v>2.8475360839772561E-7</v>
      </c>
      <c r="T159" s="13">
        <f t="shared" si="13"/>
        <v>1.873379002616616E-9</v>
      </c>
      <c r="U159" s="13">
        <f t="shared" si="13"/>
        <v>1.2324861859319842E-11</v>
      </c>
    </row>
    <row r="160" spans="5:21" x14ac:dyDescent="0.25">
      <c r="E160" s="3">
        <f t="shared" ca="1" si="11"/>
        <v>0.88541377134203758</v>
      </c>
      <c r="F160" s="3">
        <f t="shared" ca="1" si="12"/>
        <v>15.25248775036755</v>
      </c>
      <c r="L160" s="4"/>
      <c r="M160" s="4"/>
      <c r="N160" s="4"/>
      <c r="O160"/>
      <c r="P160"/>
      <c r="Q160" s="12">
        <v>151</v>
      </c>
      <c r="R160" s="13">
        <f t="shared" si="13"/>
        <v>4.2718612499466016E-5</v>
      </c>
      <c r="S160" s="13">
        <f t="shared" si="13"/>
        <v>2.7920661764356873E-7</v>
      </c>
      <c r="T160" s="13">
        <f t="shared" si="13"/>
        <v>1.8248798538795343E-9</v>
      </c>
      <c r="U160" s="13">
        <f t="shared" si="13"/>
        <v>1.1927319306402185E-11</v>
      </c>
    </row>
    <row r="161" spans="5:21" x14ac:dyDescent="0.25">
      <c r="E161" s="3">
        <f t="shared" ca="1" si="11"/>
        <v>0.88276096962856021</v>
      </c>
      <c r="F161" s="3">
        <f t="shared" ca="1" si="12"/>
        <v>15.221090569867542</v>
      </c>
      <c r="L161" s="4"/>
      <c r="M161" s="4"/>
      <c r="N161" s="4"/>
      <c r="O161"/>
      <c r="P161"/>
      <c r="Q161" s="12">
        <v>152</v>
      </c>
      <c r="R161" s="13">
        <f t="shared" si="13"/>
        <v>4.2165626581210996E-5</v>
      </c>
      <c r="S161" s="13">
        <f t="shared" si="13"/>
        <v>2.7380277000786361E-7</v>
      </c>
      <c r="T161" s="13">
        <f t="shared" si="13"/>
        <v>1.7779400649861273E-9</v>
      </c>
      <c r="U161" s="13">
        <f t="shared" si="13"/>
        <v>1.1545065357052776E-11</v>
      </c>
    </row>
    <row r="162" spans="5:21" x14ac:dyDescent="0.25">
      <c r="E162" s="3">
        <f t="shared" ca="1" si="11"/>
        <v>0.61270860710435382</v>
      </c>
      <c r="F162" s="3">
        <f t="shared" ca="1" si="12"/>
        <v>12.910926508055153</v>
      </c>
      <c r="L162" s="4"/>
      <c r="M162" s="4"/>
      <c r="N162" s="4"/>
      <c r="O162"/>
      <c r="P162"/>
      <c r="Q162" s="12">
        <v>153</v>
      </c>
      <c r="R162" s="13">
        <f t="shared" si="13"/>
        <v>4.1623309053069721E-5</v>
      </c>
      <c r="S162" s="13">
        <f t="shared" si="13"/>
        <v>2.6853747776174012E-7</v>
      </c>
      <c r="T162" s="13">
        <f t="shared" si="13"/>
        <v>1.7324998565273555E-9</v>
      </c>
      <c r="U162" s="13">
        <f t="shared" si="13"/>
        <v>1.1177418429208746E-11</v>
      </c>
    </row>
    <row r="163" spans="5:21" x14ac:dyDescent="0.25">
      <c r="E163" s="3">
        <f t="shared" ca="1" si="11"/>
        <v>0.30167482061689965</v>
      </c>
      <c r="F163" s="3">
        <f t="shared" ca="1" si="12"/>
        <v>10.388227699086748</v>
      </c>
      <c r="L163" s="4"/>
      <c r="M163" s="4"/>
      <c r="N163" s="4"/>
      <c r="O163"/>
      <c r="P163"/>
      <c r="Q163" s="12">
        <v>154</v>
      </c>
      <c r="R163" s="13">
        <f t="shared" si="13"/>
        <v>4.1091387245233401E-5</v>
      </c>
      <c r="S163" s="13">
        <f t="shared" si="13"/>
        <v>2.6340632849508591E-7</v>
      </c>
      <c r="T163" s="13">
        <f t="shared" si="13"/>
        <v>1.68850210573773E-9</v>
      </c>
      <c r="U163" s="13">
        <f t="shared" si="13"/>
        <v>1.082373144703673E-11</v>
      </c>
    </row>
    <row r="164" spans="5:21" x14ac:dyDescent="0.25">
      <c r="E164" s="3">
        <f t="shared" ca="1" si="11"/>
        <v>0.28787599211421711</v>
      </c>
      <c r="F164" s="3">
        <f t="shared" ca="1" si="12"/>
        <v>10.249228403929232</v>
      </c>
      <c r="L164" s="4"/>
      <c r="M164" s="4"/>
      <c r="N164" s="4"/>
      <c r="O164"/>
      <c r="P164"/>
      <c r="Q164" s="12">
        <v>155</v>
      </c>
      <c r="R164" s="13">
        <f t="shared" si="13"/>
        <v>4.0569597143900358E-5</v>
      </c>
      <c r="S164" s="13">
        <f t="shared" si="13"/>
        <v>2.5840507734968382E-7</v>
      </c>
      <c r="T164" s="13">
        <f t="shared" si="13"/>
        <v>1.6458922124183683E-9</v>
      </c>
      <c r="U164" s="13">
        <f t="shared" si="13"/>
        <v>1.0483389888015084E-11</v>
      </c>
    </row>
    <row r="165" spans="5:21" x14ac:dyDescent="0.25">
      <c r="E165" s="3">
        <f t="shared" ca="1" si="11"/>
        <v>0.16750647964563536</v>
      </c>
      <c r="F165" s="3">
        <f t="shared" ca="1" si="12"/>
        <v>8.7599325968905735</v>
      </c>
      <c r="L165" s="4"/>
      <c r="M165" s="4"/>
      <c r="N165" s="4"/>
      <c r="O165"/>
      <c r="P165"/>
      <c r="Q165" s="12">
        <v>156</v>
      </c>
      <c r="R165" s="13">
        <f t="shared" si="13"/>
        <v>4.00576830636116E-5</v>
      </c>
      <c r="S165" s="13">
        <f t="shared" si="13"/>
        <v>2.5352963964311139E-7</v>
      </c>
      <c r="T165" s="13">
        <f t="shared" si="13"/>
        <v>1.6046179724247557E-9</v>
      </c>
      <c r="U165" s="13">
        <f t="shared" si="13"/>
        <v>1.0155809952055416E-11</v>
      </c>
    </row>
    <row r="166" spans="5:21" x14ac:dyDescent="0.25">
      <c r="E166" s="3">
        <f t="shared" ca="1" si="11"/>
        <v>0.2833841142898601</v>
      </c>
      <c r="F166" s="3">
        <f t="shared" ca="1" si="12"/>
        <v>10.202996678184899</v>
      </c>
      <c r="L166" s="4"/>
      <c r="M166" s="4"/>
      <c r="N166" s="4"/>
      <c r="O166"/>
      <c r="P166"/>
      <c r="Q166" s="12">
        <v>157</v>
      </c>
      <c r="R166" s="13">
        <f t="shared" si="13"/>
        <v>3.9555397333966222E-5</v>
      </c>
      <c r="S166" s="13">
        <f t="shared" si="13"/>
        <v>2.4877608386142278E-7</v>
      </c>
      <c r="T166" s="13">
        <f t="shared" si="13"/>
        <v>1.564629458247942E-9</v>
      </c>
      <c r="U166" s="13">
        <f t="shared" si="13"/>
        <v>9.8404368443266786E-12</v>
      </c>
    </row>
    <row r="167" spans="5:21" x14ac:dyDescent="0.25">
      <c r="E167" s="3">
        <f t="shared" ca="1" si="11"/>
        <v>0.77902180638049368</v>
      </c>
      <c r="F167" s="3">
        <f t="shared" ca="1" si="12"/>
        <v>14.203963021573125</v>
      </c>
      <c r="L167" s="4"/>
      <c r="M167" s="4"/>
      <c r="N167" s="4"/>
      <c r="O167"/>
      <c r="P167"/>
      <c r="Q167" s="12">
        <v>158</v>
      </c>
      <c r="R167" s="13">
        <f t="shared" si="13"/>
        <v>3.9062500000000001E-5</v>
      </c>
      <c r="S167" s="13">
        <f t="shared" si="13"/>
        <v>2.4414062500000001E-7</v>
      </c>
      <c r="T167" s="13">
        <f t="shared" si="13"/>
        <v>1.5258789062500001E-9</v>
      </c>
      <c r="U167" s="13">
        <f t="shared" si="13"/>
        <v>9.5367431640625008E-12</v>
      </c>
    </row>
    <row r="168" spans="5:21" x14ac:dyDescent="0.25">
      <c r="E168" s="3">
        <f t="shared" ca="1" si="11"/>
        <v>0.93017773936358339</v>
      </c>
      <c r="F168" s="3">
        <f t="shared" ca="1" si="12"/>
        <v>15.868125449570538</v>
      </c>
      <c r="L168" s="4"/>
      <c r="M168" s="4"/>
      <c r="N168" s="4"/>
      <c r="O168"/>
      <c r="P168"/>
      <c r="Q168" s="12">
        <v>159</v>
      </c>
      <c r="R168" s="13">
        <f t="shared" si="13"/>
        <v>3.8578758535550326E-5</v>
      </c>
      <c r="S168" s="13">
        <f t="shared" si="13"/>
        <v>2.3961961823323186E-7</v>
      </c>
      <c r="T168" s="13">
        <f t="shared" si="13"/>
        <v>1.4883206101442972E-9</v>
      </c>
      <c r="U168" s="13">
        <f t="shared" si="13"/>
        <v>9.2442273922006039E-12</v>
      </c>
    </row>
    <row r="169" spans="5:21" x14ac:dyDescent="0.25">
      <c r="E169" s="3">
        <f t="shared" ca="1" si="11"/>
        <v>0.19013271880130189</v>
      </c>
      <c r="F169" s="3">
        <f t="shared" ca="1" si="12"/>
        <v>9.0924372377632281</v>
      </c>
      <c r="L169" s="4"/>
      <c r="M169" s="4"/>
      <c r="N169" s="4"/>
      <c r="O169"/>
      <c r="P169"/>
      <c r="Q169" s="12">
        <v>160</v>
      </c>
      <c r="R169" s="13">
        <f t="shared" ref="R169:U188" si="14">1/(($R$2+$Q169)^(R$8+1))</f>
        <v>3.8103947568968146E-5</v>
      </c>
      <c r="S169" s="13">
        <f t="shared" si="14"/>
        <v>2.352095528948651E-7</v>
      </c>
      <c r="T169" s="13">
        <f t="shared" si="14"/>
        <v>1.4519108203386733E-9</v>
      </c>
      <c r="U169" s="13">
        <f t="shared" si="14"/>
        <v>8.9624124712263792E-12</v>
      </c>
    </row>
    <row r="170" spans="5:21" x14ac:dyDescent="0.25">
      <c r="E170" s="3">
        <f t="shared" ca="1" si="11"/>
        <v>0.81996095023297633</v>
      </c>
      <c r="F170" s="3">
        <f t="shared" ca="1" si="12"/>
        <v>14.568949253116756</v>
      </c>
      <c r="L170" s="4"/>
      <c r="M170" s="4"/>
      <c r="N170" s="4"/>
      <c r="O170"/>
      <c r="P170"/>
      <c r="Q170" s="12">
        <v>161</v>
      </c>
      <c r="R170" s="13">
        <f t="shared" si="14"/>
        <v>3.7637848620572846E-5</v>
      </c>
      <c r="S170" s="13">
        <f t="shared" si="14"/>
        <v>2.3090704675198066E-7</v>
      </c>
      <c r="T170" s="13">
        <f t="shared" si="14"/>
        <v>1.4166076487851575E-9</v>
      </c>
      <c r="U170" s="13">
        <f t="shared" si="14"/>
        <v>8.6908444710745852E-12</v>
      </c>
    </row>
    <row r="171" spans="5:21" x14ac:dyDescent="0.25">
      <c r="E171" s="3">
        <f t="shared" ca="1" si="11"/>
        <v>0.86460760235560707</v>
      </c>
      <c r="F171" s="3">
        <f t="shared" ca="1" si="12"/>
        <v>15.016418765707089</v>
      </c>
      <c r="L171" s="4"/>
      <c r="M171" s="4"/>
      <c r="N171" s="4"/>
      <c r="O171"/>
      <c r="P171"/>
      <c r="Q171" s="12">
        <v>162</v>
      </c>
      <c r="R171" s="13">
        <f t="shared" si="14"/>
        <v>3.7180249851279002E-5</v>
      </c>
      <c r="S171" s="13">
        <f t="shared" si="14"/>
        <v>2.2670884055657926E-7</v>
      </c>
      <c r="T171" s="13">
        <f t="shared" si="14"/>
        <v>1.3823709790035322E-9</v>
      </c>
      <c r="U171" s="13">
        <f t="shared" si="14"/>
        <v>8.4290913353873916E-12</v>
      </c>
    </row>
    <row r="172" spans="5:21" x14ac:dyDescent="0.25">
      <c r="E172" s="3">
        <f t="shared" ca="1" si="11"/>
        <v>0.88255971685182721</v>
      </c>
      <c r="F172" s="3">
        <f t="shared" ca="1" si="12"/>
        <v>15.218725633469145</v>
      </c>
      <c r="L172" s="4"/>
      <c r="M172" s="4"/>
      <c r="N172" s="4"/>
      <c r="O172"/>
      <c r="P172"/>
      <c r="Q172" s="12">
        <v>163</v>
      </c>
      <c r="R172" s="13">
        <f t="shared" si="14"/>
        <v>3.6730945821854914E-5</v>
      </c>
      <c r="S172" s="13">
        <f t="shared" si="14"/>
        <v>2.2261179285972674E-7</v>
      </c>
      <c r="T172" s="13">
        <f t="shared" si="14"/>
        <v>1.349162380968041E-9</v>
      </c>
      <c r="U172" s="13">
        <f t="shared" si="14"/>
        <v>8.1767417028366115E-12</v>
      </c>
    </row>
    <row r="173" spans="5:21" x14ac:dyDescent="0.25">
      <c r="E173" s="3">
        <f t="shared" ca="1" si="11"/>
        <v>9.164015969080952E-2</v>
      </c>
      <c r="F173" s="3">
        <f t="shared" ca="1" si="12"/>
        <v>7.2650299208857145</v>
      </c>
      <c r="L173" s="4"/>
      <c r="M173" s="4"/>
      <c r="N173" s="4"/>
      <c r="O173"/>
      <c r="P173"/>
      <c r="Q173" s="12">
        <v>164</v>
      </c>
      <c r="R173" s="13">
        <f t="shared" si="14"/>
        <v>3.6289737262302218E-5</v>
      </c>
      <c r="S173" s="13">
        <f t="shared" si="14"/>
        <v>2.1861287507410977E-7</v>
      </c>
      <c r="T173" s="13">
        <f t="shared" si="14"/>
        <v>1.3169450305669263E-9</v>
      </c>
      <c r="U173" s="13">
        <f t="shared" si="14"/>
        <v>7.9334037985959408E-12</v>
      </c>
    </row>
    <row r="174" spans="5:21" x14ac:dyDescent="0.25">
      <c r="E174" s="3">
        <f t="shared" ca="1" si="11"/>
        <v>0.50180671134819343</v>
      </c>
      <c r="F174" s="3">
        <f t="shared" ca="1" si="12"/>
        <v>12.084972972421886</v>
      </c>
      <c r="L174" s="4"/>
      <c r="M174" s="4"/>
      <c r="N174" s="4"/>
      <c r="O174"/>
      <c r="P174"/>
      <c r="Q174" s="12">
        <v>165</v>
      </c>
      <c r="R174" s="13">
        <f t="shared" si="14"/>
        <v>3.5856430850873103E-5</v>
      </c>
      <c r="S174" s="13">
        <f t="shared" si="14"/>
        <v>2.1470916677169523E-7</v>
      </c>
      <c r="T174" s="13">
        <f t="shared" si="14"/>
        <v>1.2856836333634445E-9</v>
      </c>
      <c r="U174" s="13">
        <f t="shared" si="14"/>
        <v>7.6987043913978709E-12</v>
      </c>
    </row>
    <row r="175" spans="5:21" x14ac:dyDescent="0.25">
      <c r="E175" s="3">
        <f t="shared" ca="1" si="11"/>
        <v>0.70597850435345977</v>
      </c>
      <c r="F175" s="3">
        <f t="shared" ca="1" si="12"/>
        <v>13.612904599878158</v>
      </c>
      <c r="L175" s="4"/>
      <c r="M175" s="4"/>
      <c r="N175" s="4"/>
      <c r="O175"/>
      <c r="P175"/>
      <c r="Q175" s="12">
        <v>166</v>
      </c>
      <c r="R175" s="13">
        <f t="shared" si="14"/>
        <v>3.5430839002267575E-5</v>
      </c>
      <c r="S175" s="13">
        <f t="shared" si="14"/>
        <v>2.1089785120397366E-7</v>
      </c>
      <c r="T175" s="13">
        <f t="shared" si="14"/>
        <v>1.255344352404605E-9</v>
      </c>
      <c r="U175" s="13">
        <f t="shared" si="14"/>
        <v>7.4722878119321726E-12</v>
      </c>
    </row>
    <row r="176" spans="5:21" x14ac:dyDescent="0.25">
      <c r="E176" s="3">
        <f t="shared" ca="1" si="11"/>
        <v>0.1499717369273621</v>
      </c>
      <c r="F176" s="3">
        <f t="shared" ca="1" si="12"/>
        <v>8.4758759012791689</v>
      </c>
      <c r="L176" s="4"/>
      <c r="M176" s="4"/>
      <c r="N176" s="4"/>
      <c r="O176"/>
      <c r="P176"/>
      <c r="Q176" s="12">
        <v>167</v>
      </c>
      <c r="R176" s="13">
        <f t="shared" si="14"/>
        <v>3.5012779664577572E-5</v>
      </c>
      <c r="S176" s="13">
        <f t="shared" si="14"/>
        <v>2.0717621103300337E-7</v>
      </c>
      <c r="T176" s="13">
        <f t="shared" si="14"/>
        <v>1.2258947398402568E-9</v>
      </c>
      <c r="U176" s="13">
        <f t="shared" si="14"/>
        <v>7.2538150286405724E-12</v>
      </c>
    </row>
    <row r="177" spans="5:21" x14ac:dyDescent="0.25">
      <c r="E177" s="3">
        <f t="shared" ca="1" si="11"/>
        <v>0.68838653619444778</v>
      </c>
      <c r="F177" s="3">
        <f t="shared" ca="1" si="12"/>
        <v>13.477619190303519</v>
      </c>
      <c r="L177" s="4"/>
      <c r="M177" s="4"/>
      <c r="N177" s="4"/>
      <c r="O177"/>
      <c r="P177"/>
      <c r="Q177" s="12">
        <v>168</v>
      </c>
      <c r="R177" s="13">
        <f t="shared" si="14"/>
        <v>3.4602076124567477E-5</v>
      </c>
      <c r="S177" s="13">
        <f t="shared" si="14"/>
        <v>2.0354162426216162E-7</v>
      </c>
      <c r="T177" s="13">
        <f t="shared" si="14"/>
        <v>1.1973036721303625E-9</v>
      </c>
      <c r="U177" s="13">
        <f t="shared" si="14"/>
        <v>7.0429627772374259E-12</v>
      </c>
    </row>
    <row r="178" spans="5:21" x14ac:dyDescent="0.25">
      <c r="E178" s="3">
        <f t="shared" ca="1" si="11"/>
        <v>0.6528926271981681</v>
      </c>
      <c r="F178" s="3">
        <f t="shared" ca="1" si="12"/>
        <v>13.2095732389537</v>
      </c>
      <c r="L178" s="4"/>
      <c r="M178" s="4"/>
      <c r="N178" s="4"/>
      <c r="O178"/>
      <c r="P178"/>
      <c r="Q178" s="12">
        <v>169</v>
      </c>
      <c r="R178" s="13">
        <f t="shared" si="14"/>
        <v>3.4198556820902158E-5</v>
      </c>
      <c r="S178" s="13">
        <f t="shared" si="14"/>
        <v>1.9999156035615298E-7</v>
      </c>
      <c r="T178" s="13">
        <f t="shared" si="14"/>
        <v>1.1695412886324736E-9</v>
      </c>
      <c r="U178" s="13">
        <f t="shared" si="14"/>
        <v>6.8394227405407805E-12</v>
      </c>
    </row>
    <row r="179" spans="5:21" x14ac:dyDescent="0.25">
      <c r="E179" s="3">
        <f t="shared" ca="1" si="11"/>
        <v>0.56170694546970734</v>
      </c>
      <c r="F179" s="3">
        <f t="shared" ca="1" si="12"/>
        <v>12.533737351188691</v>
      </c>
      <c r="L179" s="4"/>
      <c r="M179" s="4"/>
      <c r="N179" s="4"/>
      <c r="O179"/>
      <c r="P179"/>
      <c r="Q179" s="12">
        <v>170</v>
      </c>
      <c r="R179" s="13">
        <f t="shared" si="14"/>
        <v>3.3802055164954032E-5</v>
      </c>
      <c r="S179" s="13">
        <f t="shared" si="14"/>
        <v>1.9652357654043041E-7</v>
      </c>
      <c r="T179" s="13">
        <f t="shared" si="14"/>
        <v>1.1425789333745954E-9</v>
      </c>
      <c r="U179" s="13">
        <f t="shared" si="14"/>
        <v>6.6429007754336938E-12</v>
      </c>
    </row>
    <row r="180" spans="5:21" x14ac:dyDescent="0.25">
      <c r="E180" s="3">
        <f t="shared" ca="1" si="11"/>
        <v>0.87477740002136584</v>
      </c>
      <c r="F180" s="3">
        <f t="shared" ca="1" si="12"/>
        <v>15.129010680155865</v>
      </c>
      <c r="L180" s="4"/>
      <c r="M180" s="4"/>
      <c r="N180" s="4"/>
      <c r="O180"/>
      <c r="P180"/>
      <c r="Q180" s="12">
        <v>171</v>
      </c>
      <c r="R180" s="13">
        <f t="shared" si="14"/>
        <v>3.3412409368839586E-5</v>
      </c>
      <c r="S180" s="13">
        <f t="shared" si="14"/>
        <v>1.9313531427074907E-7</v>
      </c>
      <c r="T180" s="13">
        <f t="shared" si="14"/>
        <v>1.1163890998309194E-9</v>
      </c>
      <c r="U180" s="13">
        <f t="shared" si="14"/>
        <v>6.4531161839937539E-12</v>
      </c>
    </row>
    <row r="181" spans="5:21" x14ac:dyDescent="0.25">
      <c r="E181" s="3">
        <f t="shared" ca="1" si="11"/>
        <v>9.3728866771005559E-2</v>
      </c>
      <c r="F181" s="3">
        <f t="shared" ca="1" si="12"/>
        <v>7.3188149271081588</v>
      </c>
      <c r="L181" s="4"/>
      <c r="M181" s="4"/>
      <c r="N181" s="4"/>
      <c r="O181"/>
      <c r="P181"/>
      <c r="Q181" s="12">
        <v>172</v>
      </c>
      <c r="R181" s="13">
        <f t="shared" si="14"/>
        <v>3.3029462280354077E-5</v>
      </c>
      <c r="S181" s="13">
        <f t="shared" si="14"/>
        <v>1.8982449586410388E-7</v>
      </c>
      <c r="T181" s="13">
        <f t="shared" si="14"/>
        <v>1.0909453785293326E-9</v>
      </c>
      <c r="U181" s="13">
        <f t="shared" si="14"/>
        <v>6.2698010260306472E-12</v>
      </c>
    </row>
    <row r="182" spans="5:21" x14ac:dyDescent="0.25">
      <c r="E182" s="3">
        <f t="shared" ca="1" si="11"/>
        <v>0.51758470525697819</v>
      </c>
      <c r="F182" s="3">
        <f t="shared" ca="1" si="12"/>
        <v>12.204325339760073</v>
      </c>
      <c r="L182" s="4"/>
      <c r="M182" s="4"/>
      <c r="N182" s="4"/>
      <c r="O182"/>
      <c r="P182"/>
      <c r="Q182" s="12">
        <v>173</v>
      </c>
      <c r="R182" s="13">
        <f t="shared" si="14"/>
        <v>3.2653061224489793E-5</v>
      </c>
      <c r="S182" s="13">
        <f t="shared" si="14"/>
        <v>1.8658892128279885E-7</v>
      </c>
      <c r="T182" s="13">
        <f t="shared" si="14"/>
        <v>1.066222407330279E-9</v>
      </c>
      <c r="U182" s="13">
        <f t="shared" si="14"/>
        <v>6.0926994704587374E-12</v>
      </c>
    </row>
    <row r="183" spans="5:21" x14ac:dyDescent="0.25">
      <c r="E183" s="3">
        <f t="shared" ca="1" si="11"/>
        <v>0.85802280874811865</v>
      </c>
      <c r="F183" s="3">
        <f t="shared" ca="1" si="12"/>
        <v>14.946000370868397</v>
      </c>
      <c r="L183" s="4"/>
      <c r="M183" s="4"/>
      <c r="N183" s="4"/>
      <c r="O183"/>
      <c r="P183"/>
      <c r="Q183" s="12">
        <v>174</v>
      </c>
      <c r="R183" s="13">
        <f t="shared" si="14"/>
        <v>3.228305785123967E-5</v>
      </c>
      <c r="S183" s="13">
        <f t="shared" si="14"/>
        <v>1.8342646506386177E-7</v>
      </c>
      <c r="T183" s="13">
        <f t="shared" si="14"/>
        <v>1.0421958242264872E-9</v>
      </c>
      <c r="U183" s="13">
        <f t="shared" si="14"/>
        <v>5.9215671831050409E-12</v>
      </c>
    </row>
    <row r="184" spans="5:21" x14ac:dyDescent="0.25">
      <c r="E184" s="3">
        <f t="shared" ca="1" si="11"/>
        <v>0.22296161828515904</v>
      </c>
      <c r="F184" s="3">
        <f t="shared" ca="1" si="12"/>
        <v>9.5227925424998094</v>
      </c>
      <c r="L184" s="4"/>
      <c r="M184" s="4"/>
      <c r="N184" s="4"/>
      <c r="O184"/>
      <c r="P184"/>
      <c r="Q184" s="12">
        <v>175</v>
      </c>
      <c r="R184" s="13">
        <f t="shared" si="14"/>
        <v>3.1919307989402791E-5</v>
      </c>
      <c r="S184" s="13">
        <f t="shared" si="14"/>
        <v>1.8033507338645643E-7</v>
      </c>
      <c r="T184" s="13">
        <f t="shared" si="14"/>
        <v>1.0188422225223528E-9</v>
      </c>
      <c r="U184" s="13">
        <f t="shared" si="14"/>
        <v>5.7561707487138571E-12</v>
      </c>
    </row>
    <row r="185" spans="5:21" x14ac:dyDescent="0.25">
      <c r="E185" s="3">
        <f t="shared" ca="1" si="11"/>
        <v>3.577490723313026E-2</v>
      </c>
      <c r="F185" s="3">
        <f t="shared" ca="1" si="12"/>
        <v>5.113378113575008</v>
      </c>
      <c r="L185" s="4"/>
      <c r="M185" s="4"/>
      <c r="N185" s="4"/>
      <c r="O185"/>
      <c r="P185"/>
      <c r="Q185" s="12">
        <v>176</v>
      </c>
      <c r="R185" s="13">
        <f t="shared" si="14"/>
        <v>3.1561671506122962E-5</v>
      </c>
      <c r="S185" s="13">
        <f t="shared" si="14"/>
        <v>1.7731276127035373E-7</v>
      </c>
      <c r="T185" s="13">
        <f t="shared" si="14"/>
        <v>9.9613910826041415E-10</v>
      </c>
      <c r="U185" s="13">
        <f t="shared" si="14"/>
        <v>5.596287125058507E-12</v>
      </c>
    </row>
    <row r="186" spans="5:21" x14ac:dyDescent="0.25">
      <c r="E186" s="3">
        <f t="shared" ca="1" si="11"/>
        <v>7.9140197321046934E-2</v>
      </c>
      <c r="F186" s="3">
        <f t="shared" ca="1" si="12"/>
        <v>6.918155711136178</v>
      </c>
      <c r="L186" s="4"/>
      <c r="M186" s="4"/>
      <c r="N186" s="4"/>
      <c r="O186"/>
      <c r="P186"/>
      <c r="Q186" s="12">
        <v>177</v>
      </c>
      <c r="R186" s="13">
        <f t="shared" si="14"/>
        <v>3.1210012171904748E-5</v>
      </c>
      <c r="S186" s="13">
        <f t="shared" si="14"/>
        <v>1.7435760989890921E-7</v>
      </c>
      <c r="T186" s="13">
        <f t="shared" si="14"/>
        <v>9.7406485977044247E-10</v>
      </c>
      <c r="U186" s="13">
        <f t="shared" si="14"/>
        <v>5.441703127209176E-12</v>
      </c>
    </row>
    <row r="187" spans="5:21" x14ac:dyDescent="0.25">
      <c r="E187" s="3">
        <f t="shared" ca="1" si="11"/>
        <v>0.49481276317496226</v>
      </c>
      <c r="F187" s="3">
        <f t="shared" ca="1" si="12"/>
        <v>12.031716205927038</v>
      </c>
      <c r="L187" s="4"/>
      <c r="M187" s="4"/>
      <c r="N187" s="4"/>
      <c r="O187"/>
      <c r="P187"/>
      <c r="Q187" s="12">
        <v>178</v>
      </c>
      <c r="R187" s="13">
        <f t="shared" si="14"/>
        <v>3.0864197530864198E-5</v>
      </c>
      <c r="S187" s="13">
        <f t="shared" si="14"/>
        <v>1.7146776406035666E-7</v>
      </c>
      <c r="T187" s="13">
        <f t="shared" si="14"/>
        <v>9.5259868922420359E-10</v>
      </c>
      <c r="U187" s="13">
        <f t="shared" si="14"/>
        <v>5.292214940134465E-12</v>
      </c>
    </row>
    <row r="188" spans="5:21" x14ac:dyDescent="0.25">
      <c r="E188" s="3">
        <f t="shared" ca="1" si="11"/>
        <v>0.69392983846903911</v>
      </c>
      <c r="F188" s="3">
        <f t="shared" ca="1" si="12"/>
        <v>13.520040633717848</v>
      </c>
      <c r="L188" s="4"/>
      <c r="M188" s="4"/>
      <c r="N188" s="4"/>
      <c r="O188"/>
      <c r="P188"/>
      <c r="Q188" s="12">
        <v>179</v>
      </c>
      <c r="R188" s="13">
        <f t="shared" si="14"/>
        <v>3.0524098775983637E-5</v>
      </c>
      <c r="S188" s="13">
        <f t="shared" si="14"/>
        <v>1.6864142970156706E-7</v>
      </c>
      <c r="T188" s="13">
        <f t="shared" si="14"/>
        <v>9.3172060608600591E-10</v>
      </c>
      <c r="U188" s="13">
        <f t="shared" si="14"/>
        <v>5.1476276579337342E-12</v>
      </c>
    </row>
    <row r="189" spans="5:21" x14ac:dyDescent="0.25">
      <c r="E189" s="3">
        <f t="shared" ca="1" si="11"/>
        <v>0.95383225318186637</v>
      </c>
      <c r="F189" s="3">
        <f t="shared" ca="1" si="12"/>
        <v>16.307862946100265</v>
      </c>
      <c r="L189" s="4"/>
      <c r="M189" s="4"/>
      <c r="N189" s="4"/>
      <c r="O189"/>
      <c r="P189"/>
      <c r="Q189" s="12">
        <v>180</v>
      </c>
      <c r="R189" s="13">
        <f t="shared" ref="R189:U208" si="15">1/(($R$2+$Q189)^(R$8+1))</f>
        <v>3.0189590629151068E-5</v>
      </c>
      <c r="S189" s="13">
        <f t="shared" si="15"/>
        <v>1.6587687158874214E-7</v>
      </c>
      <c r="T189" s="13">
        <f t="shared" si="15"/>
        <v>9.1141138235572602E-10</v>
      </c>
      <c r="U189" s="13">
        <f t="shared" si="15"/>
        <v>5.0077548481083845E-12</v>
      </c>
    </row>
    <row r="190" spans="5:21" x14ac:dyDescent="0.25">
      <c r="E190" s="3">
        <f t="shared" ca="1" si="11"/>
        <v>0.54249105506061135</v>
      </c>
      <c r="F190" s="3">
        <f t="shared" ca="1" si="12"/>
        <v>12.390901109784071</v>
      </c>
      <c r="L190" s="4"/>
      <c r="M190" s="4"/>
      <c r="N190" s="4"/>
      <c r="O190"/>
      <c r="P190"/>
      <c r="Q190" s="12">
        <v>181</v>
      </c>
      <c r="R190" s="13">
        <f t="shared" si="15"/>
        <v>2.9860551225775629E-5</v>
      </c>
      <c r="S190" s="13">
        <f t="shared" si="15"/>
        <v>1.6317241106981217E-7</v>
      </c>
      <c r="T190" s="13">
        <f t="shared" si="15"/>
        <v>8.9165251950717031E-10</v>
      </c>
      <c r="U190" s="13">
        <f t="shared" si="15"/>
        <v>4.8724181393834447E-12</v>
      </c>
    </row>
    <row r="191" spans="5:21" x14ac:dyDescent="0.25">
      <c r="E191" s="3">
        <f t="shared" ca="1" si="11"/>
        <v>0.75218883866400532</v>
      </c>
      <c r="F191" s="3">
        <f t="shared" ca="1" si="12"/>
        <v>13.979944864635923</v>
      </c>
      <c r="L191" s="4"/>
      <c r="M191" s="4"/>
      <c r="N191" s="4"/>
      <c r="O191"/>
      <c r="P191"/>
      <c r="Q191" s="12">
        <v>182</v>
      </c>
      <c r="R191" s="13">
        <f t="shared" si="15"/>
        <v>2.9536862003780719E-5</v>
      </c>
      <c r="S191" s="13">
        <f t="shared" si="15"/>
        <v>1.6052642393359086E-7</v>
      </c>
      <c r="T191" s="13">
        <f t="shared" si="15"/>
        <v>8.7242621703038507E-10</v>
      </c>
      <c r="U191" s="13">
        <f t="shared" si="15"/>
        <v>4.7414468316868759E-12</v>
      </c>
    </row>
    <row r="192" spans="5:21" x14ac:dyDescent="0.25">
      <c r="E192" s="3">
        <f t="shared" ca="1" si="11"/>
        <v>0.12981446357548687</v>
      </c>
      <c r="F192" s="3">
        <f t="shared" ca="1" si="12"/>
        <v>8.1125970529036788</v>
      </c>
      <c r="L192" s="4"/>
      <c r="M192" s="4"/>
      <c r="N192" s="4"/>
      <c r="O192"/>
      <c r="P192"/>
      <c r="Q192" s="12">
        <v>183</v>
      </c>
      <c r="R192" s="13">
        <f t="shared" si="15"/>
        <v>2.9218407596785974E-5</v>
      </c>
      <c r="S192" s="13">
        <f t="shared" si="15"/>
        <v>1.5793733836100526E-7</v>
      </c>
      <c r="T192" s="13">
        <f t="shared" si="15"/>
        <v>8.5371534249192042E-10</v>
      </c>
      <c r="U192" s="13">
        <f t="shared" si="15"/>
        <v>4.6146775269833534E-12</v>
      </c>
    </row>
    <row r="193" spans="5:21" x14ac:dyDescent="0.25">
      <c r="E193" s="3">
        <f t="shared" ca="1" si="11"/>
        <v>7.5918694289858868E-2</v>
      </c>
      <c r="F193" s="3">
        <f t="shared" ca="1" si="12"/>
        <v>6.8207815109764898</v>
      </c>
      <c r="L193" s="4"/>
      <c r="M193" s="4"/>
      <c r="N193" s="4"/>
      <c r="O193"/>
      <c r="P193"/>
      <c r="Q193" s="12">
        <v>184</v>
      </c>
      <c r="R193" s="13">
        <f t="shared" si="15"/>
        <v>2.8905075731298415E-5</v>
      </c>
      <c r="S193" s="13">
        <f t="shared" si="15"/>
        <v>1.5540363296396997E-7</v>
      </c>
      <c r="T193" s="13">
        <f t="shared" si="15"/>
        <v>8.3550340303209661E-10</v>
      </c>
      <c r="U193" s="13">
        <f t="shared" si="15"/>
        <v>4.4919537797424549E-12</v>
      </c>
    </row>
    <row r="194" spans="5:21" x14ac:dyDescent="0.25">
      <c r="E194" s="3">
        <f t="shared" ca="1" si="11"/>
        <v>0.39526597048670253</v>
      </c>
      <c r="F194" s="3">
        <f t="shared" ca="1" si="12"/>
        <v>11.238236334885332</v>
      </c>
      <c r="L194" s="4"/>
      <c r="M194" s="4"/>
      <c r="N194" s="4"/>
      <c r="O194"/>
      <c r="P194"/>
      <c r="Q194" s="12">
        <v>185</v>
      </c>
      <c r="R194" s="13">
        <f t="shared" si="15"/>
        <v>2.8596757127741712E-5</v>
      </c>
      <c r="S194" s="13">
        <f t="shared" si="15"/>
        <v>1.5292383490770971E-7</v>
      </c>
      <c r="T194" s="13">
        <f t="shared" si="15"/>
        <v>8.1777451822304651E-10</v>
      </c>
      <c r="U194" s="13">
        <f t="shared" si="15"/>
        <v>4.3731257658986448E-12</v>
      </c>
    </row>
    <row r="195" spans="5:21" x14ac:dyDescent="0.25">
      <c r="E195" s="3">
        <f t="shared" ca="1" si="11"/>
        <v>0.42447323284278782</v>
      </c>
      <c r="F195" s="3">
        <f t="shared" ca="1" si="12"/>
        <v>11.479522897820218</v>
      </c>
      <c r="L195" s="4"/>
      <c r="M195" s="4"/>
      <c r="N195" s="4"/>
      <c r="O195"/>
      <c r="P195"/>
      <c r="Q195" s="12">
        <v>186</v>
      </c>
      <c r="R195" s="13">
        <f t="shared" si="15"/>
        <v>2.8293345405160706E-5</v>
      </c>
      <c r="S195" s="13">
        <f t="shared" si="15"/>
        <v>1.5049651811255694E-7</v>
      </c>
      <c r="T195" s="13">
        <f t="shared" si="15"/>
        <v>8.0051339421572844E-10</v>
      </c>
      <c r="U195" s="13">
        <f t="shared" si="15"/>
        <v>4.2580499692325983E-12</v>
      </c>
    </row>
    <row r="196" spans="5:21" x14ac:dyDescent="0.25">
      <c r="E196" s="3">
        <f t="shared" ref="E196:E259" ca="1" si="16">RAND()</f>
        <v>0.99055827874952729</v>
      </c>
      <c r="F196" s="3">
        <f t="shared" ref="F196:F259" ca="1" si="17">LN(_xlfn.GAMMA.INV(E196,$C$3,1))*$C$5+$C$4</f>
        <v>17.611061987399644</v>
      </c>
      <c r="L196" s="4"/>
      <c r="M196" s="4"/>
      <c r="N196" s="4"/>
      <c r="O196"/>
      <c r="P196"/>
      <c r="Q196" s="12">
        <v>187</v>
      </c>
      <c r="R196" s="13">
        <f t="shared" si="15"/>
        <v>2.7994736989445986E-5</v>
      </c>
      <c r="S196" s="13">
        <f t="shared" si="15"/>
        <v>1.4812030153146022E-7</v>
      </c>
      <c r="T196" s="13">
        <f t="shared" si="15"/>
        <v>7.8370529910825518E-10</v>
      </c>
      <c r="U196" s="13">
        <f t="shared" si="15"/>
        <v>4.1465888841706624E-12</v>
      </c>
    </row>
    <row r="197" spans="5:21" x14ac:dyDescent="0.25">
      <c r="E197" s="3">
        <f t="shared" ca="1" si="16"/>
        <v>0.96277687725113348</v>
      </c>
      <c r="F197" s="3">
        <f t="shared" ca="1" si="17"/>
        <v>16.516130809859934</v>
      </c>
      <c r="L197" s="4"/>
      <c r="M197" s="4"/>
      <c r="N197" s="4"/>
      <c r="O197"/>
      <c r="P197"/>
      <c r="Q197" s="12">
        <v>188</v>
      </c>
      <c r="R197" s="13">
        <f t="shared" si="15"/>
        <v>2.7700831024930747E-5</v>
      </c>
      <c r="S197" s="13">
        <f t="shared" si="15"/>
        <v>1.457938474996355E-7</v>
      </c>
      <c r="T197" s="13">
        <f t="shared" si="15"/>
        <v>7.6733603947176587E-10</v>
      </c>
      <c r="U197" s="13">
        <f t="shared" si="15"/>
        <v>4.0386107340619259E-12</v>
      </c>
    </row>
    <row r="198" spans="5:21" x14ac:dyDescent="0.25">
      <c r="E198" s="3">
        <f t="shared" ca="1" si="16"/>
        <v>0.83629934316038146</v>
      </c>
      <c r="F198" s="3">
        <f t="shared" ca="1" si="17"/>
        <v>14.725280857310691</v>
      </c>
      <c r="L198" s="4"/>
      <c r="M198" s="4"/>
      <c r="N198" s="4"/>
      <c r="O198"/>
      <c r="P198"/>
      <c r="Q198" s="12">
        <v>189</v>
      </c>
      <c r="R198" s="13">
        <f t="shared" si="15"/>
        <v>2.7411529289219047E-5</v>
      </c>
      <c r="S198" s="13">
        <f t="shared" si="15"/>
        <v>1.4351586015297931E-7</v>
      </c>
      <c r="T198" s="13">
        <f t="shared" si="15"/>
        <v>7.5139193797371354E-10</v>
      </c>
      <c r="U198" s="13">
        <f t="shared" si="15"/>
        <v>3.9339892040508564E-12</v>
      </c>
    </row>
    <row r="199" spans="5:21" x14ac:dyDescent="0.25">
      <c r="E199" s="3">
        <f t="shared" ca="1" si="16"/>
        <v>0.33496702366137376</v>
      </c>
      <c r="F199" s="3">
        <f t="shared" ca="1" si="17"/>
        <v>10.707049943598882</v>
      </c>
      <c r="L199" s="4"/>
      <c r="M199" s="4"/>
      <c r="N199" s="4"/>
      <c r="O199"/>
      <c r="P199"/>
      <c r="Q199" s="12">
        <v>190</v>
      </c>
      <c r="R199" s="13">
        <f t="shared" si="15"/>
        <v>2.712673611111111E-5</v>
      </c>
      <c r="S199" s="13">
        <f t="shared" si="15"/>
        <v>1.4128508391203703E-7</v>
      </c>
      <c r="T199" s="13">
        <f t="shared" si="15"/>
        <v>7.3585981204185953E-10</v>
      </c>
      <c r="U199" s="13">
        <f t="shared" si="15"/>
        <v>3.8326031877180189E-12</v>
      </c>
    </row>
    <row r="200" spans="5:21" x14ac:dyDescent="0.25">
      <c r="E200" s="3">
        <f t="shared" ca="1" si="16"/>
        <v>0.86664567737855847</v>
      </c>
      <c r="F200" s="3">
        <f t="shared" ca="1" si="17"/>
        <v>15.038593994095976</v>
      </c>
      <c r="L200" s="4"/>
      <c r="M200" s="4"/>
      <c r="N200" s="4"/>
      <c r="O200"/>
      <c r="P200"/>
      <c r="Q200" s="12">
        <v>191</v>
      </c>
      <c r="R200" s="13">
        <f t="shared" si="15"/>
        <v>2.6846358291497759E-5</v>
      </c>
      <c r="S200" s="13">
        <f t="shared" si="15"/>
        <v>1.391003020284858E-7</v>
      </c>
      <c r="T200" s="13">
        <f t="shared" si="15"/>
        <v>7.2072695351547047E-10</v>
      </c>
      <c r="U200" s="13">
        <f t="shared" si="15"/>
        <v>3.7343365467122822E-12</v>
      </c>
    </row>
    <row r="201" spans="5:21" x14ac:dyDescent="0.25">
      <c r="E201" s="3">
        <f t="shared" ca="1" si="16"/>
        <v>0.50637389794083787</v>
      </c>
      <c r="F201" s="3">
        <f t="shared" ca="1" si="17"/>
        <v>12.119629212602707</v>
      </c>
      <c r="L201" s="4"/>
      <c r="M201" s="4"/>
      <c r="N201" s="4"/>
      <c r="O201"/>
      <c r="P201"/>
      <c r="Q201" s="12">
        <v>192</v>
      </c>
      <c r="R201" s="13">
        <f t="shared" si="15"/>
        <v>2.6570305027101713E-5</v>
      </c>
      <c r="S201" s="13">
        <f t="shared" si="15"/>
        <v>1.3696033519124593E-7</v>
      </c>
      <c r="T201" s="13">
        <f t="shared" si="15"/>
        <v>7.0598110923322648E-10</v>
      </c>
      <c r="U201" s="13">
        <f t="shared" si="15"/>
        <v>3.639077882645497E-12</v>
      </c>
    </row>
    <row r="202" spans="5:21" x14ac:dyDescent="0.25">
      <c r="E202" s="3">
        <f t="shared" ca="1" si="16"/>
        <v>0.48379198658062406</v>
      </c>
      <c r="F202" s="3">
        <f t="shared" ca="1" si="17"/>
        <v>11.947300530534406</v>
      </c>
      <c r="L202" s="4"/>
      <c r="M202" s="4"/>
      <c r="N202" s="4"/>
      <c r="O202"/>
      <c r="P202"/>
      <c r="Q202" s="12">
        <v>193</v>
      </c>
      <c r="R202" s="13">
        <f t="shared" si="15"/>
        <v>2.6298487836949376E-5</v>
      </c>
      <c r="S202" s="13">
        <f t="shared" si="15"/>
        <v>1.3486404018948397E-7</v>
      </c>
      <c r="T202" s="13">
        <f t="shared" si="15"/>
        <v>6.9161046251017421E-10</v>
      </c>
      <c r="U202" s="13">
        <f t="shared" si="15"/>
        <v>3.5467203205649963E-12</v>
      </c>
    </row>
    <row r="203" spans="5:21" x14ac:dyDescent="0.25">
      <c r="E203" s="3">
        <f t="shared" ca="1" si="16"/>
        <v>0.32987662769872816</v>
      </c>
      <c r="F203" s="3">
        <f t="shared" ca="1" si="17"/>
        <v>10.659666430639</v>
      </c>
      <c r="L203" s="4"/>
      <c r="M203" s="4"/>
      <c r="N203" s="4"/>
      <c r="O203"/>
      <c r="P203"/>
      <c r="Q203" s="12">
        <v>194</v>
      </c>
      <c r="R203" s="13">
        <f t="shared" si="15"/>
        <v>2.6030820491461892E-5</v>
      </c>
      <c r="S203" s="13">
        <f t="shared" si="15"/>
        <v>1.3281030862990761E-7</v>
      </c>
      <c r="T203" s="13">
        <f t="shared" si="15"/>
        <v>6.7760361545871228E-10</v>
      </c>
      <c r="U203" s="13">
        <f t="shared" si="15"/>
        <v>3.4571613033607768E-12</v>
      </c>
    </row>
    <row r="204" spans="5:21" x14ac:dyDescent="0.25">
      <c r="E204" s="3">
        <f t="shared" ca="1" si="16"/>
        <v>0.40078957253570213</v>
      </c>
      <c r="F204" s="3">
        <f t="shared" ca="1" si="17"/>
        <v>11.284546908256868</v>
      </c>
      <c r="L204" s="4"/>
      <c r="M204" s="4"/>
      <c r="N204" s="4"/>
      <c r="O204"/>
      <c r="P204"/>
      <c r="Q204" s="12">
        <v>195</v>
      </c>
      <c r="R204" s="13">
        <f t="shared" si="15"/>
        <v>2.5767218944059367E-5</v>
      </c>
      <c r="S204" s="13">
        <f t="shared" si="15"/>
        <v>1.3079806570588513E-7</v>
      </c>
      <c r="T204" s="13">
        <f t="shared" si="15"/>
        <v>6.6394957211109191E-10</v>
      </c>
      <c r="U204" s="13">
        <f t="shared" si="15"/>
        <v>3.3703023965030048E-12</v>
      </c>
    </row>
    <row r="205" spans="5:21" x14ac:dyDescent="0.25">
      <c r="E205" s="3">
        <f t="shared" ca="1" si="16"/>
        <v>0.91059286016074326</v>
      </c>
      <c r="F205" s="3">
        <f t="shared" ca="1" si="17"/>
        <v>15.575034185780453</v>
      </c>
      <c r="L205" s="4"/>
      <c r="M205" s="4"/>
      <c r="N205" s="4"/>
      <c r="O205"/>
      <c r="P205"/>
      <c r="Q205" s="12">
        <v>196</v>
      </c>
      <c r="R205" s="13">
        <f t="shared" si="15"/>
        <v>2.5507601265177022E-5</v>
      </c>
      <c r="S205" s="13">
        <f t="shared" si="15"/>
        <v>1.2882626901604557E-7</v>
      </c>
      <c r="T205" s="13">
        <f t="shared" si="15"/>
        <v>6.5063772230326044E-10</v>
      </c>
      <c r="U205" s="13">
        <f t="shared" si="15"/>
        <v>3.2860491025417196E-12</v>
      </c>
    </row>
    <row r="206" spans="5:21" x14ac:dyDescent="0.25">
      <c r="E206" s="3">
        <f t="shared" ca="1" si="16"/>
        <v>0.81964356422422657</v>
      </c>
      <c r="F206" s="3">
        <f t="shared" ca="1" si="17"/>
        <v>14.565982302443015</v>
      </c>
      <c r="L206" s="4"/>
      <c r="M206" s="4"/>
      <c r="N206" s="4"/>
      <c r="O206"/>
      <c r="P206"/>
      <c r="Q206" s="12">
        <v>197</v>
      </c>
      <c r="R206" s="13">
        <f t="shared" si="15"/>
        <v>2.5251887578596499E-5</v>
      </c>
      <c r="S206" s="13">
        <f t="shared" si="15"/>
        <v>1.2689390743013316E-7</v>
      </c>
      <c r="T206" s="13">
        <f t="shared" si="15"/>
        <v>6.3765782628207626E-10</v>
      </c>
      <c r="U206" s="13">
        <f t="shared" si="15"/>
        <v>3.204310684834554E-12</v>
      </c>
    </row>
    <row r="207" spans="5:21" x14ac:dyDescent="0.25">
      <c r="E207" s="3">
        <f t="shared" ca="1" si="16"/>
        <v>0.47000259578414372</v>
      </c>
      <c r="F207" s="3">
        <f t="shared" ca="1" si="17"/>
        <v>11.840726548098749</v>
      </c>
      <c r="L207" s="4"/>
      <c r="M207" s="4"/>
      <c r="N207" s="4"/>
      <c r="O207"/>
      <c r="P207"/>
      <c r="Q207" s="12">
        <v>198</v>
      </c>
      <c r="R207" s="13">
        <f t="shared" si="15"/>
        <v>2.5000000000000001E-5</v>
      </c>
      <c r="S207" s="13">
        <f t="shared" si="15"/>
        <v>1.2499999999999999E-7</v>
      </c>
      <c r="T207" s="13">
        <f t="shared" si="15"/>
        <v>6.2500000000000001E-10</v>
      </c>
      <c r="U207" s="13">
        <f t="shared" si="15"/>
        <v>3.1250000000000001E-12</v>
      </c>
    </row>
    <row r="208" spans="5:21" x14ac:dyDescent="0.25">
      <c r="E208" s="3">
        <f t="shared" ca="1" si="16"/>
        <v>0.77949600616718728</v>
      </c>
      <c r="F208" s="3">
        <f t="shared" ca="1" si="17"/>
        <v>14.208014599012659</v>
      </c>
      <c r="L208" s="4"/>
      <c r="M208" s="4"/>
      <c r="N208" s="4"/>
      <c r="O208"/>
      <c r="P208"/>
      <c r="Q208" s="12">
        <v>199</v>
      </c>
      <c r="R208" s="13">
        <f t="shared" si="15"/>
        <v>2.4751862577658969E-5</v>
      </c>
      <c r="S208" s="13">
        <f t="shared" si="15"/>
        <v>1.2314359491372622E-7</v>
      </c>
      <c r="T208" s="13">
        <f t="shared" si="15"/>
        <v>6.1265470106331452E-10</v>
      </c>
      <c r="U208" s="13">
        <f t="shared" si="15"/>
        <v>3.0480333386234553E-12</v>
      </c>
    </row>
    <row r="209" spans="5:21" x14ac:dyDescent="0.25">
      <c r="E209" s="3">
        <f t="shared" ca="1" si="16"/>
        <v>0.30493123386558885</v>
      </c>
      <c r="F209" s="3">
        <f t="shared" ca="1" si="17"/>
        <v>10.420400711971165</v>
      </c>
      <c r="L209" s="4"/>
      <c r="M209" s="4"/>
      <c r="N209" s="4"/>
      <c r="O209"/>
      <c r="P209"/>
      <c r="Q209" s="12">
        <v>200</v>
      </c>
      <c r="R209" s="13">
        <f t="shared" ref="R209:U228" si="18">1/(($R$2+$Q209)^(R$8+1))</f>
        <v>2.4507401235173021E-5</v>
      </c>
      <c r="S209" s="13">
        <f t="shared" si="18"/>
        <v>1.2132376849095556E-7</v>
      </c>
      <c r="T209" s="13">
        <f t="shared" si="18"/>
        <v>6.006127153017602E-10</v>
      </c>
      <c r="U209" s="13">
        <f t="shared" si="18"/>
        <v>2.9733302737710899E-12</v>
      </c>
    </row>
    <row r="210" spans="5:21" x14ac:dyDescent="0.25">
      <c r="E210" s="3">
        <f t="shared" ca="1" si="16"/>
        <v>0.72838031970321426</v>
      </c>
      <c r="F210" s="3">
        <f t="shared" ca="1" si="17"/>
        <v>13.788392421712215</v>
      </c>
      <c r="L210" s="4"/>
      <c r="M210" s="4"/>
      <c r="N210" s="4"/>
      <c r="O210"/>
      <c r="P210"/>
      <c r="Q210" s="12">
        <v>201</v>
      </c>
      <c r="R210" s="13">
        <f t="shared" si="18"/>
        <v>2.4266543716178503E-5</v>
      </c>
      <c r="S210" s="13">
        <f t="shared" si="18"/>
        <v>1.1953962421762811E-7</v>
      </c>
      <c r="T210" s="13">
        <f t="shared" si="18"/>
        <v>5.8886514392920243E-10</v>
      </c>
      <c r="U210" s="13">
        <f t="shared" si="18"/>
        <v>2.9008135168926231E-12</v>
      </c>
    </row>
    <row r="211" spans="5:21" x14ac:dyDescent="0.25">
      <c r="E211" s="3">
        <f t="shared" ca="1" si="16"/>
        <v>0.5064385959550487</v>
      </c>
      <c r="F211" s="3">
        <f t="shared" ca="1" si="17"/>
        <v>12.120119487690696</v>
      </c>
      <c r="L211" s="4"/>
      <c r="M211" s="4"/>
      <c r="N211" s="4"/>
      <c r="O211"/>
      <c r="P211"/>
      <c r="Q211" s="12">
        <v>202</v>
      </c>
      <c r="R211" s="13">
        <f t="shared" si="18"/>
        <v>2.4029219530949635E-5</v>
      </c>
      <c r="S211" s="13">
        <f t="shared" si="18"/>
        <v>1.1779029181838056E-7</v>
      </c>
      <c r="T211" s="13">
        <f t="shared" si="18"/>
        <v>5.774033912665714E-10</v>
      </c>
      <c r="U211" s="13">
        <f t="shared" si="18"/>
        <v>2.8304087807184873E-12</v>
      </c>
    </row>
    <row r="212" spans="5:21" x14ac:dyDescent="0.25">
      <c r="E212" s="3">
        <f t="shared" ca="1" si="16"/>
        <v>0.17628901685555731</v>
      </c>
      <c r="F212" s="3">
        <f t="shared" ca="1" si="17"/>
        <v>8.8930871939402625</v>
      </c>
      <c r="L212" s="4"/>
      <c r="M212" s="4"/>
      <c r="N212" s="4"/>
      <c r="O212"/>
      <c r="P212"/>
      <c r="Q212" s="12">
        <v>203</v>
      </c>
      <c r="R212" s="13">
        <f t="shared" si="18"/>
        <v>2.3795359904818562E-5</v>
      </c>
      <c r="S212" s="13">
        <f t="shared" si="18"/>
        <v>1.1607492636496859E-7</v>
      </c>
      <c r="T212" s="13">
        <f t="shared" si="18"/>
        <v>5.6621915299984677E-10</v>
      </c>
      <c r="U212" s="13">
        <f t="shared" si="18"/>
        <v>2.7620446487797402E-12</v>
      </c>
    </row>
    <row r="213" spans="5:21" x14ac:dyDescent="0.25">
      <c r="E213" s="3">
        <f t="shared" ca="1" si="16"/>
        <v>0.98059000062451707</v>
      </c>
      <c r="F213" s="3">
        <f t="shared" ca="1" si="17"/>
        <v>17.078725439500975</v>
      </c>
      <c r="L213" s="4"/>
      <c r="M213" s="4"/>
      <c r="N213" s="4"/>
      <c r="O213"/>
      <c r="P213"/>
      <c r="Q213" s="12">
        <v>204</v>
      </c>
      <c r="R213" s="13">
        <f t="shared" si="18"/>
        <v>2.3564897728343859E-5</v>
      </c>
      <c r="S213" s="13">
        <f t="shared" si="18"/>
        <v>1.1439270741914494E-7</v>
      </c>
      <c r="T213" s="13">
        <f t="shared" si="18"/>
        <v>5.5530440494730561E-10</v>
      </c>
      <c r="U213" s="13">
        <f t="shared" si="18"/>
        <v>2.6956524512005124E-12</v>
      </c>
    </row>
    <row r="214" spans="5:21" x14ac:dyDescent="0.25">
      <c r="E214" s="3">
        <f t="shared" ca="1" si="16"/>
        <v>0.36772805202553116</v>
      </c>
      <c r="F214" s="3">
        <f t="shared" ca="1" si="17"/>
        <v>11.001937033754748</v>
      </c>
      <c r="L214" s="4"/>
      <c r="M214" s="4"/>
      <c r="N214" s="4"/>
      <c r="O214"/>
      <c r="P214"/>
      <c r="Q214" s="12">
        <v>205</v>
      </c>
      <c r="R214" s="13">
        <f t="shared" si="18"/>
        <v>2.3337767509160075E-5</v>
      </c>
      <c r="S214" s="13">
        <f t="shared" si="18"/>
        <v>1.1274283820850277E-7</v>
      </c>
      <c r="T214" s="13">
        <f t="shared" si="18"/>
        <v>5.4465139231160757E-10</v>
      </c>
      <c r="U214" s="13">
        <f t="shared" si="18"/>
        <v>2.6311661464328868E-12</v>
      </c>
    </row>
    <row r="215" spans="5:21" x14ac:dyDescent="0.25">
      <c r="E215" s="3">
        <f t="shared" ca="1" si="16"/>
        <v>0.21796791906486956</v>
      </c>
      <c r="F215" s="3">
        <f t="shared" ca="1" si="17"/>
        <v>9.4606595008276493</v>
      </c>
      <c r="L215" s="4"/>
      <c r="M215" s="4"/>
      <c r="N215" s="4"/>
      <c r="O215"/>
      <c r="P215"/>
      <c r="Q215" s="12">
        <v>206</v>
      </c>
      <c r="R215" s="13">
        <f t="shared" si="18"/>
        <v>2.3113905325443786E-5</v>
      </c>
      <c r="S215" s="13">
        <f t="shared" si="18"/>
        <v>1.1112454483386436E-7</v>
      </c>
      <c r="T215" s="13">
        <f t="shared" si="18"/>
        <v>5.3425261939357867E-10</v>
      </c>
      <c r="U215" s="13">
        <f t="shared" si="18"/>
        <v>2.5685222086229743E-12</v>
      </c>
    </row>
    <row r="216" spans="5:21" x14ac:dyDescent="0.25">
      <c r="E216" s="3">
        <f t="shared" ca="1" si="16"/>
        <v>0.96405675455320139</v>
      </c>
      <c r="F216" s="3">
        <f t="shared" ca="1" si="17"/>
        <v>16.548806142404597</v>
      </c>
      <c r="L216" s="4"/>
      <c r="M216" s="4"/>
      <c r="N216" s="4"/>
      <c r="O216"/>
      <c r="P216"/>
      <c r="Q216" s="12">
        <v>207</v>
      </c>
      <c r="R216" s="13">
        <f t="shared" si="18"/>
        <v>2.2893248780934502E-5</v>
      </c>
      <c r="S216" s="13">
        <f t="shared" si="18"/>
        <v>1.0953707550686365E-7</v>
      </c>
      <c r="T216" s="13">
        <f t="shared" si="18"/>
        <v>5.2410083974575911E-10</v>
      </c>
      <c r="U216" s="13">
        <f t="shared" si="18"/>
        <v>2.5076595203146369E-12</v>
      </c>
    </row>
    <row r="217" spans="5:21" x14ac:dyDescent="0.25">
      <c r="E217" s="3">
        <f t="shared" ca="1" si="16"/>
        <v>0.13740815939553708</v>
      </c>
      <c r="F217" s="3">
        <f t="shared" ca="1" si="17"/>
        <v>8.2547276201749948</v>
      </c>
      <c r="L217" s="4"/>
      <c r="M217" s="4"/>
      <c r="N217" s="4"/>
      <c r="O217"/>
      <c r="P217"/>
      <c r="Q217" s="12">
        <v>208</v>
      </c>
      <c r="R217" s="13">
        <f t="shared" si="18"/>
        <v>2.2675736961451248E-5</v>
      </c>
      <c r="S217" s="13">
        <f t="shared" si="18"/>
        <v>1.0797969981643452E-7</v>
      </c>
      <c r="T217" s="13">
        <f t="shared" si="18"/>
        <v>5.1418904674492628E-10</v>
      </c>
      <c r="U217" s="13">
        <f t="shared" si="18"/>
        <v>2.4485192702139343E-12</v>
      </c>
    </row>
    <row r="218" spans="5:21" x14ac:dyDescent="0.25">
      <c r="E218" s="3">
        <f t="shared" ca="1" si="16"/>
        <v>1.8171350857311697E-2</v>
      </c>
      <c r="F218" s="3">
        <f t="shared" ca="1" si="17"/>
        <v>3.6400493925838608</v>
      </c>
      <c r="L218" s="4"/>
      <c r="M218" s="4"/>
      <c r="N218" s="4"/>
      <c r="O218"/>
      <c r="P218"/>
      <c r="Q218" s="12">
        <v>209</v>
      </c>
      <c r="R218" s="13">
        <f t="shared" si="18"/>
        <v>2.246131039284832E-5</v>
      </c>
      <c r="S218" s="13">
        <f t="shared" si="18"/>
        <v>1.0645170802297781E-7</v>
      </c>
      <c r="T218" s="13">
        <f t="shared" si="18"/>
        <v>5.045104645638759E-10</v>
      </c>
      <c r="U218" s="13">
        <f t="shared" si="18"/>
        <v>2.3910448557529663E-12</v>
      </c>
    </row>
    <row r="219" spans="5:21" x14ac:dyDescent="0.25">
      <c r="E219" s="3">
        <f t="shared" ca="1" si="16"/>
        <v>0.66838838983928273</v>
      </c>
      <c r="F219" s="3">
        <f t="shared" ca="1" si="17"/>
        <v>13.325925269133892</v>
      </c>
      <c r="L219" s="4"/>
      <c r="M219" s="4"/>
      <c r="N219" s="4"/>
      <c r="O219"/>
      <c r="P219"/>
      <c r="Q219" s="12">
        <v>210</v>
      </c>
      <c r="R219" s="13">
        <f t="shared" si="18"/>
        <v>2.2249911000356E-5</v>
      </c>
      <c r="S219" s="13">
        <f t="shared" si="18"/>
        <v>1.0495241037903773E-7</v>
      </c>
      <c r="T219" s="13">
        <f t="shared" si="18"/>
        <v>4.9505853952376292E-10</v>
      </c>
      <c r="U219" s="13">
        <f t="shared" si="18"/>
        <v>2.3351817902064287E-12</v>
      </c>
    </row>
    <row r="220" spans="5:21" x14ac:dyDescent="0.25">
      <c r="E220" s="3">
        <f t="shared" ca="1" si="16"/>
        <v>0.59437874334248786</v>
      </c>
      <c r="F220" s="3">
        <f t="shared" ca="1" si="17"/>
        <v>12.775430502356874</v>
      </c>
      <c r="L220" s="4"/>
      <c r="M220" s="4"/>
      <c r="N220" s="4"/>
      <c r="O220"/>
      <c r="P220"/>
      <c r="Q220" s="12">
        <v>211</v>
      </c>
      <c r="R220" s="13">
        <f t="shared" si="18"/>
        <v>2.2041482069254335E-5</v>
      </c>
      <c r="S220" s="13">
        <f t="shared" si="18"/>
        <v>1.0348113647537247E-7</v>
      </c>
      <c r="T220" s="13">
        <f t="shared" si="18"/>
        <v>4.8582693180926045E-10</v>
      </c>
      <c r="U220" s="13">
        <f t="shared" si="18"/>
        <v>2.2808776141279832E-12</v>
      </c>
    </row>
    <row r="221" spans="5:21" x14ac:dyDescent="0.25">
      <c r="E221" s="3">
        <f t="shared" ca="1" si="16"/>
        <v>0.41889121195389989</v>
      </c>
      <c r="F221" s="3">
        <f t="shared" ca="1" si="17"/>
        <v>11.434063740243824</v>
      </c>
      <c r="L221" s="4"/>
      <c r="M221" s="4"/>
      <c r="N221" s="4"/>
      <c r="O221"/>
      <c r="P221"/>
      <c r="Q221" s="12">
        <v>212</v>
      </c>
      <c r="R221" s="13">
        <f t="shared" si="18"/>
        <v>2.1835968206830292E-5</v>
      </c>
      <c r="S221" s="13">
        <f t="shared" si="18"/>
        <v>1.020372346113565E-7</v>
      </c>
      <c r="T221" s="13">
        <f t="shared" si="18"/>
        <v>4.7680950752970329E-10</v>
      </c>
      <c r="U221" s="13">
        <f t="shared" si="18"/>
        <v>2.228081810886464E-12</v>
      </c>
    </row>
    <row r="222" spans="5:21" x14ac:dyDescent="0.25">
      <c r="E222" s="3">
        <f t="shared" ca="1" si="16"/>
        <v>0.21460762320597704</v>
      </c>
      <c r="F222" s="3">
        <f t="shared" ca="1" si="17"/>
        <v>9.4182303089738024</v>
      </c>
      <c r="L222" s="4"/>
      <c r="M222" s="4"/>
      <c r="N222" s="4"/>
      <c r="O222"/>
      <c r="P222"/>
      <c r="Q222" s="12">
        <v>213</v>
      </c>
      <c r="R222" s="13">
        <f t="shared" si="18"/>
        <v>2.1633315305570577E-5</v>
      </c>
      <c r="S222" s="13">
        <f t="shared" si="18"/>
        <v>1.0062007118870036E-7</v>
      </c>
      <c r="T222" s="13">
        <f t="shared" si="18"/>
        <v>4.6800033111023423E-10</v>
      </c>
      <c r="U222" s="13">
        <f t="shared" si="18"/>
        <v>2.1767457260941127E-12</v>
      </c>
    </row>
    <row r="223" spans="5:21" x14ac:dyDescent="0.25">
      <c r="E223" s="3">
        <f t="shared" ca="1" si="16"/>
        <v>0.86483942804322267</v>
      </c>
      <c r="F223" s="3">
        <f t="shared" ca="1" si="17"/>
        <v>15.01893179140848</v>
      </c>
      <c r="L223" s="4"/>
      <c r="M223" s="4"/>
      <c r="N223" s="4"/>
      <c r="O223"/>
      <c r="P223"/>
      <c r="Q223" s="12">
        <v>214</v>
      </c>
      <c r="R223" s="13">
        <f t="shared" si="18"/>
        <v>2.143347050754458E-5</v>
      </c>
      <c r="S223" s="13">
        <f t="shared" si="18"/>
        <v>9.9229030127521205E-8</v>
      </c>
      <c r="T223" s="13">
        <f t="shared" si="18"/>
        <v>4.593936579977834E-10</v>
      </c>
      <c r="U223" s="13">
        <f t="shared" si="18"/>
        <v>2.1268224907304786E-12</v>
      </c>
    </row>
    <row r="224" spans="5:21" x14ac:dyDescent="0.25">
      <c r="E224" s="3">
        <f t="shared" ca="1" si="16"/>
        <v>0.41456597850760857</v>
      </c>
      <c r="F224" s="3">
        <f t="shared" ca="1" si="17"/>
        <v>11.398636930820937</v>
      </c>
      <c r="L224" s="4"/>
      <c r="M224" s="4"/>
      <c r="N224" s="4"/>
      <c r="O224"/>
      <c r="P224"/>
      <c r="Q224" s="12">
        <v>215</v>
      </c>
      <c r="R224" s="13">
        <f t="shared" si="18"/>
        <v>2.1236382169933532E-5</v>
      </c>
      <c r="S224" s="13">
        <f t="shared" si="18"/>
        <v>9.7863512303841159E-8</v>
      </c>
      <c r="T224" s="13">
        <f t="shared" si="18"/>
        <v>4.5098392766747073E-10</v>
      </c>
      <c r="U224" s="13">
        <f t="shared" si="18"/>
        <v>2.0782669477763629E-12</v>
      </c>
    </row>
    <row r="225" spans="5:21" x14ac:dyDescent="0.25">
      <c r="E225" s="3">
        <f t="shared" ca="1" si="16"/>
        <v>0.79489460922793331</v>
      </c>
      <c r="F225" s="3">
        <f t="shared" ca="1" si="17"/>
        <v>14.341616348400294</v>
      </c>
      <c r="L225" s="4"/>
      <c r="M225" s="4"/>
      <c r="N225" s="4"/>
      <c r="O225"/>
      <c r="P225"/>
      <c r="Q225" s="12">
        <v>216</v>
      </c>
      <c r="R225" s="13">
        <f t="shared" si="18"/>
        <v>2.1041999831664002E-5</v>
      </c>
      <c r="S225" s="13">
        <f t="shared" si="18"/>
        <v>9.6522935007633037E-8</v>
      </c>
      <c r="T225" s="13">
        <f t="shared" si="18"/>
        <v>4.4276575691574784E-10</v>
      </c>
      <c r="U225" s="13">
        <f t="shared" si="18"/>
        <v>2.0310355821823298E-12</v>
      </c>
    </row>
    <row r="226" spans="5:21" x14ac:dyDescent="0.25">
      <c r="E226" s="3">
        <f t="shared" ca="1" si="16"/>
        <v>0.11195368910601022</v>
      </c>
      <c r="F226" s="3">
        <f t="shared" ca="1" si="17"/>
        <v>7.747791068040442</v>
      </c>
      <c r="L226" s="4"/>
      <c r="M226" s="4"/>
      <c r="N226" s="4"/>
      <c r="O226"/>
      <c r="P226"/>
      <c r="Q226" s="12">
        <v>217</v>
      </c>
      <c r="R226" s="13">
        <f t="shared" si="18"/>
        <v>2.0850274181105481E-5</v>
      </c>
      <c r="S226" s="13">
        <f t="shared" si="18"/>
        <v>9.5206731420572972E-8</v>
      </c>
      <c r="T226" s="13">
        <f t="shared" si="18"/>
        <v>4.3473393342727386E-10</v>
      </c>
      <c r="U226" s="13">
        <f t="shared" si="18"/>
        <v>1.9850864540058167E-12</v>
      </c>
    </row>
    <row r="227" spans="5:21" x14ac:dyDescent="0.25">
      <c r="E227" s="3">
        <f t="shared" ca="1" si="16"/>
        <v>0.71547121676664505</v>
      </c>
      <c r="F227" s="3">
        <f t="shared" ca="1" si="17"/>
        <v>13.686779451336452</v>
      </c>
      <c r="L227" s="4"/>
      <c r="M227" s="4"/>
      <c r="N227" s="4"/>
      <c r="O227"/>
      <c r="P227"/>
      <c r="Q227" s="12">
        <v>218</v>
      </c>
      <c r="R227" s="13">
        <f t="shared" si="18"/>
        <v>2.066115702479339E-5</v>
      </c>
      <c r="S227" s="13">
        <f t="shared" si="18"/>
        <v>9.391435011269722E-8</v>
      </c>
      <c r="T227" s="13">
        <f t="shared" si="18"/>
        <v>4.2688340960316917E-10</v>
      </c>
      <c r="U227" s="13">
        <f t="shared" si="18"/>
        <v>1.9403791345598598E-12</v>
      </c>
    </row>
    <row r="228" spans="5:21" x14ac:dyDescent="0.25">
      <c r="E228" s="3">
        <f t="shared" ca="1" si="16"/>
        <v>0.86774570359385883</v>
      </c>
      <c r="F228" s="3">
        <f t="shared" ca="1" si="17"/>
        <v>15.050640968734655</v>
      </c>
      <c r="L228" s="4"/>
      <c r="M228" s="4"/>
      <c r="N228" s="4"/>
      <c r="O228"/>
      <c r="P228"/>
      <c r="Q228" s="12">
        <v>219</v>
      </c>
      <c r="R228" s="13">
        <f t="shared" si="18"/>
        <v>2.0474601257140519E-5</v>
      </c>
      <c r="S228" s="13">
        <f t="shared" si="18"/>
        <v>9.2645254557196909E-8</v>
      </c>
      <c r="T228" s="13">
        <f t="shared" si="18"/>
        <v>4.1920929663890004E-10</v>
      </c>
      <c r="U228" s="13">
        <f t="shared" si="18"/>
        <v>1.8968746454248871E-12</v>
      </c>
    </row>
    <row r="229" spans="5:21" x14ac:dyDescent="0.25">
      <c r="E229" s="3">
        <f t="shared" ca="1" si="16"/>
        <v>0.608385605970585</v>
      </c>
      <c r="F229" s="3">
        <f t="shared" ca="1" si="17"/>
        <v>12.878953227447791</v>
      </c>
      <c r="L229" s="4"/>
      <c r="M229" s="4"/>
      <c r="N229" s="4"/>
      <c r="O229"/>
      <c r="P229"/>
      <c r="Q229" s="12">
        <v>220</v>
      </c>
      <c r="R229" s="13">
        <f t="shared" ref="R229:U248" si="19">1/(($R$2+$Q229)^(R$8+1))</f>
        <v>2.0290560831101371E-5</v>
      </c>
      <c r="S229" s="13">
        <f t="shared" si="19"/>
        <v>9.1398922662618792E-8</v>
      </c>
      <c r="T229" s="13">
        <f t="shared" si="19"/>
        <v>4.1170685884062519E-10</v>
      </c>
      <c r="U229" s="13">
        <f t="shared" si="19"/>
        <v>1.8545354001829964E-12</v>
      </c>
    </row>
    <row r="230" spans="5:21" x14ac:dyDescent="0.25">
      <c r="E230" s="3">
        <f t="shared" ca="1" si="16"/>
        <v>5.0134554537626164E-2</v>
      </c>
      <c r="F230" s="3">
        <f t="shared" ca="1" si="17"/>
        <v>5.86759437908721</v>
      </c>
      <c r="L230" s="4"/>
      <c r="M230" s="4"/>
      <c r="N230" s="4"/>
      <c r="O230"/>
      <c r="P230"/>
      <c r="Q230" s="12">
        <v>221</v>
      </c>
      <c r="R230" s="13">
        <f t="shared" si="19"/>
        <v>2.0108990729755272E-5</v>
      </c>
      <c r="S230" s="13">
        <f t="shared" si="19"/>
        <v>9.0174846321772526E-8</v>
      </c>
      <c r="T230" s="13">
        <f t="shared" si="19"/>
        <v>4.0437150816938352E-10</v>
      </c>
      <c r="U230" s="13">
        <f t="shared" si="19"/>
        <v>1.8133251487416302E-12</v>
      </c>
    </row>
    <row r="231" spans="5:21" x14ac:dyDescent="0.25">
      <c r="E231" s="3">
        <f t="shared" ca="1" si="16"/>
        <v>0.25003221818362287</v>
      </c>
      <c r="F231" s="3">
        <f t="shared" ca="1" si="17"/>
        <v>9.8424013426589045</v>
      </c>
      <c r="L231" s="4"/>
      <c r="M231" s="4"/>
      <c r="N231" s="4"/>
      <c r="O231"/>
      <c r="P231"/>
      <c r="Q231" s="12">
        <v>222</v>
      </c>
      <c r="R231" s="13">
        <f t="shared" si="19"/>
        <v>1.9929846938775509E-5</v>
      </c>
      <c r="S231" s="13">
        <f t="shared" si="19"/>
        <v>8.8972530976676383E-8</v>
      </c>
      <c r="T231" s="13">
        <f t="shared" si="19"/>
        <v>3.9719879900301959E-10</v>
      </c>
      <c r="U231" s="13">
        <f t="shared" si="19"/>
        <v>1.7732089241206231E-12</v>
      </c>
    </row>
    <row r="232" spans="5:21" x14ac:dyDescent="0.25">
      <c r="E232" s="3">
        <f t="shared" ca="1" si="16"/>
        <v>0.83829190841344026</v>
      </c>
      <c r="F232" s="3">
        <f t="shared" ca="1" si="17"/>
        <v>14.744867412963899</v>
      </c>
      <c r="L232" s="4"/>
      <c r="M232" s="4"/>
      <c r="N232" s="4"/>
      <c r="O232"/>
      <c r="P232"/>
      <c r="Q232" s="12">
        <v>223</v>
      </c>
      <c r="R232" s="13">
        <f t="shared" si="19"/>
        <v>1.9753086419753087E-5</v>
      </c>
      <c r="S232" s="13">
        <f t="shared" si="19"/>
        <v>8.779149519890261E-8</v>
      </c>
      <c r="T232" s="13">
        <f t="shared" si="19"/>
        <v>3.9018442310623379E-10</v>
      </c>
      <c r="U232" s="13">
        <f t="shared" si="19"/>
        <v>1.7341529915832613E-12</v>
      </c>
    </row>
    <row r="233" spans="5:21" x14ac:dyDescent="0.25">
      <c r="E233" s="3">
        <f t="shared" ca="1" si="16"/>
        <v>0.9515894765277414</v>
      </c>
      <c r="F233" s="3">
        <f t="shared" ca="1" si="17"/>
        <v>16.260232060953758</v>
      </c>
      <c r="L233" s="4"/>
      <c r="M233" s="4"/>
      <c r="N233" s="4"/>
      <c r="O233"/>
      <c r="P233"/>
      <c r="Q233" s="12">
        <v>224</v>
      </c>
      <c r="R233" s="13">
        <f t="shared" si="19"/>
        <v>1.9578667084344897E-5</v>
      </c>
      <c r="S233" s="13">
        <f t="shared" si="19"/>
        <v>8.6631270284711931E-8</v>
      </c>
      <c r="T233" s="13">
        <f t="shared" si="19"/>
        <v>3.8332420479961032E-10</v>
      </c>
      <c r="U233" s="13">
        <f t="shared" si="19"/>
        <v>1.6961247999982758E-12</v>
      </c>
    </row>
    <row r="234" spans="5:21" x14ac:dyDescent="0.25">
      <c r="E234" s="3">
        <f t="shared" ca="1" si="16"/>
        <v>2.7347754671619762E-2</v>
      </c>
      <c r="F234" s="3">
        <f t="shared" ca="1" si="17"/>
        <v>4.5235273289497666</v>
      </c>
      <c r="L234" s="4"/>
      <c r="M234" s="4"/>
      <c r="N234" s="4"/>
      <c r="O234"/>
      <c r="P234"/>
      <c r="Q234" s="12">
        <v>225</v>
      </c>
      <c r="R234" s="13">
        <f t="shared" si="19"/>
        <v>1.9406547769217335E-5</v>
      </c>
      <c r="S234" s="13">
        <f t="shared" si="19"/>
        <v>8.5491399864393535E-8</v>
      </c>
      <c r="T234" s="13">
        <f t="shared" si="19"/>
        <v>3.7661409631891426E-10</v>
      </c>
      <c r="U234" s="13">
        <f t="shared" si="19"/>
        <v>1.6590929353256136E-12</v>
      </c>
    </row>
    <row r="235" spans="5:21" x14ac:dyDescent="0.25">
      <c r="E235" s="3">
        <f t="shared" ca="1" si="16"/>
        <v>0.95633316756858555</v>
      </c>
      <c r="F235" s="3">
        <f t="shared" ca="1" si="17"/>
        <v>16.362949852401943</v>
      </c>
      <c r="L235" s="4"/>
      <c r="M235" s="4"/>
      <c r="N235" s="4"/>
      <c r="O235"/>
      <c r="P235"/>
      <c r="Q235" s="12">
        <v>226</v>
      </c>
      <c r="R235" s="13">
        <f t="shared" si="19"/>
        <v>1.9236688211757463E-5</v>
      </c>
      <c r="S235" s="13">
        <f t="shared" si="19"/>
        <v>8.4371439525252038E-8</v>
      </c>
      <c r="T235" s="13">
        <f t="shared" si="19"/>
        <v>3.7005017335636858E-10</v>
      </c>
      <c r="U235" s="13">
        <f t="shared" si="19"/>
        <v>1.6230270761244235E-12</v>
      </c>
    </row>
    <row r="236" spans="5:21" x14ac:dyDescent="0.25">
      <c r="E236" s="3">
        <f t="shared" ca="1" si="16"/>
        <v>0.83626063140137652</v>
      </c>
      <c r="F236" s="3">
        <f t="shared" ca="1" si="17"/>
        <v>14.724901525553584</v>
      </c>
      <c r="L236" s="4"/>
      <c r="M236" s="4"/>
      <c r="N236" s="4"/>
      <c r="O236"/>
      <c r="P236"/>
      <c r="Q236" s="12">
        <v>227</v>
      </c>
      <c r="R236" s="13">
        <f t="shared" si="19"/>
        <v>1.9069049026525047E-5</v>
      </c>
      <c r="S236" s="13">
        <f t="shared" si="19"/>
        <v>8.3270956447707633E-8</v>
      </c>
      <c r="T236" s="13">
        <f t="shared" si="19"/>
        <v>3.6362863077601583E-10</v>
      </c>
      <c r="U236" s="13">
        <f t="shared" si="19"/>
        <v>1.5878979509869688E-12</v>
      </c>
    </row>
    <row r="237" spans="5:21" x14ac:dyDescent="0.25">
      <c r="E237" s="3">
        <f t="shared" ca="1" si="16"/>
        <v>0.76249899352933459</v>
      </c>
      <c r="F237" s="3">
        <f t="shared" ca="1" si="17"/>
        <v>14.064873687481921</v>
      </c>
      <c r="L237" s="4"/>
      <c r="M237" s="4"/>
      <c r="N237" s="4"/>
      <c r="O237"/>
      <c r="P237"/>
      <c r="Q237" s="12">
        <v>228</v>
      </c>
      <c r="R237" s="13">
        <f t="shared" si="19"/>
        <v>1.8903591682419658E-5</v>
      </c>
      <c r="S237" s="13">
        <f t="shared" si="19"/>
        <v>8.2189529053998518E-8</v>
      </c>
      <c r="T237" s="13">
        <f t="shared" si="19"/>
        <v>3.5734577849564574E-10</v>
      </c>
      <c r="U237" s="13">
        <f t="shared" si="19"/>
        <v>1.5536772978071555E-12</v>
      </c>
    </row>
    <row r="238" spans="5:21" x14ac:dyDescent="0.25">
      <c r="E238" s="3">
        <f t="shared" ca="1" si="16"/>
        <v>0.22903776117953656</v>
      </c>
      <c r="F238" s="3">
        <f t="shared" ca="1" si="17"/>
        <v>9.59697487869993</v>
      </c>
      <c r="L238" s="4"/>
      <c r="M238" s="4"/>
      <c r="N238" s="4"/>
      <c r="O238"/>
      <c r="P238"/>
      <c r="Q238" s="12">
        <v>229</v>
      </c>
      <c r="R238" s="13">
        <f t="shared" si="19"/>
        <v>1.8740278480538221E-5</v>
      </c>
      <c r="S238" s="13">
        <f t="shared" si="19"/>
        <v>8.1126746668996628E-8</v>
      </c>
      <c r="T238" s="13">
        <f t="shared" si="19"/>
        <v>3.5119803752812392E-10</v>
      </c>
      <c r="U238" s="13">
        <f t="shared" si="19"/>
        <v>1.5203378247970733E-12</v>
      </c>
    </row>
    <row r="239" spans="5:21" x14ac:dyDescent="0.25">
      <c r="E239" s="3">
        <f t="shared" ca="1" si="16"/>
        <v>0.90466318393470779</v>
      </c>
      <c r="F239" s="3">
        <f t="shared" ca="1" si="17"/>
        <v>15.494515601747914</v>
      </c>
      <c r="L239" s="4"/>
      <c r="M239" s="4"/>
      <c r="N239" s="4"/>
      <c r="O239"/>
      <c r="P239"/>
      <c r="Q239" s="12">
        <v>230</v>
      </c>
      <c r="R239" s="13">
        <f t="shared" si="19"/>
        <v>1.8579072532699166E-5</v>
      </c>
      <c r="S239" s="13">
        <f t="shared" si="19"/>
        <v>8.008220919266882E-8</v>
      </c>
      <c r="T239" s="13">
        <f t="shared" si="19"/>
        <v>3.4518193617529666E-10</v>
      </c>
      <c r="U239" s="13">
        <f t="shared" si="19"/>
        <v>1.4878531731693822E-12</v>
      </c>
    </row>
    <row r="240" spans="5:21" x14ac:dyDescent="0.25">
      <c r="E240" s="3">
        <f t="shared" ca="1" si="16"/>
        <v>0.38714181560439509</v>
      </c>
      <c r="F240" s="3">
        <f t="shared" ca="1" si="17"/>
        <v>11.169493067407972</v>
      </c>
      <c r="L240" s="4"/>
      <c r="M240" s="4"/>
      <c r="N240" s="4"/>
      <c r="O240"/>
      <c r="P240"/>
      <c r="Q240" s="12">
        <v>231</v>
      </c>
      <c r="R240" s="13">
        <f t="shared" si="19"/>
        <v>1.8419937740610438E-5</v>
      </c>
      <c r="S240" s="13">
        <f t="shared" si="19"/>
        <v>7.9055526783735781E-8</v>
      </c>
      <c r="T240" s="13">
        <f t="shared" si="19"/>
        <v>3.3929410636796473E-10</v>
      </c>
      <c r="U240" s="13">
        <f t="shared" si="19"/>
        <v>1.4561978814075739E-12</v>
      </c>
    </row>
    <row r="241" spans="5:21" x14ac:dyDescent="0.25">
      <c r="E241" s="3">
        <f t="shared" ca="1" si="16"/>
        <v>0.89351713027191393</v>
      </c>
      <c r="F241" s="3">
        <f t="shared" ca="1" si="17"/>
        <v>15.351137313376718</v>
      </c>
      <c r="L241" s="4"/>
      <c r="M241" s="4"/>
      <c r="N241" s="4"/>
      <c r="O241"/>
      <c r="P241"/>
      <c r="Q241" s="12">
        <v>232</v>
      </c>
      <c r="R241" s="13">
        <f t="shared" si="19"/>
        <v>1.8262838775659289E-5</v>
      </c>
      <c r="S241" s="13">
        <f t="shared" si="19"/>
        <v>7.8046319554099522E-8</v>
      </c>
      <c r="T241" s="13">
        <f t="shared" si="19"/>
        <v>3.3353128014572446E-10</v>
      </c>
      <c r="U241" s="13">
        <f t="shared" si="19"/>
        <v>1.4253473510501044E-12</v>
      </c>
    </row>
    <row r="242" spans="5:21" x14ac:dyDescent="0.25">
      <c r="E242" s="3">
        <f t="shared" ca="1" si="16"/>
        <v>0.99303130461756228</v>
      </c>
      <c r="F242" s="3">
        <f t="shared" ca="1" si="17"/>
        <v>17.813405513006241</v>
      </c>
      <c r="L242" s="4"/>
      <c r="M242" s="4"/>
      <c r="N242" s="4"/>
      <c r="O242"/>
      <c r="P242"/>
      <c r="Q242" s="12">
        <v>233</v>
      </c>
      <c r="R242" s="13">
        <f t="shared" si="19"/>
        <v>1.8107741059302852E-5</v>
      </c>
      <c r="S242" s="13">
        <f t="shared" si="19"/>
        <v>7.7054217273629152E-8</v>
      </c>
      <c r="T242" s="13">
        <f t="shared" si="19"/>
        <v>3.2789028627076239E-10</v>
      </c>
      <c r="U242" s="13">
        <f t="shared" si="19"/>
        <v>1.3952778139181378E-12</v>
      </c>
    </row>
    <row r="243" spans="5:21" x14ac:dyDescent="0.25">
      <c r="E243" s="3">
        <f t="shared" ca="1" si="16"/>
        <v>0.75134570653113852</v>
      </c>
      <c r="F243" s="3">
        <f t="shared" ca="1" si="17"/>
        <v>13.973056925424709</v>
      </c>
      <c r="L243" s="4"/>
      <c r="M243" s="4"/>
      <c r="N243" s="4"/>
      <c r="O243"/>
      <c r="P243"/>
      <c r="Q243" s="12">
        <v>234</v>
      </c>
      <c r="R243" s="13">
        <f t="shared" si="19"/>
        <v>1.795461074403907E-5</v>
      </c>
      <c r="S243" s="13">
        <f t="shared" si="19"/>
        <v>7.6078859084911315E-8</v>
      </c>
      <c r="T243" s="13">
        <f t="shared" si="19"/>
        <v>3.2236804696996317E-10</v>
      </c>
      <c r="U243" s="13">
        <f t="shared" si="19"/>
        <v>1.3659663007201829E-12</v>
      </c>
    </row>
    <row r="244" spans="5:21" x14ac:dyDescent="0.25">
      <c r="E244" s="3">
        <f t="shared" ca="1" si="16"/>
        <v>0.20128283739623531</v>
      </c>
      <c r="F244" s="3">
        <f t="shared" ca="1" si="17"/>
        <v>9.2447206746013215</v>
      </c>
      <c r="L244" s="4"/>
      <c r="M244" s="4"/>
      <c r="N244" s="4"/>
      <c r="O244"/>
      <c r="P244"/>
      <c r="Q244" s="12">
        <v>235</v>
      </c>
      <c r="R244" s="13">
        <f t="shared" si="19"/>
        <v>1.7803414694938489E-5</v>
      </c>
      <c r="S244" s="13">
        <f t="shared" si="19"/>
        <v>7.5119893227588564E-8</v>
      </c>
      <c r="T244" s="13">
        <f t="shared" si="19"/>
        <v>3.1696157479995174E-10</v>
      </c>
      <c r="U244" s="13">
        <f t="shared" si="19"/>
        <v>1.3373906109702605E-12</v>
      </c>
    </row>
    <row r="245" spans="5:21" x14ac:dyDescent="0.25">
      <c r="E245" s="3">
        <f t="shared" ca="1" si="16"/>
        <v>0.99120139951010966</v>
      </c>
      <c r="F245" s="3">
        <f t="shared" ca="1" si="17"/>
        <v>17.659101631510868</v>
      </c>
      <c r="L245" s="4"/>
      <c r="M245" s="4"/>
      <c r="N245" s="4"/>
      <c r="O245"/>
      <c r="P245"/>
      <c r="Q245" s="12">
        <v>236</v>
      </c>
      <c r="R245" s="13">
        <f t="shared" si="19"/>
        <v>1.7654120471718099E-5</v>
      </c>
      <c r="S245" s="13">
        <f t="shared" si="19"/>
        <v>7.4176976771924784E-8</v>
      </c>
      <c r="T245" s="13">
        <f t="shared" si="19"/>
        <v>3.1166796962993607E-10</v>
      </c>
      <c r="U245" s="13">
        <f t="shared" si="19"/>
        <v>1.3095292841593953E-12</v>
      </c>
    </row>
    <row r="246" spans="5:21" x14ac:dyDescent="0.25">
      <c r="E246" s="3">
        <f t="shared" ca="1" si="16"/>
        <v>9.807978367567538E-2</v>
      </c>
      <c r="F246" s="3">
        <f t="shared" ca="1" si="17"/>
        <v>7.427516030036533</v>
      </c>
      <c r="L246" s="4"/>
      <c r="M246" s="4"/>
      <c r="N246" s="4"/>
      <c r="O246"/>
      <c r="P246"/>
      <c r="Q246" s="12">
        <v>237</v>
      </c>
      <c r="R246" s="13">
        <f t="shared" si="19"/>
        <v>1.7506696311339088E-5</v>
      </c>
      <c r="S246" s="13">
        <f t="shared" si="19"/>
        <v>7.3249775361251414E-8</v>
      </c>
      <c r="T246" s="13">
        <f t="shared" si="19"/>
        <v>3.0648441573745362E-10</v>
      </c>
      <c r="U246" s="13">
        <f t="shared" si="19"/>
        <v>1.2823615721232368E-12</v>
      </c>
    </row>
    <row r="247" spans="5:21" x14ac:dyDescent="0.25">
      <c r="E247" s="3">
        <f t="shared" ca="1" si="16"/>
        <v>0.22495081944419737</v>
      </c>
      <c r="F247" s="3">
        <f t="shared" ca="1" si="17"/>
        <v>9.5472460640711034</v>
      </c>
      <c r="L247" s="4"/>
      <c r="M247" s="4"/>
      <c r="N247" s="4"/>
      <c r="O247"/>
      <c r="P247"/>
      <c r="Q247" s="12">
        <v>238</v>
      </c>
      <c r="R247" s="13">
        <f t="shared" si="19"/>
        <v>1.7361111111111111E-5</v>
      </c>
      <c r="S247" s="13">
        <f t="shared" si="19"/>
        <v>7.2337962962962962E-8</v>
      </c>
      <c r="T247" s="13">
        <f t="shared" si="19"/>
        <v>3.0140817901234568E-10</v>
      </c>
      <c r="U247" s="13">
        <f t="shared" si="19"/>
        <v>1.2558674125514404E-12</v>
      </c>
    </row>
    <row r="248" spans="5:21" x14ac:dyDescent="0.25">
      <c r="E248" s="3">
        <f t="shared" ca="1" si="16"/>
        <v>0.88013092530192605</v>
      </c>
      <c r="F248" s="3">
        <f t="shared" ca="1" si="17"/>
        <v>15.190368273396064</v>
      </c>
      <c r="L248" s="4"/>
      <c r="M248" s="4"/>
      <c r="N248" s="4"/>
      <c r="O248"/>
      <c r="P248"/>
      <c r="Q248" s="12">
        <v>239</v>
      </c>
      <c r="R248" s="13">
        <f t="shared" si="19"/>
        <v>1.7217334412286289E-5</v>
      </c>
      <c r="S248" s="13">
        <f t="shared" si="19"/>
        <v>7.1441221627743944E-8</v>
      </c>
      <c r="T248" s="13">
        <f t="shared" si="19"/>
        <v>2.9643660426449766E-10</v>
      </c>
      <c r="U248" s="13">
        <f t="shared" si="19"/>
        <v>1.2300274035871274E-12</v>
      </c>
    </row>
    <row r="249" spans="5:21" x14ac:dyDescent="0.25">
      <c r="E249" s="3">
        <f t="shared" ca="1" si="16"/>
        <v>0.66294841440947494</v>
      </c>
      <c r="F249" s="3">
        <f t="shared" ca="1" si="17"/>
        <v>13.284975527367013</v>
      </c>
      <c r="L249" s="4"/>
      <c r="M249" s="4"/>
      <c r="N249" s="4"/>
      <c r="O249"/>
      <c r="P249"/>
      <c r="Q249" s="12">
        <v>240</v>
      </c>
      <c r="R249" s="13">
        <f t="shared" ref="R249:U268" si="20">1/(($R$2+$Q249)^(R$8+1))</f>
        <v>1.7075336384126766E-5</v>
      </c>
      <c r="S249" s="13">
        <f t="shared" si="20"/>
        <v>7.0559241256722178E-8</v>
      </c>
      <c r="T249" s="13">
        <f t="shared" si="20"/>
        <v>2.9156711263108338E-10</v>
      </c>
      <c r="U249" s="13">
        <f t="shared" si="20"/>
        <v>1.2048227794672867E-12</v>
      </c>
    </row>
    <row r="250" spans="5:21" x14ac:dyDescent="0.25">
      <c r="E250" s="3">
        <f t="shared" ca="1" si="16"/>
        <v>0.87873943998374737</v>
      </c>
      <c r="F250" s="3">
        <f t="shared" ca="1" si="17"/>
        <v>15.17427146774558</v>
      </c>
      <c r="L250" s="4"/>
      <c r="M250" s="4"/>
      <c r="N250" s="4"/>
      <c r="O250"/>
      <c r="P250"/>
      <c r="Q250" s="12">
        <v>241</v>
      </c>
      <c r="R250" s="13">
        <f t="shared" si="20"/>
        <v>1.6935087808430286E-5</v>
      </c>
      <c r="S250" s="13">
        <f t="shared" si="20"/>
        <v>6.9691719376256323E-8</v>
      </c>
      <c r="T250" s="13">
        <f t="shared" si="20"/>
        <v>2.8679719907924413E-10</v>
      </c>
      <c r="U250" s="13">
        <f t="shared" si="20"/>
        <v>1.1802353871573832E-12</v>
      </c>
    </row>
    <row r="251" spans="5:21" x14ac:dyDescent="0.25">
      <c r="E251" s="3">
        <f t="shared" ca="1" si="16"/>
        <v>0.67056346314121495</v>
      </c>
      <c r="F251" s="3">
        <f t="shared" ca="1" si="17"/>
        <v>13.342332586402872</v>
      </c>
      <c r="L251" s="4"/>
      <c r="M251" s="4"/>
      <c r="N251" s="4"/>
      <c r="O251"/>
      <c r="P251"/>
      <c r="Q251" s="12">
        <v>242</v>
      </c>
      <c r="R251" s="13">
        <f t="shared" si="20"/>
        <v>1.6796560064498789E-5</v>
      </c>
      <c r="S251" s="13">
        <f t="shared" si="20"/>
        <v>6.8838360920077012E-8</v>
      </c>
      <c r="T251" s="13">
        <f t="shared" si="20"/>
        <v>2.8212443000031561E-10</v>
      </c>
      <c r="U251" s="13">
        <f t="shared" si="20"/>
        <v>1.1562476639357197E-12</v>
      </c>
    </row>
    <row r="252" spans="5:21" x14ac:dyDescent="0.25">
      <c r="E252" s="3">
        <f t="shared" ca="1" si="16"/>
        <v>0.22515556093307365</v>
      </c>
      <c r="F252" s="3">
        <f t="shared" ca="1" si="17"/>
        <v>9.5497535975391621</v>
      </c>
      <c r="L252" s="4"/>
      <c r="M252" s="4"/>
      <c r="N252" s="4"/>
      <c r="O252"/>
      <c r="P252"/>
      <c r="Q252" s="12">
        <v>243</v>
      </c>
      <c r="R252" s="13">
        <f t="shared" si="20"/>
        <v>1.665972511453561E-5</v>
      </c>
      <c r="S252" s="13">
        <f t="shared" si="20"/>
        <v>6.7998878018512692E-8</v>
      </c>
      <c r="T252" s="13">
        <f t="shared" si="20"/>
        <v>2.7754644089188857E-10</v>
      </c>
      <c r="U252" s="13">
        <f t="shared" si="20"/>
        <v>1.1328426158852594E-12</v>
      </c>
    </row>
    <row r="253" spans="5:21" x14ac:dyDescent="0.25">
      <c r="E253" s="3">
        <f t="shared" ca="1" si="16"/>
        <v>0.99237137397990494</v>
      </c>
      <c r="F253" s="3">
        <f t="shared" ca="1" si="17"/>
        <v>17.754321036575881</v>
      </c>
      <c r="L253" s="4"/>
      <c r="M253" s="4"/>
      <c r="N253" s="4"/>
      <c r="O253"/>
      <c r="P253"/>
      <c r="Q253" s="12">
        <v>244</v>
      </c>
      <c r="R253" s="13">
        <f t="shared" si="20"/>
        <v>1.6524555489457333E-5</v>
      </c>
      <c r="S253" s="13">
        <f t="shared" si="20"/>
        <v>6.7172989794542013E-8</v>
      </c>
      <c r="T253" s="13">
        <f t="shared" si="20"/>
        <v>2.7306093412415451E-10</v>
      </c>
      <c r="U253" s="13">
        <f t="shared" si="20"/>
        <v>1.1100037972526606E-12</v>
      </c>
    </row>
    <row r="254" spans="5:21" x14ac:dyDescent="0.25">
      <c r="E254" s="3">
        <f t="shared" ca="1" si="16"/>
        <v>0.32438035184688041</v>
      </c>
      <c r="F254" s="3">
        <f t="shared" ca="1" si="17"/>
        <v>10.60798198856018</v>
      </c>
      <c r="L254" s="4"/>
      <c r="M254" s="4"/>
      <c r="N254" s="4"/>
      <c r="O254"/>
      <c r="P254"/>
      <c r="Q254" s="12">
        <v>245</v>
      </c>
      <c r="R254" s="13">
        <f t="shared" si="20"/>
        <v>1.6391024275106952E-5</v>
      </c>
      <c r="S254" s="13">
        <f t="shared" si="20"/>
        <v>6.6360422166424903E-8</v>
      </c>
      <c r="T254" s="13">
        <f t="shared" si="20"/>
        <v>2.6866567678714535E-10</v>
      </c>
      <c r="U254" s="13">
        <f t="shared" si="20"/>
        <v>1.087715290636216E-12</v>
      </c>
    </row>
    <row r="255" spans="5:21" x14ac:dyDescent="0.25">
      <c r="E255" s="3">
        <f t="shared" ca="1" si="16"/>
        <v>1.1550738789337323E-2</v>
      </c>
      <c r="F255" s="3">
        <f t="shared" ca="1" si="17"/>
        <v>2.6765455471083621</v>
      </c>
      <c r="L255" s="4"/>
      <c r="M255" s="4"/>
      <c r="N255" s="4"/>
      <c r="O255"/>
      <c r="P255"/>
      <c r="Q255" s="12">
        <v>246</v>
      </c>
      <c r="R255" s="13">
        <f t="shared" si="20"/>
        <v>1.6259105098855361E-5</v>
      </c>
      <c r="S255" s="13">
        <f t="shared" si="20"/>
        <v>6.5560907656674833E-8</v>
      </c>
      <c r="T255" s="13">
        <f t="shared" si="20"/>
        <v>2.6435849861562432E-10</v>
      </c>
      <c r="U255" s="13">
        <f t="shared" si="20"/>
        <v>1.0659616879662271E-12</v>
      </c>
    </row>
    <row r="256" spans="5:21" x14ac:dyDescent="0.25">
      <c r="E256" s="3">
        <f t="shared" ca="1" si="16"/>
        <v>0.93315229079159101</v>
      </c>
      <c r="F256" s="3">
        <f t="shared" ca="1" si="17"/>
        <v>15.917186719307242</v>
      </c>
      <c r="L256" s="4"/>
      <c r="M256" s="4"/>
      <c r="N256" s="4"/>
      <c r="O256"/>
      <c r="P256"/>
      <c r="Q256" s="12">
        <v>247</v>
      </c>
      <c r="R256" s="13">
        <f t="shared" si="20"/>
        <v>1.6128772116578765E-5</v>
      </c>
      <c r="S256" s="13">
        <f t="shared" si="20"/>
        <v>6.4774185207143632E-8</v>
      </c>
      <c r="T256" s="13">
        <f t="shared" si="20"/>
        <v>2.6013728998852863E-10</v>
      </c>
      <c r="U256" s="13">
        <f t="shared" si="20"/>
        <v>1.044728072243087E-12</v>
      </c>
    </row>
    <row r="257" spans="5:21" x14ac:dyDescent="0.25">
      <c r="E257" s="3">
        <f t="shared" ca="1" si="16"/>
        <v>0.63523315270864622</v>
      </c>
      <c r="F257" s="3">
        <f t="shared" ca="1" si="17"/>
        <v>13.077909397440095</v>
      </c>
      <c r="L257" s="4"/>
      <c r="M257" s="4"/>
      <c r="N257" s="4"/>
      <c r="O257"/>
      <c r="P257"/>
      <c r="Q257" s="12">
        <v>248</v>
      </c>
      <c r="R257" s="13">
        <f t="shared" si="20"/>
        <v>1.5999999999999999E-5</v>
      </c>
      <c r="S257" s="13">
        <f t="shared" si="20"/>
        <v>6.4000000000000004E-8</v>
      </c>
      <c r="T257" s="13">
        <f t="shared" si="20"/>
        <v>2.5599999999999999E-10</v>
      </c>
      <c r="U257" s="13">
        <f t="shared" si="20"/>
        <v>1.0240000000000001E-12</v>
      </c>
    </row>
    <row r="258" spans="5:21" x14ac:dyDescent="0.25">
      <c r="E258" s="3">
        <f t="shared" ca="1" si="16"/>
        <v>0.39496189330712528</v>
      </c>
      <c r="F258" s="3">
        <f t="shared" ca="1" si="17"/>
        <v>11.235677043339503</v>
      </c>
      <c r="L258" s="4"/>
      <c r="M258" s="4"/>
      <c r="N258" s="4"/>
      <c r="O258"/>
      <c r="P258"/>
      <c r="Q258" s="12">
        <v>249</v>
      </c>
      <c r="R258" s="13">
        <f t="shared" si="20"/>
        <v>1.5872763924382153E-5</v>
      </c>
      <c r="S258" s="13">
        <f t="shared" si="20"/>
        <v>6.3238103284391051E-8</v>
      </c>
      <c r="T258" s="13">
        <f t="shared" si="20"/>
        <v>2.5194463459916754E-10</v>
      </c>
      <c r="U258" s="13">
        <f t="shared" si="20"/>
        <v>1.0037634844588347E-12</v>
      </c>
    </row>
    <row r="259" spans="5:21" x14ac:dyDescent="0.25">
      <c r="E259" s="3">
        <f t="shared" ca="1" si="16"/>
        <v>0.16269096413411821</v>
      </c>
      <c r="F259" s="3">
        <f t="shared" ca="1" si="17"/>
        <v>8.6844749508256847</v>
      </c>
      <c r="L259" s="4"/>
      <c r="M259" s="4"/>
      <c r="N259" s="4"/>
      <c r="O259"/>
      <c r="P259"/>
      <c r="Q259" s="12">
        <v>250</v>
      </c>
      <c r="R259" s="13">
        <f t="shared" si="20"/>
        <v>1.5747039556563368E-5</v>
      </c>
      <c r="S259" s="13">
        <f t="shared" si="20"/>
        <v>6.2488252208584786E-8</v>
      </c>
      <c r="T259" s="13">
        <f t="shared" si="20"/>
        <v>2.4796925479597137E-10</v>
      </c>
      <c r="U259" s="13">
        <f t="shared" si="20"/>
        <v>9.840049793490928E-13</v>
      </c>
    </row>
    <row r="260" spans="5:21" x14ac:dyDescent="0.25">
      <c r="E260" s="3">
        <f t="shared" ref="E260:E323" ca="1" si="21">RAND()</f>
        <v>5.5685710613203709E-2</v>
      </c>
      <c r="F260" s="3">
        <f t="shared" ref="F260:F323" ca="1" si="22">LN(_xlfn.GAMMA.INV(E260,$C$3,1))*$C$5+$C$4</f>
        <v>6.105830823583025</v>
      </c>
      <c r="L260" s="4"/>
      <c r="M260" s="4"/>
      <c r="N260" s="4"/>
      <c r="O260"/>
      <c r="P260"/>
      <c r="Q260" s="12">
        <v>251</v>
      </c>
      <c r="R260" s="13">
        <f t="shared" si="20"/>
        <v>1.5622803043322032E-5</v>
      </c>
      <c r="S260" s="13">
        <f t="shared" si="20"/>
        <v>6.1750209657399341E-8</v>
      </c>
      <c r="T260" s="13">
        <f t="shared" si="20"/>
        <v>2.4407197493043217E-10</v>
      </c>
      <c r="U260" s="13">
        <f t="shared" si="20"/>
        <v>9.647113633613919E-13</v>
      </c>
    </row>
    <row r="261" spans="5:21" x14ac:dyDescent="0.25">
      <c r="E261" s="3">
        <f t="shared" ca="1" si="21"/>
        <v>0.64308961845719459</v>
      </c>
      <c r="F261" s="3">
        <f t="shared" ca="1" si="22"/>
        <v>13.136381551306329</v>
      </c>
      <c r="L261" s="4"/>
      <c r="M261" s="4"/>
      <c r="N261" s="4"/>
      <c r="O261"/>
      <c r="P261"/>
      <c r="Q261" s="12">
        <v>252</v>
      </c>
      <c r="R261" s="13">
        <f t="shared" si="20"/>
        <v>1.5500031000062002E-5</v>
      </c>
      <c r="S261" s="13">
        <f t="shared" si="20"/>
        <v>6.1023744094732286E-8</v>
      </c>
      <c r="T261" s="13">
        <f t="shared" si="20"/>
        <v>2.4025096100288299E-10</v>
      </c>
      <c r="U261" s="13">
        <f t="shared" si="20"/>
        <v>9.4586992520820076E-13</v>
      </c>
    </row>
    <row r="262" spans="5:21" x14ac:dyDescent="0.25">
      <c r="E262" s="3">
        <f t="shared" ca="1" si="21"/>
        <v>0.14617569411479803</v>
      </c>
      <c r="F262" s="3">
        <f t="shared" ca="1" si="22"/>
        <v>8.4107578503474905</v>
      </c>
      <c r="L262" s="4"/>
      <c r="M262" s="4"/>
      <c r="N262" s="4"/>
      <c r="O262"/>
      <c r="P262"/>
      <c r="Q262" s="12">
        <v>253</v>
      </c>
      <c r="R262" s="13">
        <f t="shared" si="20"/>
        <v>1.5378700499807768E-5</v>
      </c>
      <c r="S262" s="13">
        <f t="shared" si="20"/>
        <v>6.0308629411010845E-8</v>
      </c>
      <c r="T262" s="13">
        <f t="shared" si="20"/>
        <v>2.3650442906278766E-10</v>
      </c>
      <c r="U262" s="13">
        <f t="shared" si="20"/>
        <v>9.2746834926583393E-13</v>
      </c>
    </row>
    <row r="263" spans="5:21" x14ac:dyDescent="0.25">
      <c r="E263" s="3">
        <f t="shared" ca="1" si="21"/>
        <v>0.62702123514552133</v>
      </c>
      <c r="F263" s="3">
        <f t="shared" ca="1" si="22"/>
        <v>13.016935987534859</v>
      </c>
      <c r="L263" s="4"/>
      <c r="M263" s="4"/>
      <c r="N263" s="4"/>
      <c r="O263"/>
      <c r="P263"/>
      <c r="Q263" s="12">
        <v>254</v>
      </c>
      <c r="R263" s="13">
        <f t="shared" si="20"/>
        <v>1.52587890625E-5</v>
      </c>
      <c r="S263" s="13">
        <f t="shared" si="20"/>
        <v>5.9604644775390625E-8</v>
      </c>
      <c r="T263" s="13">
        <f t="shared" si="20"/>
        <v>2.3283064365386963E-10</v>
      </c>
      <c r="U263" s="13">
        <f t="shared" si="20"/>
        <v>9.0949470177292824E-13</v>
      </c>
    </row>
    <row r="264" spans="5:21" x14ac:dyDescent="0.25">
      <c r="E264" s="3">
        <f t="shared" ca="1" si="21"/>
        <v>0.53855860791382315</v>
      </c>
      <c r="F264" s="3">
        <f t="shared" ca="1" si="22"/>
        <v>12.361566499860132</v>
      </c>
      <c r="L264" s="4"/>
      <c r="M264" s="4"/>
      <c r="N264" s="4"/>
      <c r="O264"/>
      <c r="P264"/>
      <c r="Q264" s="12">
        <v>255</v>
      </c>
      <c r="R264" s="13">
        <f t="shared" si="20"/>
        <v>1.5140274644582053E-5</v>
      </c>
      <c r="S264" s="13">
        <f t="shared" si="20"/>
        <v>5.8911574492537173E-8</v>
      </c>
      <c r="T264" s="13">
        <f t="shared" si="20"/>
        <v>2.292279163133742E-10</v>
      </c>
      <c r="U264" s="13">
        <f t="shared" si="20"/>
        <v>8.9193741756176733E-13</v>
      </c>
    </row>
    <row r="265" spans="5:21" x14ac:dyDescent="0.25">
      <c r="E265" s="3">
        <f t="shared" ca="1" si="21"/>
        <v>0.80244329336270959</v>
      </c>
      <c r="F265" s="3">
        <f t="shared" ca="1" si="22"/>
        <v>14.408682303831863</v>
      </c>
      <c r="L265" s="4"/>
      <c r="M265" s="4"/>
      <c r="N265" s="4"/>
      <c r="O265"/>
      <c r="P265"/>
      <c r="Q265" s="12">
        <v>256</v>
      </c>
      <c r="R265" s="13">
        <f t="shared" si="20"/>
        <v>1.5023135628868457E-5</v>
      </c>
      <c r="S265" s="13">
        <f t="shared" si="20"/>
        <v>5.8229207863831233E-8</v>
      </c>
      <c r="T265" s="13">
        <f t="shared" si="20"/>
        <v>2.2569460412337685E-10</v>
      </c>
      <c r="U265" s="13">
        <f t="shared" si="20"/>
        <v>8.747852872999103E-13</v>
      </c>
    </row>
    <row r="266" spans="5:21" x14ac:dyDescent="0.25">
      <c r="E266" s="3">
        <f t="shared" ca="1" si="21"/>
        <v>0.29288374285031027</v>
      </c>
      <c r="F266" s="3">
        <f t="shared" ca="1" si="22"/>
        <v>10.30018727496628</v>
      </c>
      <c r="L266" s="4"/>
      <c r="M266" s="4"/>
      <c r="N266" s="4"/>
      <c r="O266"/>
      <c r="P266"/>
      <c r="Q266" s="12">
        <v>257</v>
      </c>
      <c r="R266" s="13">
        <f t="shared" si="20"/>
        <v>1.4907350814686721E-5</v>
      </c>
      <c r="S266" s="13">
        <f t="shared" si="20"/>
        <v>5.7557339052844489E-8</v>
      </c>
      <c r="T266" s="13">
        <f t="shared" si="20"/>
        <v>2.2222910831214086E-10</v>
      </c>
      <c r="U266" s="13">
        <f t="shared" si="20"/>
        <v>8.5802744522062118E-13</v>
      </c>
    </row>
    <row r="267" spans="5:21" x14ac:dyDescent="0.25">
      <c r="E267" s="3">
        <f t="shared" ca="1" si="21"/>
        <v>0.88932167142587526</v>
      </c>
      <c r="F267" s="3">
        <f t="shared" ca="1" si="22"/>
        <v>15.29952696768925</v>
      </c>
      <c r="L267" s="4"/>
      <c r="M267" s="4"/>
      <c r="N267" s="4"/>
      <c r="O267"/>
      <c r="P267"/>
      <c r="Q267" s="12">
        <v>258</v>
      </c>
      <c r="R267" s="13">
        <f t="shared" si="20"/>
        <v>1.4792899408284024E-5</v>
      </c>
      <c r="S267" s="13">
        <f t="shared" si="20"/>
        <v>5.6895766954938553E-8</v>
      </c>
      <c r="T267" s="13">
        <f t="shared" si="20"/>
        <v>2.1882987290360981E-10</v>
      </c>
      <c r="U267" s="13">
        <f t="shared" si="20"/>
        <v>8.4165335732157621E-13</v>
      </c>
    </row>
    <row r="268" spans="5:21" x14ac:dyDescent="0.25">
      <c r="E268" s="3">
        <f t="shared" ca="1" si="21"/>
        <v>0.98844548495745865</v>
      </c>
      <c r="F268" s="3">
        <f t="shared" ca="1" si="22"/>
        <v>17.469827768117032</v>
      </c>
      <c r="L268" s="4"/>
      <c r="M268" s="4"/>
      <c r="N268" s="4"/>
      <c r="O268"/>
      <c r="P268"/>
      <c r="Q268" s="12">
        <v>259</v>
      </c>
      <c r="R268" s="13">
        <f t="shared" si="20"/>
        <v>1.46797610134907E-5</v>
      </c>
      <c r="S268" s="13">
        <f t="shared" si="20"/>
        <v>5.6244295070845593E-8</v>
      </c>
      <c r="T268" s="13">
        <f t="shared" si="20"/>
        <v>2.1549538341320151E-10</v>
      </c>
      <c r="U268" s="13">
        <f t="shared" si="20"/>
        <v>8.2565281001226635E-13</v>
      </c>
    </row>
    <row r="269" spans="5:21" x14ac:dyDescent="0.25">
      <c r="E269" s="3">
        <f t="shared" ca="1" si="21"/>
        <v>0.80989388753817271</v>
      </c>
      <c r="F269" s="3">
        <f t="shared" ca="1" si="22"/>
        <v>14.476010355535955</v>
      </c>
      <c r="L269" s="4"/>
      <c r="M269" s="4"/>
      <c r="N269" s="4"/>
      <c r="O269"/>
      <c r="P269"/>
      <c r="Q269" s="12">
        <v>260</v>
      </c>
      <c r="R269" s="13">
        <f t="shared" ref="R269:U288" si="23">1/(($R$2+$Q269)^(R$8+1))</f>
        <v>1.4567915622632714E-5</v>
      </c>
      <c r="S269" s="13">
        <f t="shared" si="23"/>
        <v>5.5602731384094325E-8</v>
      </c>
      <c r="T269" s="13">
        <f t="shared" si="23"/>
        <v>2.1222416558814629E-10</v>
      </c>
      <c r="U269" s="13">
        <f t="shared" si="23"/>
        <v>8.1001589919139801E-13</v>
      </c>
    </row>
    <row r="270" spans="5:21" x14ac:dyDescent="0.25">
      <c r="E270" s="3">
        <f t="shared" ca="1" si="21"/>
        <v>0.24992731303396876</v>
      </c>
      <c r="F270" s="3">
        <f t="shared" ca="1" si="22"/>
        <v>9.8412137650412994</v>
      </c>
      <c r="L270" s="4"/>
      <c r="M270" s="4"/>
      <c r="N270" s="4"/>
      <c r="O270"/>
      <c r="P270"/>
      <c r="Q270" s="12">
        <v>261</v>
      </c>
      <c r="R270" s="13">
        <f t="shared" si="23"/>
        <v>1.4457343607685523E-5</v>
      </c>
      <c r="S270" s="13">
        <f t="shared" si="23"/>
        <v>5.4970888242150282E-8</v>
      </c>
      <c r="T270" s="13">
        <f t="shared" si="23"/>
        <v>2.0901478419068548E-10</v>
      </c>
      <c r="U270" s="13">
        <f t="shared" si="23"/>
        <v>7.9473301973644672E-13</v>
      </c>
    </row>
    <row r="271" spans="5:21" x14ac:dyDescent="0.25">
      <c r="E271" s="3">
        <f t="shared" ca="1" si="21"/>
        <v>0.55511593306090667</v>
      </c>
      <c r="F271" s="3">
        <f t="shared" ca="1" si="22"/>
        <v>12.484828513200116</v>
      </c>
      <c r="L271" s="4"/>
      <c r="M271" s="4"/>
      <c r="N271" s="4"/>
      <c r="O271"/>
      <c r="P271"/>
      <c r="Q271" s="12">
        <v>262</v>
      </c>
      <c r="R271" s="13">
        <f t="shared" si="23"/>
        <v>1.4348025711662075E-5</v>
      </c>
      <c r="S271" s="13">
        <f t="shared" si="23"/>
        <v>5.4348582241144223E-8</v>
      </c>
      <c r="T271" s="13">
        <f t="shared" si="23"/>
        <v>2.0586584182251599E-10</v>
      </c>
      <c r="U271" s="13">
        <f t="shared" si="23"/>
        <v>7.7979485538831815E-13</v>
      </c>
    </row>
    <row r="272" spans="5:21" x14ac:dyDescent="0.25">
      <c r="E272" s="3">
        <f t="shared" ca="1" si="21"/>
        <v>0.21495362225122905</v>
      </c>
      <c r="F272" s="3">
        <f t="shared" ca="1" si="22"/>
        <v>9.4226227115211341</v>
      </c>
      <c r="L272" s="4"/>
      <c r="M272" s="4"/>
      <c r="N272" s="4"/>
      <c r="O272"/>
      <c r="P272"/>
      <c r="Q272" s="12">
        <v>263</v>
      </c>
      <c r="R272" s="13">
        <f t="shared" si="23"/>
        <v>1.4239943040227839E-5</v>
      </c>
      <c r="S272" s="13">
        <f t="shared" si="23"/>
        <v>5.3735634114067314E-8</v>
      </c>
      <c r="T272" s="13">
        <f t="shared" si="23"/>
        <v>2.0277597778893327E-10</v>
      </c>
      <c r="U272" s="13">
        <f t="shared" si="23"/>
        <v>7.6519236901484254E-13</v>
      </c>
    </row>
    <row r="273" spans="5:21" x14ac:dyDescent="0.25">
      <c r="E273" s="3">
        <f t="shared" ca="1" si="21"/>
        <v>0.81257549785396055</v>
      </c>
      <c r="F273" s="3">
        <f t="shared" ca="1" si="22"/>
        <v>14.500537446050757</v>
      </c>
      <c r="L273" s="4"/>
      <c r="M273" s="4"/>
      <c r="N273" s="4"/>
      <c r="O273"/>
      <c r="P273"/>
      <c r="Q273" s="12">
        <v>264</v>
      </c>
      <c r="R273" s="13">
        <f t="shared" si="23"/>
        <v>1.4133077053536096E-5</v>
      </c>
      <c r="S273" s="13">
        <f t="shared" si="23"/>
        <v>5.3131868622316152E-8</v>
      </c>
      <c r="T273" s="13">
        <f t="shared" si="23"/>
        <v>1.9974386700118854E-10</v>
      </c>
      <c r="U273" s="13">
        <f t="shared" si="23"/>
        <v>7.5091679323755087E-13</v>
      </c>
    </row>
    <row r="274" spans="5:21" x14ac:dyDescent="0.25">
      <c r="E274" s="3">
        <f t="shared" ca="1" si="21"/>
        <v>1.4257091229811558E-2</v>
      </c>
      <c r="F274" s="3">
        <f t="shared" ca="1" si="22"/>
        <v>3.1223928182573157</v>
      </c>
      <c r="L274" s="4"/>
      <c r="M274" s="4"/>
      <c r="N274" s="4"/>
      <c r="O274"/>
      <c r="P274"/>
      <c r="Q274" s="12">
        <v>265</v>
      </c>
      <c r="R274" s="13">
        <f t="shared" si="23"/>
        <v>1.4027409558276873E-5</v>
      </c>
      <c r="S274" s="13">
        <f t="shared" si="23"/>
        <v>5.2537114450475182E-8</v>
      </c>
      <c r="T274" s="13">
        <f t="shared" si="23"/>
        <v>1.9676821891563737E-10</v>
      </c>
      <c r="U274" s="13">
        <f t="shared" si="23"/>
        <v>7.3695962140688161E-13</v>
      </c>
    </row>
    <row r="275" spans="5:21" x14ac:dyDescent="0.25">
      <c r="E275" s="3">
        <f t="shared" ca="1" si="21"/>
        <v>0.80862675552618901</v>
      </c>
      <c r="F275" s="3">
        <f t="shared" ca="1" si="22"/>
        <v>14.464476149523467</v>
      </c>
      <c r="L275" s="4"/>
      <c r="M275" s="4"/>
      <c r="N275" s="4"/>
      <c r="O275"/>
      <c r="P275"/>
      <c r="Q275" s="12">
        <v>266</v>
      </c>
      <c r="R275" s="13">
        <f t="shared" si="23"/>
        <v>1.3922922699933171E-5</v>
      </c>
      <c r="S275" s="13">
        <f t="shared" si="23"/>
        <v>5.1951204104228243E-8</v>
      </c>
      <c r="T275" s="13">
        <f t="shared" si="23"/>
        <v>1.9384777650831434E-10</v>
      </c>
      <c r="U275" s="13">
        <f t="shared" si="23"/>
        <v>7.2331259891162071E-13</v>
      </c>
    </row>
    <row r="276" spans="5:21" x14ac:dyDescent="0.25">
      <c r="E276" s="3">
        <f t="shared" ca="1" si="21"/>
        <v>3.095933486023883E-3</v>
      </c>
      <c r="F276" s="3">
        <f t="shared" ca="1" si="22"/>
        <v>-6.1628183798662306E-2</v>
      </c>
      <c r="L276" s="4"/>
      <c r="M276" s="4"/>
      <c r="N276" s="4"/>
      <c r="O276"/>
      <c r="P276"/>
      <c r="Q276" s="12">
        <v>267</v>
      </c>
      <c r="R276" s="13">
        <f t="shared" si="23"/>
        <v>1.3819598955238318E-5</v>
      </c>
      <c r="S276" s="13">
        <f t="shared" si="23"/>
        <v>5.1373973811294869E-8</v>
      </c>
      <c r="T276" s="13">
        <f t="shared" si="23"/>
        <v>1.9098131528362404E-10</v>
      </c>
      <c r="U276" s="13">
        <f t="shared" si="23"/>
        <v>7.0996771480901131E-13</v>
      </c>
    </row>
    <row r="277" spans="5:21" x14ac:dyDescent="0.25">
      <c r="E277" s="3">
        <f t="shared" ca="1" si="21"/>
        <v>0.50486054895560029</v>
      </c>
      <c r="F277" s="3">
        <f t="shared" ca="1" si="22"/>
        <v>12.108156011818636</v>
      </c>
      <c r="L277" s="4"/>
      <c r="M277" s="4"/>
      <c r="N277" s="4"/>
      <c r="O277"/>
      <c r="P277"/>
      <c r="Q277" s="12">
        <v>268</v>
      </c>
      <c r="R277" s="13">
        <f t="shared" si="23"/>
        <v>1.3717421124828532E-5</v>
      </c>
      <c r="S277" s="13">
        <f t="shared" si="23"/>
        <v>5.0805263425290861E-8</v>
      </c>
      <c r="T277" s="13">
        <f t="shared" si="23"/>
        <v>1.8816764231589209E-10</v>
      </c>
      <c r="U277" s="13">
        <f t="shared" si="23"/>
        <v>6.9691719376256323E-13</v>
      </c>
    </row>
    <row r="278" spans="5:21" x14ac:dyDescent="0.25">
      <c r="E278" s="3">
        <f t="shared" ca="1" si="21"/>
        <v>0.37420978284054773</v>
      </c>
      <c r="F278" s="3">
        <f t="shared" ca="1" si="22"/>
        <v>11.058420546390659</v>
      </c>
      <c r="L278" s="4"/>
      <c r="M278" s="4"/>
      <c r="N278" s="4"/>
      <c r="O278"/>
      <c r="P278"/>
      <c r="Q278" s="12">
        <v>269</v>
      </c>
      <c r="R278" s="13">
        <f t="shared" si="23"/>
        <v>1.3616372326084885E-5</v>
      </c>
      <c r="S278" s="13">
        <f t="shared" si="23"/>
        <v>5.0244916332416549E-8</v>
      </c>
      <c r="T278" s="13">
        <f t="shared" si="23"/>
        <v>1.8540559532257028E-10</v>
      </c>
      <c r="U278" s="13">
        <f t="shared" si="23"/>
        <v>6.8415348827516715E-13</v>
      </c>
    </row>
    <row r="279" spans="5:21" x14ac:dyDescent="0.25">
      <c r="E279" s="3">
        <f t="shared" ca="1" si="21"/>
        <v>0.30924936765917843</v>
      </c>
      <c r="F279" s="3">
        <f t="shared" ca="1" si="22"/>
        <v>10.462711985187687</v>
      </c>
      <c r="L279" s="4"/>
      <c r="M279" s="4"/>
      <c r="N279" s="4"/>
      <c r="O279"/>
      <c r="P279"/>
      <c r="Q279" s="12">
        <v>270</v>
      </c>
      <c r="R279" s="13">
        <f t="shared" si="23"/>
        <v>1.351643598615917E-5</v>
      </c>
      <c r="S279" s="13">
        <f t="shared" si="23"/>
        <v>4.96927793608793E-8</v>
      </c>
      <c r="T279" s="13">
        <f t="shared" si="23"/>
        <v>1.826940417679386E-10</v>
      </c>
      <c r="U279" s="13">
        <f t="shared" si="23"/>
        <v>6.7166927120565658E-13</v>
      </c>
    </row>
    <row r="280" spans="5:21" x14ac:dyDescent="0.25">
      <c r="E280" s="3">
        <f t="shared" ca="1" si="21"/>
        <v>0.22531142661002967</v>
      </c>
      <c r="F280" s="3">
        <f t="shared" ca="1" si="22"/>
        <v>9.5516613681503539</v>
      </c>
      <c r="L280" s="4"/>
      <c r="M280" s="4"/>
      <c r="N280" s="4"/>
      <c r="O280"/>
      <c r="P280"/>
      <c r="Q280" s="12">
        <v>271</v>
      </c>
      <c r="R280" s="13">
        <f t="shared" si="23"/>
        <v>1.3417595835178253E-5</v>
      </c>
      <c r="S280" s="13">
        <f t="shared" si="23"/>
        <v>4.9148702692960635E-8</v>
      </c>
      <c r="T280" s="13">
        <f t="shared" si="23"/>
        <v>1.8003187799619281E-10</v>
      </c>
      <c r="U280" s="13">
        <f t="shared" si="23"/>
        <v>6.5945742855748281E-13</v>
      </c>
    </row>
    <row r="281" spans="5:21" x14ac:dyDescent="0.25">
      <c r="E281" s="3">
        <f t="shared" ca="1" si="21"/>
        <v>0.71698595527492848</v>
      </c>
      <c r="F281" s="3">
        <f t="shared" ca="1" si="22"/>
        <v>13.698631002159065</v>
      </c>
      <c r="L281" s="4"/>
      <c r="M281" s="4"/>
      <c r="N281" s="4"/>
      <c r="O281"/>
      <c r="P281"/>
      <c r="Q281" s="12">
        <v>272</v>
      </c>
      <c r="R281" s="13">
        <f t="shared" si="23"/>
        <v>1.3319835899621716E-5</v>
      </c>
      <c r="S281" s="13">
        <f t="shared" si="23"/>
        <v>4.8612539779641301E-8</v>
      </c>
      <c r="T281" s="13">
        <f t="shared" si="23"/>
        <v>1.7741802839285146E-10</v>
      </c>
      <c r="U281" s="13">
        <f t="shared" si="23"/>
        <v>6.4751105252865502E-13</v>
      </c>
    </row>
    <row r="282" spans="5:21" x14ac:dyDescent="0.25">
      <c r="E282" s="3">
        <f t="shared" ca="1" si="21"/>
        <v>0.77119592578001617</v>
      </c>
      <c r="F282" s="3">
        <f t="shared" ca="1" si="22"/>
        <v>14.13759489269049</v>
      </c>
      <c r="L282" s="4"/>
      <c r="M282" s="4"/>
      <c r="N282" s="4"/>
      <c r="O282"/>
      <c r="P282"/>
      <c r="Q282" s="12">
        <v>273</v>
      </c>
      <c r="R282" s="13">
        <f t="shared" si="23"/>
        <v>1.3223140495867768E-5</v>
      </c>
      <c r="S282" s="13">
        <f t="shared" si="23"/>
        <v>4.8084147257700979E-8</v>
      </c>
      <c r="T282" s="13">
        <f t="shared" si="23"/>
        <v>1.7485144457345811E-10</v>
      </c>
      <c r="U282" s="13">
        <f t="shared" si="23"/>
        <v>6.3582343481257488E-13</v>
      </c>
    </row>
    <row r="283" spans="5:21" x14ac:dyDescent="0.25">
      <c r="E283" s="3">
        <f t="shared" ca="1" si="21"/>
        <v>0.67425347436987115</v>
      </c>
      <c r="F283" s="3">
        <f t="shared" ca="1" si="22"/>
        <v>13.3702151525125</v>
      </c>
      <c r="L283" s="4"/>
      <c r="M283" s="4"/>
      <c r="N283" s="4"/>
      <c r="O283"/>
      <c r="P283"/>
      <c r="Q283" s="12">
        <v>274</v>
      </c>
      <c r="R283" s="13">
        <f t="shared" si="23"/>
        <v>1.3127494223902541E-5</v>
      </c>
      <c r="S283" s="13">
        <f t="shared" si="23"/>
        <v>4.7563384869212105E-8</v>
      </c>
      <c r="T283" s="13">
        <f t="shared" si="23"/>
        <v>1.7233110459859458E-10</v>
      </c>
      <c r="U283" s="13">
        <f t="shared" si="23"/>
        <v>6.2438806013983543E-13</v>
      </c>
    </row>
    <row r="284" spans="5:21" x14ac:dyDescent="0.25">
      <c r="E284" s="3">
        <f t="shared" ca="1" si="21"/>
        <v>0.10064817694027317</v>
      </c>
      <c r="F284" s="3">
        <f t="shared" ca="1" si="22"/>
        <v>7.4896943620708605</v>
      </c>
      <c r="L284" s="4"/>
      <c r="M284" s="4"/>
      <c r="N284" s="4"/>
      <c r="O284"/>
      <c r="P284"/>
      <c r="Q284" s="12">
        <v>275</v>
      </c>
      <c r="R284" s="13">
        <f t="shared" si="23"/>
        <v>1.3032881961188077E-5</v>
      </c>
      <c r="S284" s="13">
        <f t="shared" si="23"/>
        <v>4.7050115383350457E-8</v>
      </c>
      <c r="T284" s="13">
        <f t="shared" si="23"/>
        <v>1.6985601221426159E-10</v>
      </c>
      <c r="U284" s="13">
        <f t="shared" si="23"/>
        <v>6.1319860005148589E-13</v>
      </c>
    </row>
    <row r="285" spans="5:21" x14ac:dyDescent="0.25">
      <c r="E285" s="3">
        <f t="shared" ca="1" si="21"/>
        <v>1.6946084803777017E-2</v>
      </c>
      <c r="F285" s="3">
        <f t="shared" ca="1" si="22"/>
        <v>3.4906294771680049</v>
      </c>
      <c r="L285" s="4"/>
      <c r="M285" s="4"/>
      <c r="N285" s="4"/>
      <c r="O285"/>
      <c r="P285"/>
      <c r="Q285" s="12">
        <v>276</v>
      </c>
      <c r="R285" s="13">
        <f t="shared" si="23"/>
        <v>1.2939288856684436E-5</v>
      </c>
      <c r="S285" s="13">
        <f t="shared" si="23"/>
        <v>4.6544204520447611E-8</v>
      </c>
      <c r="T285" s="13">
        <f t="shared" si="23"/>
        <v>1.6742519611671803E-10</v>
      </c>
      <c r="U285" s="13">
        <f t="shared" si="23"/>
        <v>6.0224890689466921E-13</v>
      </c>
    </row>
    <row r="286" spans="5:21" x14ac:dyDescent="0.25">
      <c r="E286" s="3">
        <f t="shared" ca="1" si="21"/>
        <v>0.19800414703040414</v>
      </c>
      <c r="F286" s="3">
        <f t="shared" ca="1" si="22"/>
        <v>9.2006506399339809</v>
      </c>
      <c r="L286" s="4"/>
      <c r="M286" s="4"/>
      <c r="N286" s="4"/>
      <c r="O286"/>
      <c r="P286"/>
      <c r="Q286" s="12">
        <v>277</v>
      </c>
      <c r="R286" s="13">
        <f t="shared" si="23"/>
        <v>1.2846700325021518E-5</v>
      </c>
      <c r="S286" s="13">
        <f t="shared" si="23"/>
        <v>4.6045520878213329E-8</v>
      </c>
      <c r="T286" s="13">
        <f t="shared" si="23"/>
        <v>1.6503770924090797E-10</v>
      </c>
      <c r="U286" s="13">
        <f t="shared" si="23"/>
        <v>5.9153300803192821E-13</v>
      </c>
    </row>
    <row r="287" spans="5:21" x14ac:dyDescent="0.25">
      <c r="E287" s="3">
        <f t="shared" ca="1" si="21"/>
        <v>0.73026122048365172</v>
      </c>
      <c r="F287" s="3">
        <f t="shared" ca="1" si="22"/>
        <v>13.803319108645736</v>
      </c>
      <c r="L287" s="4"/>
      <c r="M287" s="4"/>
      <c r="N287" s="4"/>
      <c r="O287"/>
      <c r="P287"/>
      <c r="Q287" s="12">
        <v>278</v>
      </c>
      <c r="R287" s="13">
        <f t="shared" si="23"/>
        <v>1.2755102040816327E-5</v>
      </c>
      <c r="S287" s="13">
        <f t="shared" si="23"/>
        <v>4.555393586005831E-8</v>
      </c>
      <c r="T287" s="13">
        <f t="shared" si="23"/>
        <v>1.6269262807163681E-10</v>
      </c>
      <c r="U287" s="13">
        <f t="shared" si="23"/>
        <v>5.8104510025584582E-13</v>
      </c>
    </row>
    <row r="288" spans="5:21" x14ac:dyDescent="0.25">
      <c r="E288" s="3">
        <f t="shared" ca="1" si="21"/>
        <v>0.79342104660338342</v>
      </c>
      <c r="F288" s="3">
        <f t="shared" ca="1" si="22"/>
        <v>14.328651352648864</v>
      </c>
      <c r="L288" s="4"/>
      <c r="M288" s="4"/>
      <c r="N288" s="4"/>
      <c r="O288"/>
      <c r="P288"/>
      <c r="Q288" s="12">
        <v>279</v>
      </c>
      <c r="R288" s="13">
        <f t="shared" si="23"/>
        <v>1.2664479933131545E-5</v>
      </c>
      <c r="S288" s="13">
        <f t="shared" si="23"/>
        <v>4.5069323605450341E-8</v>
      </c>
      <c r="T288" s="13">
        <f t="shared" si="23"/>
        <v>1.603890519766916E-10</v>
      </c>
      <c r="U288" s="13">
        <f t="shared" si="23"/>
        <v>5.7077954440103775E-13</v>
      </c>
    </row>
    <row r="289" spans="5:21" x14ac:dyDescent="0.25">
      <c r="E289" s="3">
        <f t="shared" ca="1" si="21"/>
        <v>0.73150327507070967</v>
      </c>
      <c r="F289" s="3">
        <f t="shared" ca="1" si="22"/>
        <v>13.813193908222004</v>
      </c>
      <c r="L289" s="4"/>
      <c r="M289" s="4"/>
      <c r="N289" s="4"/>
      <c r="O289"/>
      <c r="P289"/>
      <c r="Q289" s="12">
        <v>280</v>
      </c>
      <c r="R289" s="13">
        <f t="shared" ref="R289:U308" si="24">1/(($R$2+$Q289)^(R$8+1))</f>
        <v>1.2574820180071425E-5</v>
      </c>
      <c r="S289" s="13">
        <f t="shared" si="24"/>
        <v>4.4591560922239095E-8</v>
      </c>
      <c r="T289" s="13">
        <f t="shared" si="24"/>
        <v>1.5812610256113155E-10</v>
      </c>
      <c r="U289" s="13">
        <f t="shared" si="24"/>
        <v>5.6073086014585657E-13</v>
      </c>
    </row>
    <row r="290" spans="5:21" x14ac:dyDescent="0.25">
      <c r="E290" s="3">
        <f t="shared" ca="1" si="21"/>
        <v>0.94396430908841833</v>
      </c>
      <c r="F290" s="3">
        <f t="shared" ca="1" si="22"/>
        <v>16.109020518147105</v>
      </c>
      <c r="L290" s="4"/>
      <c r="M290" s="4"/>
      <c r="N290" s="4"/>
      <c r="O290"/>
      <c r="P290"/>
      <c r="Q290" s="12">
        <v>281</v>
      </c>
      <c r="R290" s="13">
        <f t="shared" si="24"/>
        <v>1.2486109203511094E-5</v>
      </c>
      <c r="S290" s="13">
        <f t="shared" si="24"/>
        <v>4.412052722088726E-8</v>
      </c>
      <c r="T290" s="13">
        <f t="shared" si="24"/>
        <v>1.5590292304200445E-10</v>
      </c>
      <c r="U290" s="13">
        <f t="shared" si="24"/>
        <v>5.508937209964821E-13</v>
      </c>
    </row>
    <row r="291" spans="5:21" x14ac:dyDescent="0.25">
      <c r="E291" s="3">
        <f t="shared" ca="1" si="21"/>
        <v>0.15890440465822087</v>
      </c>
      <c r="F291" s="3">
        <f t="shared" ca="1" si="22"/>
        <v>8.6238346737312028</v>
      </c>
      <c r="L291" s="4"/>
      <c r="M291" s="4"/>
      <c r="N291" s="4"/>
      <c r="O291"/>
      <c r="P291"/>
      <c r="Q291" s="12">
        <v>282</v>
      </c>
      <c r="R291" s="13">
        <f t="shared" si="24"/>
        <v>1.2398333663955564E-5</v>
      </c>
      <c r="S291" s="13">
        <f t="shared" si="24"/>
        <v>4.3656104450547761E-8</v>
      </c>
      <c r="T291" s="13">
        <f t="shared" si="24"/>
        <v>1.5371867764277382E-10</v>
      </c>
      <c r="U291" s="13">
        <f t="shared" si="24"/>
        <v>5.412629494463867E-13</v>
      </c>
    </row>
    <row r="292" spans="5:21" x14ac:dyDescent="0.25">
      <c r="E292" s="3">
        <f t="shared" ca="1" si="21"/>
        <v>0.50060842908250258</v>
      </c>
      <c r="F292" s="3">
        <f t="shared" ca="1" si="22"/>
        <v>12.07586474469057</v>
      </c>
      <c r="L292" s="4"/>
      <c r="M292" s="4"/>
      <c r="N292" s="4"/>
      <c r="O292"/>
      <c r="P292"/>
      <c r="Q292" s="12">
        <v>283</v>
      </c>
      <c r="R292" s="13">
        <f t="shared" si="24"/>
        <v>1.2311480455524777E-5</v>
      </c>
      <c r="S292" s="13">
        <f t="shared" si="24"/>
        <v>4.3198177036929043E-8</v>
      </c>
      <c r="T292" s="13">
        <f t="shared" si="24"/>
        <v>1.5157255100676857E-10</v>
      </c>
      <c r="U292" s="13">
        <f t="shared" si="24"/>
        <v>5.3183351230445113E-13</v>
      </c>
    </row>
    <row r="293" spans="5:21" x14ac:dyDescent="0.25">
      <c r="E293" s="3">
        <f t="shared" ca="1" si="21"/>
        <v>0.44750617794595848</v>
      </c>
      <c r="F293" s="3">
        <f t="shared" ca="1" si="22"/>
        <v>11.664228309409662</v>
      </c>
      <c r="L293" s="4"/>
      <c r="M293" s="4"/>
      <c r="N293" s="4"/>
      <c r="O293"/>
      <c r="P293"/>
      <c r="Q293" s="12">
        <v>284</v>
      </c>
      <c r="R293" s="13">
        <f t="shared" si="24"/>
        <v>1.2225536701061176E-5</v>
      </c>
      <c r="S293" s="13">
        <f t="shared" si="24"/>
        <v>4.2746631821892226E-8</v>
      </c>
      <c r="T293" s="13">
        <f t="shared" si="24"/>
        <v>1.4946374762899379E-10</v>
      </c>
      <c r="U293" s="13">
        <f t="shared" si="24"/>
        <v>5.22600516185293E-13</v>
      </c>
    </row>
    <row r="294" spans="5:21" x14ac:dyDescent="0.25">
      <c r="E294" s="3">
        <f t="shared" ca="1" si="21"/>
        <v>0.77045048692581475</v>
      </c>
      <c r="F294" s="3">
        <f t="shared" ca="1" si="22"/>
        <v>14.131320404306685</v>
      </c>
      <c r="L294" s="4"/>
      <c r="M294" s="4"/>
      <c r="N294" s="4"/>
      <c r="O294"/>
      <c r="P294"/>
      <c r="Q294" s="12">
        <v>285</v>
      </c>
      <c r="R294" s="13">
        <f t="shared" si="24"/>
        <v>1.2140489747356409E-5</v>
      </c>
      <c r="S294" s="13">
        <f t="shared" si="24"/>
        <v>4.2301358004726164E-8</v>
      </c>
      <c r="T294" s="13">
        <f t="shared" si="24"/>
        <v>1.4739149130566607E-10</v>
      </c>
      <c r="U294" s="13">
        <f t="shared" si="24"/>
        <v>5.1355920315563085E-13</v>
      </c>
    </row>
    <row r="295" spans="5:21" x14ac:dyDescent="0.25">
      <c r="E295" s="3">
        <f t="shared" ca="1" si="21"/>
        <v>3.0062480658368584E-2</v>
      </c>
      <c r="F295" s="3">
        <f t="shared" ca="1" si="22"/>
        <v>4.730416982968821</v>
      </c>
      <c r="L295" s="4"/>
      <c r="M295" s="4"/>
      <c r="N295" s="4"/>
      <c r="O295"/>
      <c r="P295"/>
      <c r="Q295" s="12">
        <v>286</v>
      </c>
      <c r="R295" s="13">
        <f t="shared" si="24"/>
        <v>1.2056327160493826E-5</v>
      </c>
      <c r="S295" s="13">
        <f t="shared" si="24"/>
        <v>4.1862247085048008E-8</v>
      </c>
      <c r="T295" s="13">
        <f t="shared" si="24"/>
        <v>1.4535502460086115E-10</v>
      </c>
      <c r="U295" s="13">
        <f t="shared" si="24"/>
        <v>5.0470494653076785E-13</v>
      </c>
    </row>
    <row r="296" spans="5:21" x14ac:dyDescent="0.25">
      <c r="E296" s="3">
        <f t="shared" ca="1" si="21"/>
        <v>0.87404526391020065</v>
      </c>
      <c r="F296" s="3">
        <f t="shared" ca="1" si="22"/>
        <v>15.120736883240255</v>
      </c>
      <c r="L296" s="4"/>
      <c r="M296" s="4"/>
      <c r="N296" s="4"/>
      <c r="O296"/>
      <c r="P296"/>
      <c r="Q296" s="12">
        <v>287</v>
      </c>
      <c r="R296" s="13">
        <f t="shared" si="24"/>
        <v>1.1973036721303624E-5</v>
      </c>
      <c r="S296" s="13">
        <f t="shared" si="24"/>
        <v>4.1429192807278979E-8</v>
      </c>
      <c r="T296" s="13">
        <f t="shared" si="24"/>
        <v>1.4335360832968505E-10</v>
      </c>
      <c r="U296" s="13">
        <f t="shared" si="24"/>
        <v>4.9603324681551914E-13</v>
      </c>
    </row>
    <row r="297" spans="5:21" x14ac:dyDescent="0.25">
      <c r="E297" s="3">
        <f t="shared" ca="1" si="21"/>
        <v>0.88799204068287885</v>
      </c>
      <c r="F297" s="3">
        <f t="shared" ca="1" si="22"/>
        <v>15.283413872406708</v>
      </c>
      <c r="L297" s="4"/>
      <c r="M297" s="4"/>
      <c r="N297" s="4"/>
      <c r="O297"/>
      <c r="P297"/>
      <c r="Q297" s="12">
        <v>288</v>
      </c>
      <c r="R297" s="13">
        <f t="shared" si="24"/>
        <v>1.1890606420927467E-5</v>
      </c>
      <c r="S297" s="13">
        <f t="shared" si="24"/>
        <v>4.1002091106646436E-8</v>
      </c>
      <c r="T297" s="13">
        <f t="shared" si="24"/>
        <v>1.4138652105740152E-10</v>
      </c>
      <c r="U297" s="13">
        <f t="shared" si="24"/>
        <v>4.8753972778414313E-13</v>
      </c>
    </row>
    <row r="298" spans="5:21" x14ac:dyDescent="0.25">
      <c r="E298" s="3">
        <f t="shared" ca="1" si="21"/>
        <v>0.72110404197066602</v>
      </c>
      <c r="F298" s="3">
        <f t="shared" ca="1" si="22"/>
        <v>13.730945113179308</v>
      </c>
      <c r="L298" s="4"/>
      <c r="M298" s="4"/>
      <c r="N298" s="4"/>
      <c r="O298"/>
      <c r="P298"/>
      <c r="Q298" s="12">
        <v>289</v>
      </c>
      <c r="R298" s="13">
        <f t="shared" si="24"/>
        <v>1.1809024456489649E-5</v>
      </c>
      <c r="S298" s="13">
        <f t="shared" si="24"/>
        <v>4.0580840056665465E-8</v>
      </c>
      <c r="T298" s="13">
        <f t="shared" si="24"/>
        <v>1.3945305861397066E-10</v>
      </c>
      <c r="U298" s="13">
        <f t="shared" si="24"/>
        <v>4.7922013269405725E-13</v>
      </c>
    </row>
    <row r="299" spans="5:21" x14ac:dyDescent="0.25">
      <c r="E299" s="3">
        <f t="shared" ca="1" si="21"/>
        <v>0.99618903421219218</v>
      </c>
      <c r="F299" s="3">
        <f t="shared" ca="1" si="22"/>
        <v>18.184312650050682</v>
      </c>
      <c r="L299" s="4"/>
      <c r="M299" s="4"/>
      <c r="N299" s="4"/>
      <c r="O299"/>
      <c r="P299"/>
      <c r="Q299" s="12">
        <v>290</v>
      </c>
      <c r="R299" s="13">
        <f t="shared" si="24"/>
        <v>1.1728279226871834E-5</v>
      </c>
      <c r="S299" s="13">
        <f t="shared" si="24"/>
        <v>4.0165339818054224E-8</v>
      </c>
      <c r="T299" s="13">
        <f t="shared" si="24"/>
        <v>1.3755253362347336E-10</v>
      </c>
      <c r="U299" s="13">
        <f t="shared" si="24"/>
        <v>4.7107032062833342E-13</v>
      </c>
    </row>
    <row r="300" spans="5:21" x14ac:dyDescent="0.25">
      <c r="E300" s="3">
        <f t="shared" ca="1" si="21"/>
        <v>0.5206381224571841</v>
      </c>
      <c r="F300" s="3">
        <f t="shared" ca="1" si="22"/>
        <v>12.227308684692574</v>
      </c>
      <c r="L300" s="4"/>
      <c r="M300" s="4"/>
      <c r="N300" s="4"/>
      <c r="O300"/>
      <c r="P300"/>
      <c r="Q300" s="12">
        <v>291</v>
      </c>
      <c r="R300" s="13">
        <f t="shared" si="24"/>
        <v>1.1648359328588568E-5</v>
      </c>
      <c r="S300" s="13">
        <f t="shared" si="24"/>
        <v>3.9755492589039482E-8</v>
      </c>
      <c r="T300" s="13">
        <f t="shared" si="24"/>
        <v>1.3568427504791633E-10</v>
      </c>
      <c r="U300" s="13">
        <f t="shared" si="24"/>
        <v>4.6308626296217178E-13</v>
      </c>
    </row>
    <row r="301" spans="5:21" x14ac:dyDescent="0.25">
      <c r="E301" s="3">
        <f t="shared" ca="1" si="21"/>
        <v>8.0516858349263698E-2</v>
      </c>
      <c r="F301" s="3">
        <f t="shared" ca="1" si="22"/>
        <v>6.958679467696351</v>
      </c>
      <c r="L301" s="4"/>
      <c r="M301" s="4"/>
      <c r="N301" s="4"/>
      <c r="O301"/>
      <c r="P301"/>
      <c r="Q301" s="12">
        <v>292</v>
      </c>
      <c r="R301" s="13">
        <f t="shared" si="24"/>
        <v>1.1569253551760841E-5</v>
      </c>
      <c r="S301" s="13">
        <f t="shared" si="24"/>
        <v>3.9351202557009658E-8</v>
      </c>
      <c r="T301" s="13">
        <f t="shared" si="24"/>
        <v>1.3384762774493083E-10</v>
      </c>
      <c r="U301" s="13">
        <f t="shared" si="24"/>
        <v>4.5526403994874434E-13</v>
      </c>
    </row>
    <row r="302" spans="5:21" x14ac:dyDescent="0.25">
      <c r="E302" s="3">
        <f t="shared" ca="1" si="21"/>
        <v>0.99930577113867869</v>
      </c>
      <c r="F302" s="3">
        <f t="shared" ca="1" si="22"/>
        <v>19.062461129242941</v>
      </c>
      <c r="L302" s="4"/>
      <c r="M302" s="4"/>
      <c r="N302" s="4"/>
      <c r="O302"/>
      <c r="P302"/>
      <c r="Q302" s="12">
        <v>293</v>
      </c>
      <c r="R302" s="13">
        <f t="shared" si="24"/>
        <v>1.1490950876185005E-5</v>
      </c>
      <c r="S302" s="13">
        <f t="shared" si="24"/>
        <v>3.895237585147459E-8</v>
      </c>
      <c r="T302" s="13">
        <f t="shared" si="24"/>
        <v>1.3204195203889691E-10</v>
      </c>
      <c r="U302" s="13">
        <f t="shared" si="24"/>
        <v>4.4759983741998955E-13</v>
      </c>
    </row>
    <row r="303" spans="5:21" x14ac:dyDescent="0.25">
      <c r="E303" s="3">
        <f t="shared" ca="1" si="21"/>
        <v>6.0594635037023892E-2</v>
      </c>
      <c r="F303" s="3">
        <f t="shared" ca="1" si="22"/>
        <v>6.2988763687368428</v>
      </c>
      <c r="L303" s="4"/>
      <c r="M303" s="4"/>
      <c r="N303" s="4"/>
      <c r="O303"/>
      <c r="P303"/>
      <c r="Q303" s="12">
        <v>294</v>
      </c>
      <c r="R303" s="13">
        <f t="shared" si="24"/>
        <v>1.1413440467494522E-5</v>
      </c>
      <c r="S303" s="13">
        <f t="shared" si="24"/>
        <v>3.85589204982923E-8</v>
      </c>
      <c r="T303" s="13">
        <f t="shared" si="24"/>
        <v>1.3026662330504157E-10</v>
      </c>
      <c r="U303" s="13">
        <f t="shared" si="24"/>
        <v>4.4008994359811337E-13</v>
      </c>
    </row>
    <row r="304" spans="5:21" x14ac:dyDescent="0.25">
      <c r="E304" s="3">
        <f t="shared" ca="1" si="21"/>
        <v>0.54738259688011937</v>
      </c>
      <c r="F304" s="3">
        <f t="shared" ca="1" si="22"/>
        <v>12.427335975254159</v>
      </c>
      <c r="L304" s="4"/>
      <c r="M304" s="4"/>
      <c r="N304" s="4"/>
      <c r="O304"/>
      <c r="P304"/>
      <c r="Q304" s="12">
        <v>295</v>
      </c>
      <c r="R304" s="13">
        <f t="shared" si="24"/>
        <v>1.1336711673412011E-5</v>
      </c>
      <c r="S304" s="13">
        <f t="shared" si="24"/>
        <v>3.8170746375124611E-8</v>
      </c>
      <c r="T304" s="13">
        <f t="shared" si="24"/>
        <v>1.2852103156607613E-10</v>
      </c>
      <c r="U304" s="13">
        <f t="shared" si="24"/>
        <v>4.3273074601372438E-13</v>
      </c>
    </row>
    <row r="305" spans="5:21" x14ac:dyDescent="0.25">
      <c r="E305" s="3">
        <f t="shared" ca="1" si="21"/>
        <v>0.35583820863608262</v>
      </c>
      <c r="F305" s="3">
        <f t="shared" ca="1" si="22"/>
        <v>10.896807861240939</v>
      </c>
      <c r="L305" s="4"/>
      <c r="M305" s="4"/>
      <c r="N305" s="4"/>
      <c r="O305"/>
      <c r="P305"/>
      <c r="Q305" s="12">
        <v>296</v>
      </c>
      <c r="R305" s="13">
        <f t="shared" si="24"/>
        <v>1.1260754020089185E-5</v>
      </c>
      <c r="S305" s="13">
        <f t="shared" si="24"/>
        <v>3.7787765168084512E-8</v>
      </c>
      <c r="T305" s="13">
        <f t="shared" si="24"/>
        <v>1.2680458110095475E-10</v>
      </c>
      <c r="U305" s="13">
        <f t="shared" si="24"/>
        <v>4.2551872852669379E-13</v>
      </c>
    </row>
    <row r="306" spans="5:21" x14ac:dyDescent="0.25">
      <c r="E306" s="3">
        <f t="shared" ca="1" si="21"/>
        <v>0.9739189102121304</v>
      </c>
      <c r="F306" s="3">
        <f t="shared" ca="1" si="22"/>
        <v>16.834725881826913</v>
      </c>
      <c r="L306" s="4"/>
      <c r="M306" s="4"/>
      <c r="N306" s="4"/>
      <c r="O306"/>
      <c r="P306"/>
      <c r="Q306" s="12">
        <v>297</v>
      </c>
      <c r="R306" s="13">
        <f t="shared" si="24"/>
        <v>1.1185557208532343E-5</v>
      </c>
      <c r="S306" s="13">
        <f t="shared" si="24"/>
        <v>3.7409890329539611E-8</v>
      </c>
      <c r="T306" s="13">
        <f t="shared" si="24"/>
        <v>1.2511669006534987E-10</v>
      </c>
      <c r="U306" s="13">
        <f t="shared" si="24"/>
        <v>4.1845046844598615E-13</v>
      </c>
    </row>
    <row r="307" spans="5:21" x14ac:dyDescent="0.25">
      <c r="E307" s="3">
        <f t="shared" ca="1" si="21"/>
        <v>6.7846249348763377E-2</v>
      </c>
      <c r="F307" s="3">
        <f t="shared" ca="1" si="22"/>
        <v>6.5592572993578457</v>
      </c>
      <c r="L307" s="4"/>
      <c r="M307" s="4"/>
      <c r="N307" s="4"/>
      <c r="O307"/>
      <c r="P307"/>
      <c r="Q307" s="12">
        <v>298</v>
      </c>
      <c r="R307" s="13">
        <f t="shared" si="24"/>
        <v>1.1111111111111112E-5</v>
      </c>
      <c r="S307" s="13">
        <f t="shared" si="24"/>
        <v>3.7037037037037036E-8</v>
      </c>
      <c r="T307" s="13">
        <f t="shared" si="24"/>
        <v>1.2345679012345679E-10</v>
      </c>
      <c r="U307" s="13">
        <f t="shared" si="24"/>
        <v>4.1152263374485594E-13</v>
      </c>
    </row>
    <row r="308" spans="5:21" x14ac:dyDescent="0.25">
      <c r="E308" s="3">
        <f t="shared" ca="1" si="21"/>
        <v>0.55964939275493364</v>
      </c>
      <c r="F308" s="3">
        <f t="shared" ca="1" si="22"/>
        <v>12.518477295611662</v>
      </c>
      <c r="L308" s="4"/>
      <c r="M308" s="4"/>
      <c r="N308" s="4"/>
      <c r="O308"/>
      <c r="P308"/>
      <c r="Q308" s="12">
        <v>299</v>
      </c>
      <c r="R308" s="13">
        <f t="shared" si="24"/>
        <v>1.1037405768148255E-5</v>
      </c>
      <c r="S308" s="13">
        <f t="shared" si="24"/>
        <v>3.6669122153316459E-8</v>
      </c>
      <c r="T308" s="13">
        <f t="shared" si="24"/>
        <v>1.2182432609075237E-10</v>
      </c>
      <c r="U308" s="13">
        <f t="shared" si="24"/>
        <v>4.0473198036794806E-13</v>
      </c>
    </row>
    <row r="309" spans="5:21" x14ac:dyDescent="0.25">
      <c r="E309" s="3">
        <f t="shared" ca="1" si="21"/>
        <v>0.71058313852664068</v>
      </c>
      <c r="F309" s="3">
        <f t="shared" ca="1" si="22"/>
        <v>13.648655585892614</v>
      </c>
      <c r="L309" s="4"/>
      <c r="M309" s="4"/>
      <c r="N309" s="4"/>
      <c r="O309"/>
      <c r="P309"/>
      <c r="Q309" s="12">
        <v>300</v>
      </c>
      <c r="R309" s="13">
        <f t="shared" ref="R309:U328" si="25">1/(($R$2+$Q309)^(R$8+1))</f>
        <v>1.0964431384588396E-5</v>
      </c>
      <c r="S309" s="13">
        <f t="shared" si="25"/>
        <v>3.630606418737879E-8</v>
      </c>
      <c r="T309" s="13">
        <f t="shared" si="25"/>
        <v>1.20218755587347E-10</v>
      </c>
      <c r="U309" s="13">
        <f t="shared" si="25"/>
        <v>3.9807534962697678E-13</v>
      </c>
    </row>
    <row r="310" spans="5:21" x14ac:dyDescent="0.25">
      <c r="E310" s="3">
        <f t="shared" ca="1" si="21"/>
        <v>0.21685158930248272</v>
      </c>
      <c r="F310" s="3">
        <f t="shared" ca="1" si="22"/>
        <v>9.4466203728401741</v>
      </c>
      <c r="L310" s="4"/>
      <c r="M310" s="4"/>
      <c r="N310" s="4"/>
      <c r="O310"/>
      <c r="P310"/>
      <c r="Q310" s="12">
        <v>301</v>
      </c>
      <c r="R310" s="13">
        <f t="shared" si="25"/>
        <v>1.0892178326743566E-5</v>
      </c>
      <c r="S310" s="13">
        <f t="shared" si="25"/>
        <v>3.5947783256579421E-8</v>
      </c>
      <c r="T310" s="13">
        <f t="shared" si="25"/>
        <v>1.1863954870158225E-10</v>
      </c>
      <c r="U310" s="13">
        <f t="shared" si="25"/>
        <v>3.9154966568178965E-13</v>
      </c>
    </row>
    <row r="311" spans="5:21" x14ac:dyDescent="0.25">
      <c r="E311" s="3">
        <f t="shared" ca="1" si="21"/>
        <v>0.76077228532370766</v>
      </c>
      <c r="F311" s="3">
        <f t="shared" ca="1" si="22"/>
        <v>14.050556761749075</v>
      </c>
      <c r="L311" s="4"/>
      <c r="M311" s="4"/>
      <c r="N311" s="4"/>
      <c r="O311"/>
      <c r="P311"/>
      <c r="Q311" s="12">
        <v>302</v>
      </c>
      <c r="R311" s="13">
        <f t="shared" si="25"/>
        <v>1.0820637119113573E-5</v>
      </c>
      <c r="S311" s="13">
        <f t="shared" si="25"/>
        <v>3.5594201049715701E-8</v>
      </c>
      <c r="T311" s="13">
        <f t="shared" si="25"/>
        <v>1.170861876635385E-10</v>
      </c>
      <c r="U311" s="13">
        <f t="shared" si="25"/>
        <v>3.8515193310374506E-13</v>
      </c>
    </row>
    <row r="312" spans="5:21" x14ac:dyDescent="0.25">
      <c r="E312" s="3">
        <f t="shared" ca="1" si="21"/>
        <v>0.56580095918338313</v>
      </c>
      <c r="F312" s="3">
        <f t="shared" ca="1" si="22"/>
        <v>12.564081384128208</v>
      </c>
      <c r="L312" s="4"/>
      <c r="M312" s="4"/>
      <c r="N312" s="4"/>
      <c r="O312"/>
      <c r="P312"/>
      <c r="Q312" s="12">
        <v>303</v>
      </c>
      <c r="R312" s="13">
        <f t="shared" si="25"/>
        <v>1.0749798441279227E-5</v>
      </c>
      <c r="S312" s="13">
        <f t="shared" si="25"/>
        <v>3.5245240791079432E-8</v>
      </c>
      <c r="T312" s="13">
        <f t="shared" si="25"/>
        <v>1.1555816652812928E-10</v>
      </c>
      <c r="U312" s="13">
        <f t="shared" si="25"/>
        <v>3.7887923451845662E-13</v>
      </c>
    </row>
    <row r="313" spans="5:21" x14ac:dyDescent="0.25">
      <c r="E313" s="3">
        <f t="shared" ca="1" si="21"/>
        <v>0.35048235085393886</v>
      </c>
      <c r="F313" s="3">
        <f t="shared" ca="1" si="22"/>
        <v>10.848773006295177</v>
      </c>
      <c r="L313" s="4"/>
      <c r="M313" s="4"/>
      <c r="N313" s="4"/>
      <c r="O313"/>
      <c r="P313"/>
      <c r="Q313" s="12">
        <v>304</v>
      </c>
      <c r="R313" s="13">
        <f t="shared" si="25"/>
        <v>1.0679653124866504E-5</v>
      </c>
      <c r="S313" s="13">
        <f t="shared" si="25"/>
        <v>3.4900827205446091E-8</v>
      </c>
      <c r="T313" s="13">
        <f t="shared" si="25"/>
        <v>1.1405499086747089E-10</v>
      </c>
      <c r="U313" s="13">
        <f t="shared" si="25"/>
        <v>3.7272872832506829E-13</v>
      </c>
    </row>
    <row r="314" spans="5:21" x14ac:dyDescent="0.25">
      <c r="E314" s="3">
        <f t="shared" ca="1" si="21"/>
        <v>0.66878806417885317</v>
      </c>
      <c r="F314" s="3">
        <f t="shared" ca="1" si="22"/>
        <v>13.32893863259109</v>
      </c>
      <c r="L314" s="4"/>
      <c r="M314" s="4"/>
      <c r="N314" s="4"/>
      <c r="O314"/>
      <c r="P314"/>
      <c r="Q314" s="12">
        <v>305</v>
      </c>
      <c r="R314" s="13">
        <f t="shared" si="25"/>
        <v>1.0610192150579848E-5</v>
      </c>
      <c r="S314" s="13">
        <f t="shared" si="25"/>
        <v>3.4560886483973441E-8</v>
      </c>
      <c r="T314" s="13">
        <f t="shared" si="25"/>
        <v>1.125761774722262E-10</v>
      </c>
      <c r="U314" s="13">
        <f t="shared" si="25"/>
        <v>3.6669764648933617E-13</v>
      </c>
    </row>
    <row r="315" spans="5:21" x14ac:dyDescent="0.25">
      <c r="E315" s="3">
        <f t="shared" ca="1" si="21"/>
        <v>0.80890096090963748</v>
      </c>
      <c r="F315" s="3">
        <f t="shared" ca="1" si="22"/>
        <v>14.466969155978912</v>
      </c>
      <c r="L315" s="4"/>
      <c r="M315" s="4"/>
      <c r="N315" s="4"/>
      <c r="O315"/>
      <c r="P315"/>
      <c r="Q315" s="12">
        <v>306</v>
      </c>
      <c r="R315" s="13">
        <f t="shared" si="25"/>
        <v>1.0541406645302749E-5</v>
      </c>
      <c r="S315" s="13">
        <f t="shared" si="25"/>
        <v>3.4225346250982951E-8</v>
      </c>
      <c r="T315" s="13">
        <f t="shared" si="25"/>
        <v>1.1112125406163296E-10</v>
      </c>
      <c r="U315" s="13">
        <f t="shared" si="25"/>
        <v>3.6078329240789924E-13</v>
      </c>
    </row>
    <row r="316" spans="5:21" x14ac:dyDescent="0.25">
      <c r="E316" s="3">
        <f t="shared" ca="1" si="21"/>
        <v>0.60331282909689588</v>
      </c>
      <c r="F316" s="3">
        <f t="shared" ca="1" si="22"/>
        <v>12.841451794755788</v>
      </c>
      <c r="L316" s="4"/>
      <c r="M316" s="4"/>
      <c r="N316" s="4"/>
      <c r="O316"/>
      <c r="P316"/>
      <c r="Q316" s="12">
        <v>307</v>
      </c>
      <c r="R316" s="13">
        <f t="shared" si="25"/>
        <v>1.0473287879263938E-5</v>
      </c>
      <c r="S316" s="13">
        <f t="shared" si="25"/>
        <v>3.3894135531598505E-8</v>
      </c>
      <c r="T316" s="13">
        <f t="shared" si="25"/>
        <v>1.096897590019369E-10</v>
      </c>
      <c r="U316" s="13">
        <f t="shared" si="25"/>
        <v>3.5498303884121975E-13</v>
      </c>
    </row>
    <row r="317" spans="5:21" x14ac:dyDescent="0.25">
      <c r="E317" s="3">
        <f t="shared" ca="1" si="21"/>
        <v>0.27420722461371461</v>
      </c>
      <c r="F317" s="3">
        <f t="shared" ca="1" si="22"/>
        <v>10.106933657441735</v>
      </c>
      <c r="L317" s="4"/>
      <c r="M317" s="4"/>
      <c r="N317" s="4"/>
      <c r="O317"/>
      <c r="P317"/>
      <c r="Q317" s="12">
        <v>308</v>
      </c>
      <c r="R317" s="13">
        <f t="shared" si="25"/>
        <v>1.040582726326743E-5</v>
      </c>
      <c r="S317" s="13">
        <f t="shared" si="25"/>
        <v>3.3567184720217515E-8</v>
      </c>
      <c r="T317" s="13">
        <f t="shared" si="25"/>
        <v>1.0828124103295972E-10</v>
      </c>
      <c r="U317" s="13">
        <f t="shared" si="25"/>
        <v>3.492943259127733E-13</v>
      </c>
    </row>
    <row r="318" spans="5:21" x14ac:dyDescent="0.25">
      <c r="E318" s="3">
        <f t="shared" ca="1" si="21"/>
        <v>0.38300232121802802</v>
      </c>
      <c r="F318" s="3">
        <f t="shared" ca="1" si="22"/>
        <v>11.134165746649545</v>
      </c>
      <c r="L318" s="4"/>
      <c r="M318" s="4"/>
      <c r="N318" s="4"/>
      <c r="O318"/>
      <c r="P318"/>
      <c r="Q318" s="12">
        <v>309</v>
      </c>
      <c r="R318" s="13">
        <f t="shared" si="25"/>
        <v>1.0339016345984843E-5</v>
      </c>
      <c r="S318" s="13">
        <f t="shared" si="25"/>
        <v>3.3244425549790494E-8</v>
      </c>
      <c r="T318" s="13">
        <f t="shared" si="25"/>
        <v>1.0689525900254178E-10</v>
      </c>
      <c r="U318" s="13">
        <f t="shared" si="25"/>
        <v>3.4371465917216003E-13</v>
      </c>
    </row>
    <row r="319" spans="5:21" x14ac:dyDescent="0.25">
      <c r="E319" s="3">
        <f t="shared" ca="1" si="21"/>
        <v>0.71185258196588008</v>
      </c>
      <c r="F319" s="3">
        <f t="shared" ca="1" si="22"/>
        <v>13.658538987774033</v>
      </c>
      <c r="L319" s="4"/>
      <c r="M319" s="4"/>
      <c r="N319" s="4"/>
      <c r="O319"/>
      <c r="P319"/>
      <c r="Q319" s="12">
        <v>310</v>
      </c>
      <c r="R319" s="13">
        <f t="shared" si="25"/>
        <v>1.027284681130835E-5</v>
      </c>
      <c r="S319" s="13">
        <f t="shared" si="25"/>
        <v>3.2925791061885739E-8</v>
      </c>
      <c r="T319" s="13">
        <f t="shared" si="25"/>
        <v>1.0553138160860813E-10</v>
      </c>
      <c r="U319" s="13">
        <f t="shared" si="25"/>
        <v>3.3824160771989783E-13</v>
      </c>
    </row>
    <row r="320" spans="5:21" x14ac:dyDescent="0.25">
      <c r="E320" s="3">
        <f t="shared" ca="1" si="21"/>
        <v>0.37277404617597243</v>
      </c>
      <c r="F320" s="3">
        <f t="shared" ca="1" si="22"/>
        <v>11.045957519145082</v>
      </c>
      <c r="L320" s="4"/>
      <c r="M320" s="4"/>
      <c r="N320" s="4"/>
      <c r="O320"/>
      <c r="P320"/>
      <c r="Q320" s="12">
        <v>311</v>
      </c>
      <c r="R320" s="13">
        <f t="shared" si="25"/>
        <v>1.0207310475762742E-5</v>
      </c>
      <c r="S320" s="13">
        <f t="shared" si="25"/>
        <v>3.2611215577516744E-8</v>
      </c>
      <c r="T320" s="13">
        <f t="shared" si="25"/>
        <v>1.041891871486158E-10</v>
      </c>
      <c r="U320" s="13">
        <f t="shared" si="25"/>
        <v>3.3287280239174379E-13</v>
      </c>
    </row>
    <row r="321" spans="5:21" x14ac:dyDescent="0.25">
      <c r="E321" s="3">
        <f t="shared" ca="1" si="21"/>
        <v>0.90736124745860325</v>
      </c>
      <c r="F321" s="3">
        <f t="shared" ca="1" si="22"/>
        <v>15.530753330373614</v>
      </c>
      <c r="L321" s="4"/>
      <c r="M321" s="4"/>
      <c r="N321" s="4"/>
      <c r="O321"/>
      <c r="P321"/>
      <c r="Q321" s="12">
        <v>312</v>
      </c>
      <c r="R321" s="13">
        <f t="shared" si="25"/>
        <v>1.0142399285975089E-5</v>
      </c>
      <c r="S321" s="13">
        <f t="shared" si="25"/>
        <v>3.2300634668710477E-8</v>
      </c>
      <c r="T321" s="13">
        <f t="shared" si="25"/>
        <v>1.0286826327614802E-10</v>
      </c>
      <c r="U321" s="13">
        <f t="shared" si="25"/>
        <v>3.2760593400047139E-13</v>
      </c>
    </row>
    <row r="322" spans="5:21" x14ac:dyDescent="0.25">
      <c r="E322" s="3">
        <f t="shared" ca="1" si="21"/>
        <v>0.14012626344117929</v>
      </c>
      <c r="F322" s="3">
        <f t="shared" ca="1" si="22"/>
        <v>8.303979559475648</v>
      </c>
      <c r="L322" s="4"/>
      <c r="M322" s="4"/>
      <c r="N322" s="4"/>
      <c r="O322"/>
      <c r="P322"/>
      <c r="Q322" s="12">
        <v>313</v>
      </c>
      <c r="R322" s="13">
        <f t="shared" si="25"/>
        <v>1.0078105316200555E-5</v>
      </c>
      <c r="S322" s="13">
        <f t="shared" si="25"/>
        <v>3.1993985130795413E-8</v>
      </c>
      <c r="T322" s="13">
        <f t="shared" si="25"/>
        <v>1.0156820676442988E-10</v>
      </c>
      <c r="U322" s="13">
        <f t="shared" si="25"/>
        <v>3.2243875163311072E-13</v>
      </c>
    </row>
    <row r="323" spans="5:21" x14ac:dyDescent="0.25">
      <c r="E323" s="3">
        <f t="shared" ca="1" si="21"/>
        <v>0.16335558538769657</v>
      </c>
      <c r="F323" s="3">
        <f t="shared" ca="1" si="22"/>
        <v>8.6949979549865084</v>
      </c>
      <c r="L323" s="4"/>
      <c r="M323" s="4"/>
      <c r="N323" s="4"/>
      <c r="O323"/>
      <c r="P323"/>
      <c r="Q323" s="12">
        <v>314</v>
      </c>
      <c r="R323" s="13">
        <f t="shared" si="25"/>
        <v>1.00144207659029E-5</v>
      </c>
      <c r="S323" s="13">
        <f t="shared" si="25"/>
        <v>3.1691204955388924E-8</v>
      </c>
      <c r="T323" s="13">
        <f t="shared" si="25"/>
        <v>1.0028862327654723E-10</v>
      </c>
      <c r="U323" s="13">
        <f t="shared" si="25"/>
        <v>3.1736906100173176E-13</v>
      </c>
    </row>
    <row r="324" spans="5:21" x14ac:dyDescent="0.25">
      <c r="E324" s="3">
        <f t="shared" ref="E324:E387" ca="1" si="26">RAND()</f>
        <v>0.3827096163569722</v>
      </c>
      <c r="F324" s="3">
        <f t="shared" ref="F324:F387" ca="1" si="27">LN(_xlfn.GAMMA.INV(E324,$C$3,1))*$C$5+$C$4</f>
        <v>11.13165982762936</v>
      </c>
      <c r="L324" s="4"/>
      <c r="M324" s="4"/>
      <c r="N324" s="4"/>
      <c r="O324"/>
      <c r="P324"/>
      <c r="Q324" s="12">
        <v>315</v>
      </c>
      <c r="R324" s="13">
        <f t="shared" si="25"/>
        <v>9.9513379573883708E-6</v>
      </c>
      <c r="S324" s="13">
        <f t="shared" si="25"/>
        <v>3.139223330406426E-8</v>
      </c>
      <c r="T324" s="13">
        <f t="shared" si="25"/>
        <v>9.9029127142158549E-11</v>
      </c>
      <c r="U324" s="13">
        <f t="shared" si="25"/>
        <v>3.1239472284592606E-13</v>
      </c>
    </row>
    <row r="325" spans="5:21" x14ac:dyDescent="0.25">
      <c r="E325" s="3">
        <f t="shared" ca="1" si="26"/>
        <v>0.22943869075800438</v>
      </c>
      <c r="F325" s="3">
        <f t="shared" ca="1" si="27"/>
        <v>9.6018168778958142</v>
      </c>
      <c r="L325" s="4"/>
      <c r="M325" s="4"/>
      <c r="N325" s="4"/>
      <c r="O325"/>
      <c r="P325"/>
      <c r="Q325" s="12">
        <v>316</v>
      </c>
      <c r="R325" s="13">
        <f t="shared" si="25"/>
        <v>9.8888493334915555E-6</v>
      </c>
      <c r="S325" s="13">
        <f t="shared" si="25"/>
        <v>3.1097010482677848E-8</v>
      </c>
      <c r="T325" s="13">
        <f t="shared" si="25"/>
        <v>9.7789341140496375E-11</v>
      </c>
      <c r="U325" s="13">
        <f t="shared" si="25"/>
        <v>3.0751365138520871E-13</v>
      </c>
    </row>
    <row r="326" spans="5:21" x14ac:dyDescent="0.25">
      <c r="E326" s="3">
        <f t="shared" ca="1" si="26"/>
        <v>0.64464465159297069</v>
      </c>
      <c r="F326" s="3">
        <f t="shared" ca="1" si="27"/>
        <v>13.147973421148318</v>
      </c>
      <c r="L326" s="4"/>
      <c r="M326" s="4"/>
      <c r="N326" s="4"/>
      <c r="O326"/>
      <c r="P326"/>
      <c r="Q326" s="12">
        <v>317</v>
      </c>
      <c r="R326" s="13">
        <f t="shared" si="25"/>
        <v>9.8269474553119569E-6</v>
      </c>
      <c r="S326" s="13">
        <f t="shared" si="25"/>
        <v>3.0805477916338421E-8</v>
      </c>
      <c r="T326" s="13">
        <f t="shared" si="25"/>
        <v>9.6568896289462141E-11</v>
      </c>
      <c r="U326" s="13">
        <f t="shared" si="25"/>
        <v>3.0272381281963051E-13</v>
      </c>
    </row>
    <row r="327" spans="5:21" x14ac:dyDescent="0.25">
      <c r="E327" s="3">
        <f t="shared" ca="1" si="26"/>
        <v>0.80362663988487448</v>
      </c>
      <c r="F327" s="3">
        <f t="shared" ca="1" si="27"/>
        <v>14.419298045244982</v>
      </c>
      <c r="L327" s="4"/>
      <c r="M327" s="4"/>
      <c r="N327" s="4"/>
      <c r="O327"/>
      <c r="P327"/>
      <c r="Q327" s="12">
        <v>318</v>
      </c>
      <c r="R327" s="13">
        <f t="shared" si="25"/>
        <v>9.7656250000000002E-6</v>
      </c>
      <c r="S327" s="13">
        <f t="shared" si="25"/>
        <v>3.0517578125000001E-8</v>
      </c>
      <c r="T327" s="13">
        <f t="shared" si="25"/>
        <v>9.5367431640625005E-11</v>
      </c>
      <c r="U327" s="13">
        <f t="shared" si="25"/>
        <v>2.9802322387695315E-13</v>
      </c>
    </row>
    <row r="328" spans="5:21" x14ac:dyDescent="0.25">
      <c r="E328" s="3">
        <f t="shared" ca="1" si="26"/>
        <v>6.4484467839764248E-2</v>
      </c>
      <c r="F328" s="3">
        <f t="shared" ca="1" si="27"/>
        <v>6.4418879434461971</v>
      </c>
      <c r="L328" s="4"/>
      <c r="M328" s="4"/>
      <c r="N328" s="4"/>
      <c r="O328"/>
      <c r="P328"/>
      <c r="Q328" s="12">
        <v>319</v>
      </c>
      <c r="R328" s="13">
        <f t="shared" si="25"/>
        <v>9.7048747585912402E-6</v>
      </c>
      <c r="S328" s="13">
        <f t="shared" si="25"/>
        <v>3.0233254699661184E-8</v>
      </c>
      <c r="T328" s="13">
        <f t="shared" si="25"/>
        <v>9.4184594079941391E-11</v>
      </c>
      <c r="U328" s="13">
        <f t="shared" si="25"/>
        <v>2.9340995040480185E-13</v>
      </c>
    </row>
    <row r="329" spans="5:21" x14ac:dyDescent="0.25">
      <c r="E329" s="3">
        <f t="shared" ca="1" si="26"/>
        <v>0.65066260065349335</v>
      </c>
      <c r="F329" s="3">
        <f t="shared" ca="1" si="27"/>
        <v>13.192898079860335</v>
      </c>
      <c r="L329" s="4"/>
      <c r="M329" s="4"/>
      <c r="N329" s="4"/>
      <c r="O329"/>
      <c r="P329"/>
      <c r="Q329" s="12">
        <v>320</v>
      </c>
      <c r="R329" s="13">
        <f t="shared" ref="R329:U348" si="28">1/(($R$2+$Q329)^(R$8+1))</f>
        <v>9.6446896338875814E-6</v>
      </c>
      <c r="S329" s="13">
        <f t="shared" si="28"/>
        <v>2.9952452279153983E-8</v>
      </c>
      <c r="T329" s="13">
        <f t="shared" si="28"/>
        <v>9.3020038134018577E-11</v>
      </c>
      <c r="U329" s="13">
        <f t="shared" si="28"/>
        <v>2.8888210600626887E-13</v>
      </c>
    </row>
    <row r="330" spans="5:21" x14ac:dyDescent="0.25">
      <c r="E330" s="3">
        <f t="shared" ca="1" si="26"/>
        <v>0.67146090582153428</v>
      </c>
      <c r="F330" s="3">
        <f t="shared" ca="1" si="27"/>
        <v>13.349108274476794</v>
      </c>
      <c r="L330" s="4"/>
      <c r="M330" s="4"/>
      <c r="N330" s="4"/>
      <c r="O330"/>
      <c r="P330"/>
      <c r="Q330" s="12">
        <v>321</v>
      </c>
      <c r="R330" s="13">
        <f t="shared" si="28"/>
        <v>9.5850626383843413E-6</v>
      </c>
      <c r="S330" s="13">
        <f t="shared" si="28"/>
        <v>2.9675116527505703E-8</v>
      </c>
      <c r="T330" s="13">
        <f t="shared" si="28"/>
        <v>9.1873425781751396E-11</v>
      </c>
      <c r="U330" s="13">
        <f t="shared" si="28"/>
        <v>2.844378507174966E-13</v>
      </c>
    </row>
    <row r="331" spans="5:21" x14ac:dyDescent="0.25">
      <c r="E331" s="3">
        <f t="shared" ca="1" si="26"/>
        <v>0.11588522068486207</v>
      </c>
      <c r="F331" s="3">
        <f t="shared" ca="1" si="27"/>
        <v>7.8322111482549843</v>
      </c>
      <c r="L331" s="4"/>
      <c r="M331" s="4"/>
      <c r="N331" s="4"/>
      <c r="O331"/>
      <c r="P331"/>
      <c r="Q331" s="12">
        <v>322</v>
      </c>
      <c r="R331" s="13">
        <f t="shared" si="28"/>
        <v>9.5259868922420365E-6</v>
      </c>
      <c r="S331" s="13">
        <f t="shared" si="28"/>
        <v>2.9401194111858137E-8</v>
      </c>
      <c r="T331" s="13">
        <f t="shared" si="28"/>
        <v>9.0744426271167082E-11</v>
      </c>
      <c r="U331" s="13">
        <f t="shared" si="28"/>
        <v>2.8007538972582435E-13</v>
      </c>
    </row>
    <row r="332" spans="5:21" x14ac:dyDescent="0.25">
      <c r="E332" s="3">
        <f t="shared" ca="1" si="26"/>
        <v>0.3946703472482691</v>
      </c>
      <c r="F332" s="3">
        <f t="shared" ca="1" si="27"/>
        <v>11.233222239568772</v>
      </c>
      <c r="L332" s="4"/>
      <c r="M332" s="4"/>
      <c r="N332" s="4"/>
      <c r="O332"/>
      <c r="P332"/>
      <c r="Q332" s="12">
        <v>323</v>
      </c>
      <c r="R332" s="13">
        <f t="shared" si="28"/>
        <v>9.4674556213017744E-6</v>
      </c>
      <c r="S332" s="13">
        <f t="shared" si="28"/>
        <v>2.9130632680928539E-8</v>
      </c>
      <c r="T332" s="13">
        <f t="shared" si="28"/>
        <v>8.9632715941318575E-11</v>
      </c>
      <c r="U332" s="13">
        <f t="shared" si="28"/>
        <v>2.7579297212713411E-13</v>
      </c>
    </row>
    <row r="333" spans="5:21" x14ac:dyDescent="0.25">
      <c r="E333" s="3">
        <f t="shared" ca="1" si="26"/>
        <v>0.84617400007582388</v>
      </c>
      <c r="F333" s="3">
        <f t="shared" ca="1" si="27"/>
        <v>14.823583704651863</v>
      </c>
      <c r="L333" s="4"/>
      <c r="M333" s="4"/>
      <c r="N333" s="4"/>
      <c r="O333"/>
      <c r="P333"/>
      <c r="Q333" s="12">
        <v>324</v>
      </c>
      <c r="R333" s="13">
        <f t="shared" si="28"/>
        <v>9.4094621551432116E-6</v>
      </c>
      <c r="S333" s="13">
        <f t="shared" si="28"/>
        <v>2.8863380843997582E-8</v>
      </c>
      <c r="T333" s="13">
        <f t="shared" si="28"/>
        <v>8.8537978049072342E-11</v>
      </c>
      <c r="U333" s="13">
        <f t="shared" si="28"/>
        <v>2.7158888972108079E-13</v>
      </c>
    </row>
    <row r="334" spans="5:21" x14ac:dyDescent="0.25">
      <c r="E334" s="3">
        <f t="shared" ca="1" si="26"/>
        <v>0.69205953390635544</v>
      </c>
      <c r="F334" s="3">
        <f t="shared" ca="1" si="27"/>
        <v>13.505707579287831</v>
      </c>
      <c r="L334" s="4"/>
      <c r="M334" s="4"/>
      <c r="N334" s="4"/>
      <c r="O334"/>
      <c r="P334"/>
      <c r="Q334" s="12">
        <v>325</v>
      </c>
      <c r="R334" s="13">
        <f t="shared" si="28"/>
        <v>9.3519999251840002E-6</v>
      </c>
      <c r="S334" s="13">
        <f t="shared" si="28"/>
        <v>2.8599388150409789E-8</v>
      </c>
      <c r="T334" s="13">
        <f t="shared" si="28"/>
        <v>8.7459902600641559E-11</v>
      </c>
      <c r="U334" s="13">
        <f t="shared" si="28"/>
        <v>2.6746147584294051E-13</v>
      </c>
    </row>
    <row r="335" spans="5:21" x14ac:dyDescent="0.25">
      <c r="E335" s="3">
        <f t="shared" ca="1" si="26"/>
        <v>0.18321991052055875</v>
      </c>
      <c r="F335" s="3">
        <f t="shared" ca="1" si="27"/>
        <v>8.9944102519388771</v>
      </c>
      <c r="L335" s="4"/>
      <c r="M335" s="4"/>
      <c r="N335" s="4"/>
      <c r="O335"/>
      <c r="P335"/>
      <c r="Q335" s="12">
        <v>326</v>
      </c>
      <c r="R335" s="13">
        <f t="shared" si="28"/>
        <v>9.2950624628197506E-6</v>
      </c>
      <c r="S335" s="13">
        <f t="shared" si="28"/>
        <v>2.8338605069572407E-8</v>
      </c>
      <c r="T335" s="13">
        <f t="shared" si="28"/>
        <v>8.6398186187720762E-11</v>
      </c>
      <c r="U335" s="13">
        <f t="shared" si="28"/>
        <v>2.6340910423085599E-13</v>
      </c>
    </row>
    <row r="336" spans="5:21" x14ac:dyDescent="0.25">
      <c r="E336" s="3">
        <f t="shared" ca="1" si="26"/>
        <v>0.23372171872237324</v>
      </c>
      <c r="F336" s="3">
        <f t="shared" ca="1" si="27"/>
        <v>9.6531474829236465</v>
      </c>
      <c r="L336" s="4"/>
      <c r="M336" s="4"/>
      <c r="N336" s="4"/>
      <c r="O336"/>
      <c r="P336"/>
      <c r="Q336" s="12">
        <v>327</v>
      </c>
      <c r="R336" s="13">
        <f t="shared" si="28"/>
        <v>9.2386433976034954E-6</v>
      </c>
      <c r="S336" s="13">
        <f t="shared" si="28"/>
        <v>2.8080982971439197E-8</v>
      </c>
      <c r="T336" s="13">
        <f t="shared" si="28"/>
        <v>8.5352531828082668E-11</v>
      </c>
      <c r="U336" s="13">
        <f t="shared" si="28"/>
        <v>2.5943018792730295E-13</v>
      </c>
    </row>
    <row r="337" spans="5:21" x14ac:dyDescent="0.25">
      <c r="E337" s="3">
        <f t="shared" ca="1" si="26"/>
        <v>0.33825026821057991</v>
      </c>
      <c r="F337" s="3">
        <f t="shared" ca="1" si="27"/>
        <v>10.737372793430536</v>
      </c>
      <c r="L337" s="4"/>
      <c r="M337" s="4"/>
      <c r="N337" s="4"/>
      <c r="O337"/>
      <c r="P337"/>
      <c r="Q337" s="12">
        <v>328</v>
      </c>
      <c r="R337" s="13">
        <f t="shared" si="28"/>
        <v>9.1827364554637285E-6</v>
      </c>
      <c r="S337" s="13">
        <f t="shared" si="28"/>
        <v>2.7826474107465842E-8</v>
      </c>
      <c r="T337" s="13">
        <f t="shared" si="28"/>
        <v>8.432264881050256E-11</v>
      </c>
      <c r="U337" s="13">
        <f t="shared" si="28"/>
        <v>2.5552317821364411E-13</v>
      </c>
    </row>
    <row r="338" spans="5:21" x14ac:dyDescent="0.25">
      <c r="E338" s="3">
        <f t="shared" ca="1" si="26"/>
        <v>0.71629321744038188</v>
      </c>
      <c r="F338" s="3">
        <f t="shared" ca="1" si="27"/>
        <v>13.693208658556392</v>
      </c>
      <c r="L338" s="4"/>
      <c r="M338" s="4"/>
      <c r="N338" s="4"/>
      <c r="O338"/>
      <c r="P338"/>
      <c r="Q338" s="12">
        <v>329</v>
      </c>
      <c r="R338" s="13">
        <f t="shared" si="28"/>
        <v>9.1273354569600489E-6</v>
      </c>
      <c r="S338" s="13">
        <f t="shared" si="28"/>
        <v>2.7575031592024318E-8</v>
      </c>
      <c r="T338" s="13">
        <f t="shared" si="28"/>
        <v>8.3308252543880113E-11</v>
      </c>
      <c r="U338" s="13">
        <f t="shared" si="28"/>
        <v>2.5168656357667709E-13</v>
      </c>
    </row>
    <row r="339" spans="5:21" x14ac:dyDescent="0.25">
      <c r="E339" s="3">
        <f t="shared" ca="1" si="26"/>
        <v>0.88000155575425076</v>
      </c>
      <c r="F339" s="3">
        <f t="shared" ca="1" si="27"/>
        <v>15.188867188137744</v>
      </c>
      <c r="L339" s="4"/>
      <c r="M339" s="4"/>
      <c r="N339" s="4"/>
      <c r="O339"/>
      <c r="P339"/>
      <c r="Q339" s="12">
        <v>330</v>
      </c>
      <c r="R339" s="13">
        <f t="shared" si="28"/>
        <v>9.0724343155755545E-6</v>
      </c>
      <c r="S339" s="13">
        <f t="shared" si="28"/>
        <v>2.7326609384263721E-8</v>
      </c>
      <c r="T339" s="13">
        <f t="shared" si="28"/>
        <v>8.2309064410432894E-11</v>
      </c>
      <c r="U339" s="13">
        <f t="shared" si="28"/>
        <v>2.4791886870612315E-13</v>
      </c>
    </row>
    <row r="340" spans="5:21" x14ac:dyDescent="0.25">
      <c r="E340" s="3">
        <f t="shared" ca="1" si="26"/>
        <v>0.95898272588563827</v>
      </c>
      <c r="F340" s="3">
        <f t="shared" ca="1" si="27"/>
        <v>16.423823987746111</v>
      </c>
      <c r="L340" s="4"/>
      <c r="M340" s="4"/>
      <c r="N340" s="4"/>
      <c r="O340"/>
      <c r="P340"/>
      <c r="Q340" s="12">
        <v>331</v>
      </c>
      <c r="R340" s="13">
        <f t="shared" si="28"/>
        <v>9.0180270360450547E-6</v>
      </c>
      <c r="S340" s="13">
        <f t="shared" si="28"/>
        <v>2.7081162270405569E-8</v>
      </c>
      <c r="T340" s="13">
        <f t="shared" si="28"/>
        <v>8.1324811622839538E-11</v>
      </c>
      <c r="U340" s="13">
        <f t="shared" si="28"/>
        <v>2.4421865352204066E-13</v>
      </c>
    </row>
    <row r="341" spans="5:21" x14ac:dyDescent="0.25">
      <c r="E341" s="3">
        <f t="shared" ca="1" si="26"/>
        <v>0.48620211483337816</v>
      </c>
      <c r="F341" s="3">
        <f t="shared" ca="1" si="27"/>
        <v>11.96581604218035</v>
      </c>
      <c r="L341" s="4"/>
      <c r="M341" s="4"/>
      <c r="N341" s="4"/>
      <c r="O341"/>
      <c r="P341"/>
      <c r="Q341" s="12">
        <v>332</v>
      </c>
      <c r="R341" s="13">
        <f t="shared" si="28"/>
        <v>8.9641077127182758E-6</v>
      </c>
      <c r="S341" s="13">
        <f t="shared" si="28"/>
        <v>2.6838645846461904E-8</v>
      </c>
      <c r="T341" s="13">
        <f t="shared" si="28"/>
        <v>8.0355227085215279E-11</v>
      </c>
      <c r="U341" s="13">
        <f t="shared" si="28"/>
        <v>2.4058451223118347E-13</v>
      </c>
    </row>
    <row r="342" spans="5:21" x14ac:dyDescent="0.25">
      <c r="E342" s="3">
        <f t="shared" ca="1" si="26"/>
        <v>0.44656745458145775</v>
      </c>
      <c r="F342" s="3">
        <f t="shared" ca="1" si="27"/>
        <v>11.656784599550601</v>
      </c>
      <c r="L342" s="4"/>
      <c r="M342" s="4"/>
      <c r="N342" s="4"/>
      <c r="O342"/>
      <c r="P342"/>
      <c r="Q342" s="12">
        <v>333</v>
      </c>
      <c r="R342" s="13">
        <f t="shared" si="28"/>
        <v>8.910670527957229E-6</v>
      </c>
      <c r="S342" s="13">
        <f t="shared" si="28"/>
        <v>2.6599016501364864E-8</v>
      </c>
      <c r="T342" s="13">
        <f t="shared" si="28"/>
        <v>7.940004925780556E-11</v>
      </c>
      <c r="U342" s="13">
        <f t="shared" si="28"/>
        <v>2.370150724113599E-13</v>
      </c>
    </row>
    <row r="343" spans="5:21" x14ac:dyDescent="0.25">
      <c r="E343" s="3">
        <f t="shared" ca="1" si="26"/>
        <v>0.93561808611860142</v>
      </c>
      <c r="F343" s="3">
        <f t="shared" ca="1" si="27"/>
        <v>15.958974732515061</v>
      </c>
      <c r="L343" s="4"/>
      <c r="M343" s="4"/>
      <c r="N343" s="4"/>
      <c r="O343"/>
      <c r="P343"/>
      <c r="Q343" s="12">
        <v>334</v>
      </c>
      <c r="R343" s="13">
        <f t="shared" si="28"/>
        <v>8.8577097505668937E-6</v>
      </c>
      <c r="S343" s="13">
        <f t="shared" si="28"/>
        <v>2.6362231400496708E-8</v>
      </c>
      <c r="T343" s="13">
        <f t="shared" si="28"/>
        <v>7.8459022025287813E-11</v>
      </c>
      <c r="U343" s="13">
        <f t="shared" si="28"/>
        <v>2.3350899412288039E-13</v>
      </c>
    </row>
    <row r="344" spans="5:21" x14ac:dyDescent="0.25">
      <c r="E344" s="3">
        <f t="shared" ca="1" si="26"/>
        <v>0.27855878011413016</v>
      </c>
      <c r="F344" s="3">
        <f t="shared" ca="1" si="27"/>
        <v>10.152761827323458</v>
      </c>
      <c r="L344" s="4"/>
      <c r="M344" s="4"/>
      <c r="N344" s="4"/>
      <c r="O344"/>
      <c r="P344"/>
      <c r="Q344" s="12">
        <v>335</v>
      </c>
      <c r="R344" s="13">
        <f t="shared" si="28"/>
        <v>8.8052197342584677E-6</v>
      </c>
      <c r="S344" s="13">
        <f t="shared" si="28"/>
        <v>2.6128248469609698E-8</v>
      </c>
      <c r="T344" s="13">
        <f t="shared" si="28"/>
        <v>7.7531894568574779E-11</v>
      </c>
      <c r="U344" s="13">
        <f t="shared" si="28"/>
        <v>2.3006496904621595E-13</v>
      </c>
    </row>
    <row r="345" spans="5:21" x14ac:dyDescent="0.25">
      <c r="E345" s="3">
        <f t="shared" ca="1" si="26"/>
        <v>1.6235234006649502E-2</v>
      </c>
      <c r="F345" s="3">
        <f t="shared" ca="1" si="27"/>
        <v>3.3990946364442065</v>
      </c>
      <c r="L345" s="4"/>
      <c r="M345" s="4"/>
      <c r="N345" s="4"/>
      <c r="O345"/>
      <c r="P345"/>
      <c r="Q345" s="12">
        <v>336</v>
      </c>
      <c r="R345" s="13">
        <f t="shared" si="28"/>
        <v>8.7531949161443929E-6</v>
      </c>
      <c r="S345" s="13">
        <f t="shared" si="28"/>
        <v>2.5897026379125421E-8</v>
      </c>
      <c r="T345" s="13">
        <f t="shared" si="28"/>
        <v>7.6618421240016047E-11</v>
      </c>
      <c r="U345" s="13">
        <f t="shared" si="28"/>
        <v>2.2668171964501789E-13</v>
      </c>
    </row>
    <row r="346" spans="5:21" x14ac:dyDescent="0.25">
      <c r="E346" s="3">
        <f t="shared" ca="1" si="26"/>
        <v>0.48220267149942253</v>
      </c>
      <c r="F346" s="3">
        <f t="shared" ca="1" si="27"/>
        <v>11.935073346705162</v>
      </c>
      <c r="L346" s="4"/>
      <c r="M346" s="4"/>
      <c r="N346" s="4"/>
      <c r="O346"/>
      <c r="P346"/>
      <c r="Q346" s="12">
        <v>337</v>
      </c>
      <c r="R346" s="13">
        <f t="shared" si="28"/>
        <v>8.7016298152643997E-6</v>
      </c>
      <c r="S346" s="13">
        <f t="shared" si="28"/>
        <v>2.5668524528803536E-8</v>
      </c>
      <c r="T346" s="13">
        <f t="shared" si="28"/>
        <v>7.5718361441898342E-11</v>
      </c>
      <c r="U346" s="13">
        <f t="shared" si="28"/>
        <v>2.2335799835368241E-13</v>
      </c>
    </row>
    <row r="347" spans="5:21" x14ac:dyDescent="0.25">
      <c r="E347" s="3">
        <f t="shared" ca="1" si="26"/>
        <v>0.10435359520846632</v>
      </c>
      <c r="F347" s="3">
        <f t="shared" ca="1" si="27"/>
        <v>7.5769753162366076</v>
      </c>
      <c r="L347" s="4"/>
      <c r="M347" s="4"/>
      <c r="N347" s="4"/>
      <c r="O347"/>
      <c r="P347"/>
      <c r="Q347" s="12">
        <v>338</v>
      </c>
      <c r="R347" s="13">
        <f t="shared" si="28"/>
        <v>8.6505190311418692E-6</v>
      </c>
      <c r="S347" s="13">
        <f t="shared" si="28"/>
        <v>2.5442703032770202E-8</v>
      </c>
      <c r="T347" s="13">
        <f t="shared" si="28"/>
        <v>7.4831479508147657E-11</v>
      </c>
      <c r="U347" s="13">
        <f t="shared" si="28"/>
        <v>2.2009258678866956E-13</v>
      </c>
    </row>
    <row r="348" spans="5:21" x14ac:dyDescent="0.25">
      <c r="E348" s="3">
        <f t="shared" ca="1" si="26"/>
        <v>0.22965731537200118</v>
      </c>
      <c r="F348" s="3">
        <f t="shared" ca="1" si="27"/>
        <v>9.6044544911019418</v>
      </c>
      <c r="L348" s="4"/>
      <c r="M348" s="4"/>
      <c r="N348" s="4"/>
      <c r="O348"/>
      <c r="P348"/>
      <c r="Q348" s="12">
        <v>339</v>
      </c>
      <c r="R348" s="13">
        <f t="shared" si="28"/>
        <v>8.5998572423697766E-6</v>
      </c>
      <c r="S348" s="13">
        <f t="shared" si="28"/>
        <v>2.5219522704896706E-8</v>
      </c>
      <c r="T348" s="13">
        <f t="shared" si="28"/>
        <v>7.3957544589139901E-11</v>
      </c>
      <c r="U348" s="13">
        <f t="shared" si="28"/>
        <v>2.1688429498281495E-13</v>
      </c>
    </row>
    <row r="349" spans="5:21" x14ac:dyDescent="0.25">
      <c r="E349" s="3">
        <f t="shared" ca="1" si="26"/>
        <v>0.37089302338434404</v>
      </c>
      <c r="F349" s="3">
        <f t="shared" ca="1" si="27"/>
        <v>11.029587814193931</v>
      </c>
      <c r="L349" s="4"/>
      <c r="M349" s="4"/>
      <c r="N349" s="4"/>
      <c r="O349"/>
      <c r="P349"/>
      <c r="Q349" s="12">
        <v>340</v>
      </c>
      <c r="R349" s="13">
        <f t="shared" ref="R349:U368" si="29">1/(($R$2+$Q349)^(R$8+1))</f>
        <v>8.5496392052255395E-6</v>
      </c>
      <c r="S349" s="13">
        <f t="shared" si="29"/>
        <v>2.4998945044519122E-8</v>
      </c>
      <c r="T349" s="13">
        <f t="shared" si="29"/>
        <v>7.3096330539529601E-11</v>
      </c>
      <c r="U349" s="13">
        <f t="shared" si="29"/>
        <v>2.1373196064189939E-13</v>
      </c>
    </row>
    <row r="350" spans="5:21" x14ac:dyDescent="0.25">
      <c r="E350" s="3">
        <f t="shared" ca="1" si="26"/>
        <v>0.84712052060936793</v>
      </c>
      <c r="F350" s="3">
        <f t="shared" ca="1" si="27"/>
        <v>14.833175411765637</v>
      </c>
      <c r="L350" s="4"/>
      <c r="M350" s="4"/>
      <c r="N350" s="4"/>
      <c r="O350"/>
      <c r="P350"/>
      <c r="Q350" s="12">
        <v>341</v>
      </c>
      <c r="R350" s="13">
        <f t="shared" si="29"/>
        <v>8.4998597523140868E-6</v>
      </c>
      <c r="S350" s="13">
        <f t="shared" si="29"/>
        <v>2.4780932222490048E-8</v>
      </c>
      <c r="T350" s="13">
        <f t="shared" si="29"/>
        <v>7.2247615809008885E-11</v>
      </c>
      <c r="U350" s="13">
        <f t="shared" si="29"/>
        <v>2.1063444842276645E-13</v>
      </c>
    </row>
    <row r="351" spans="5:21" x14ac:dyDescent="0.25">
      <c r="E351" s="3">
        <f t="shared" ca="1" si="26"/>
        <v>0.52123175173315361</v>
      </c>
      <c r="F351" s="3">
        <f t="shared" ca="1" si="27"/>
        <v>12.231773039022645</v>
      </c>
      <c r="L351" s="4"/>
      <c r="M351" s="4"/>
      <c r="N351" s="4"/>
      <c r="O351"/>
      <c r="P351"/>
      <c r="Q351" s="12">
        <v>342</v>
      </c>
      <c r="R351" s="13">
        <f t="shared" si="29"/>
        <v>8.4505137912385079E-6</v>
      </c>
      <c r="S351" s="13">
        <f t="shared" si="29"/>
        <v>2.4565447067553801E-8</v>
      </c>
      <c r="T351" s="13">
        <f t="shared" si="29"/>
        <v>7.1411183335912211E-11</v>
      </c>
      <c r="U351" s="13">
        <f t="shared" si="29"/>
        <v>2.0759064923230293E-13</v>
      </c>
    </row>
    <row r="352" spans="5:21" x14ac:dyDescent="0.25">
      <c r="E352" s="3">
        <f t="shared" ca="1" si="26"/>
        <v>0.10741714110219813</v>
      </c>
      <c r="F352" s="3">
        <f t="shared" ca="1" si="27"/>
        <v>7.6471013557565186</v>
      </c>
      <c r="L352" s="4"/>
      <c r="M352" s="4"/>
      <c r="N352" s="4"/>
      <c r="O352"/>
      <c r="P352"/>
      <c r="Q352" s="12">
        <v>343</v>
      </c>
      <c r="R352" s="13">
        <f t="shared" si="29"/>
        <v>8.4015963032976262E-6</v>
      </c>
      <c r="S352" s="13">
        <f t="shared" si="29"/>
        <v>2.4352453053036598E-8</v>
      </c>
      <c r="T352" s="13">
        <f t="shared" si="29"/>
        <v>7.0586820443584339E-11</v>
      </c>
      <c r="U352" s="13">
        <f t="shared" si="29"/>
        <v>2.0459947954662129E-13</v>
      </c>
    </row>
    <row r="353" spans="5:21" x14ac:dyDescent="0.25">
      <c r="E353" s="3">
        <f t="shared" ca="1" si="26"/>
        <v>0.88708574815441277</v>
      </c>
      <c r="F353" s="3">
        <f t="shared" ca="1" si="27"/>
        <v>15.272495664164204</v>
      </c>
      <c r="L353" s="4"/>
      <c r="M353" s="4"/>
      <c r="N353" s="4"/>
      <c r="O353"/>
      <c r="P353"/>
      <c r="Q353" s="12">
        <v>344</v>
      </c>
      <c r="R353" s="13">
        <f t="shared" si="29"/>
        <v>8.3531023422098964E-6</v>
      </c>
      <c r="S353" s="13">
        <f t="shared" si="29"/>
        <v>2.4141914283843634E-8</v>
      </c>
      <c r="T353" s="13">
        <f t="shared" si="29"/>
        <v>6.9774318739432459E-11</v>
      </c>
      <c r="U353" s="13">
        <f t="shared" si="29"/>
        <v>2.0165988074980481E-13</v>
      </c>
    </row>
    <row r="354" spans="5:21" x14ac:dyDescent="0.25">
      <c r="E354" s="3">
        <f t="shared" ca="1" si="26"/>
        <v>8.6413124946294384E-2</v>
      </c>
      <c r="F354" s="3">
        <f t="shared" ca="1" si="27"/>
        <v>7.1254806227901808</v>
      </c>
      <c r="L354" s="4"/>
      <c r="M354" s="4"/>
      <c r="N354" s="4"/>
      <c r="O354"/>
      <c r="P354"/>
      <c r="Q354" s="12">
        <v>345</v>
      </c>
      <c r="R354" s="13">
        <f t="shared" si="29"/>
        <v>8.3050270328629927E-6</v>
      </c>
      <c r="S354" s="13">
        <f t="shared" si="29"/>
        <v>2.393379548375502E-8</v>
      </c>
      <c r="T354" s="13">
        <f t="shared" si="29"/>
        <v>6.8973474016585072E-11</v>
      </c>
      <c r="U354" s="13">
        <f t="shared" si="29"/>
        <v>1.9877081849159962E-13</v>
      </c>
    </row>
    <row r="355" spans="5:21" x14ac:dyDescent="0.25">
      <c r="E355" s="3">
        <f t="shared" ca="1" si="26"/>
        <v>1.1720454899046051E-2</v>
      </c>
      <c r="F355" s="3">
        <f t="shared" ca="1" si="27"/>
        <v>2.7073475075201161</v>
      </c>
      <c r="L355" s="4"/>
      <c r="M355" s="4"/>
      <c r="N355" s="4"/>
      <c r="O355"/>
      <c r="P355"/>
      <c r="Q355" s="12">
        <v>346</v>
      </c>
      <c r="R355" s="13">
        <f t="shared" si="29"/>
        <v>8.2573655700885194E-6</v>
      </c>
      <c r="S355" s="13">
        <f t="shared" si="29"/>
        <v>2.3728061983012985E-8</v>
      </c>
      <c r="T355" s="13">
        <f t="shared" si="29"/>
        <v>6.8184086158083286E-11</v>
      </c>
      <c r="U355" s="13">
        <f t="shared" si="29"/>
        <v>1.9593128206345773E-13</v>
      </c>
    </row>
    <row r="356" spans="5:21" x14ac:dyDescent="0.25">
      <c r="E356" s="3">
        <f t="shared" ca="1" si="26"/>
        <v>0.36050422357821232</v>
      </c>
      <c r="F356" s="3">
        <f t="shared" ca="1" si="27"/>
        <v>10.938306305840472</v>
      </c>
      <c r="L356" s="4"/>
      <c r="M356" s="4"/>
      <c r="N356" s="4"/>
      <c r="O356"/>
      <c r="P356"/>
      <c r="Q356" s="12">
        <v>347</v>
      </c>
      <c r="R356" s="13">
        <f t="shared" si="29"/>
        <v>8.2101132174612691E-6</v>
      </c>
      <c r="S356" s="13">
        <f t="shared" si="29"/>
        <v>2.3524679706192747E-8</v>
      </c>
      <c r="T356" s="13">
        <f t="shared" si="29"/>
        <v>6.7405959043532231E-11</v>
      </c>
      <c r="U356" s="13">
        <f t="shared" si="29"/>
        <v>1.9314028379235595E-13</v>
      </c>
    </row>
    <row r="357" spans="5:21" x14ac:dyDescent="0.25">
      <c r="E357" s="3">
        <f t="shared" ca="1" si="26"/>
        <v>0.89835142304562399</v>
      </c>
      <c r="F357" s="3">
        <f t="shared" ca="1" si="27"/>
        <v>15.412143440910471</v>
      </c>
      <c r="L357" s="4"/>
      <c r="M357" s="4"/>
      <c r="N357" s="4"/>
      <c r="O357"/>
      <c r="P357"/>
      <c r="Q357" s="12">
        <v>348</v>
      </c>
      <c r="R357" s="13">
        <f t="shared" si="29"/>
        <v>8.1632653061224483E-6</v>
      </c>
      <c r="S357" s="13">
        <f t="shared" si="29"/>
        <v>2.3323615160349856E-8</v>
      </c>
      <c r="T357" s="13">
        <f t="shared" si="29"/>
        <v>6.6638900458142435E-11</v>
      </c>
      <c r="U357" s="13">
        <f t="shared" si="29"/>
        <v>1.9039685845183554E-13</v>
      </c>
    </row>
    <row r="358" spans="5:21" x14ac:dyDescent="0.25">
      <c r="E358" s="3">
        <f t="shared" ca="1" si="26"/>
        <v>0.57567058243065727</v>
      </c>
      <c r="F358" s="3">
        <f t="shared" ca="1" si="27"/>
        <v>12.637143537554184</v>
      </c>
      <c r="L358" s="4"/>
      <c r="M358" s="4"/>
      <c r="N358" s="4"/>
      <c r="O358"/>
      <c r="P358"/>
      <c r="Q358" s="12">
        <v>349</v>
      </c>
      <c r="R358" s="13">
        <f t="shared" si="29"/>
        <v>8.1168172336263505E-6</v>
      </c>
      <c r="S358" s="13">
        <f t="shared" si="29"/>
        <v>2.3124835423436896E-8</v>
      </c>
      <c r="T358" s="13">
        <f t="shared" si="29"/>
        <v>6.5882722004093721E-11</v>
      </c>
      <c r="U358" s="13">
        <f t="shared" si="29"/>
        <v>1.877000626897257E-13</v>
      </c>
    </row>
    <row r="359" spans="5:21" x14ac:dyDescent="0.25">
      <c r="E359" s="3">
        <f t="shared" ca="1" si="26"/>
        <v>0.1740913198483508</v>
      </c>
      <c r="F359" s="3">
        <f t="shared" ca="1" si="27"/>
        <v>8.8602842899977432</v>
      </c>
      <c r="L359" s="4"/>
      <c r="M359" s="4"/>
      <c r="N359" s="4"/>
      <c r="O359"/>
      <c r="P359"/>
      <c r="Q359" s="12">
        <v>350</v>
      </c>
      <c r="R359" s="13">
        <f t="shared" si="29"/>
        <v>8.0707644628099176E-6</v>
      </c>
      <c r="S359" s="13">
        <f t="shared" si="29"/>
        <v>2.2928308132982721E-8</v>
      </c>
      <c r="T359" s="13">
        <f t="shared" si="29"/>
        <v>6.5137239014155448E-11</v>
      </c>
      <c r="U359" s="13">
        <f t="shared" si="29"/>
        <v>1.8504897447203253E-13</v>
      </c>
    </row>
    <row r="360" spans="5:21" x14ac:dyDescent="0.25">
      <c r="E360" s="3">
        <f t="shared" ca="1" si="26"/>
        <v>0.13641046914570287</v>
      </c>
      <c r="F360" s="3">
        <f t="shared" ca="1" si="27"/>
        <v>8.2364418205506666</v>
      </c>
      <c r="L360" s="4"/>
      <c r="M360" s="4"/>
      <c r="N360" s="4"/>
      <c r="O360"/>
      <c r="P360"/>
      <c r="Q360" s="12">
        <v>351</v>
      </c>
      <c r="R360" s="13">
        <f t="shared" si="29"/>
        <v>8.0251025206847011E-6</v>
      </c>
      <c r="S360" s="13">
        <f t="shared" si="29"/>
        <v>2.2734001475027483E-8</v>
      </c>
      <c r="T360" s="13">
        <f t="shared" si="29"/>
        <v>6.4402270467499952E-11</v>
      </c>
      <c r="U360" s="13">
        <f t="shared" si="29"/>
        <v>1.8244269254249278E-13</v>
      </c>
    </row>
    <row r="361" spans="5:21" x14ac:dyDescent="0.25">
      <c r="E361" s="3">
        <f t="shared" ca="1" si="26"/>
        <v>0.901979737066684</v>
      </c>
      <c r="F361" s="3">
        <f t="shared" ca="1" si="27"/>
        <v>15.459098169919006</v>
      </c>
      <c r="L361" s="4"/>
      <c r="M361" s="4"/>
      <c r="N361" s="4"/>
      <c r="O361"/>
      <c r="P361"/>
      <c r="Q361" s="12">
        <v>352</v>
      </c>
      <c r="R361" s="13">
        <f t="shared" si="29"/>
        <v>7.9798269973506977E-6</v>
      </c>
      <c r="S361" s="13">
        <f t="shared" si="29"/>
        <v>2.2541884173307054E-8</v>
      </c>
      <c r="T361" s="13">
        <f t="shared" si="29"/>
        <v>6.367763890764705E-11</v>
      </c>
      <c r="U361" s="13">
        <f t="shared" si="29"/>
        <v>1.7988033589730803E-13</v>
      </c>
    </row>
    <row r="362" spans="5:21" x14ac:dyDescent="0.25">
      <c r="E362" s="3">
        <f t="shared" ca="1" si="26"/>
        <v>0.3111912073737011</v>
      </c>
      <c r="F362" s="3">
        <f t="shared" ca="1" si="27"/>
        <v>10.481611556899651</v>
      </c>
      <c r="L362" s="4"/>
      <c r="M362" s="4"/>
      <c r="N362" s="4"/>
      <c r="O362"/>
      <c r="P362"/>
      <c r="Q362" s="12">
        <v>353</v>
      </c>
      <c r="R362" s="13">
        <f t="shared" si="29"/>
        <v>7.9349335449315615E-6</v>
      </c>
      <c r="S362" s="13">
        <f t="shared" si="29"/>
        <v>2.2351925478680454E-8</v>
      </c>
      <c r="T362" s="13">
        <f t="shared" si="29"/>
        <v>6.296317036248015E-11</v>
      </c>
      <c r="U362" s="13">
        <f t="shared" si="29"/>
        <v>1.7736104327459199E-13</v>
      </c>
    </row>
    <row r="363" spans="5:21" x14ac:dyDescent="0.25">
      <c r="E363" s="3">
        <f t="shared" ca="1" si="26"/>
        <v>0.23553729715517169</v>
      </c>
      <c r="F363" s="3">
        <f t="shared" ca="1" si="27"/>
        <v>9.6746926392076062</v>
      </c>
      <c r="L363" s="4"/>
      <c r="M363" s="4"/>
      <c r="N363" s="4"/>
      <c r="O363"/>
      <c r="P363"/>
      <c r="Q363" s="12">
        <v>354</v>
      </c>
      <c r="R363" s="13">
        <f t="shared" si="29"/>
        <v>7.8904178765307406E-6</v>
      </c>
      <c r="S363" s="13">
        <f t="shared" si="29"/>
        <v>2.2164095158794216E-8</v>
      </c>
      <c r="T363" s="13">
        <f t="shared" si="29"/>
        <v>6.2258694266275884E-11</v>
      </c>
      <c r="U363" s="13">
        <f t="shared" si="29"/>
        <v>1.7488397265807834E-13</v>
      </c>
    </row>
    <row r="364" spans="5:21" x14ac:dyDescent="0.25">
      <c r="E364" s="3">
        <f t="shared" ca="1" si="26"/>
        <v>8.007020549213717E-2</v>
      </c>
      <c r="F364" s="3">
        <f t="shared" ca="1" si="27"/>
        <v>6.9456005933545573</v>
      </c>
      <c r="L364" s="4"/>
      <c r="M364" s="4"/>
      <c r="N364" s="4"/>
      <c r="O364"/>
      <c r="P364"/>
      <c r="Q364" s="12">
        <v>355</v>
      </c>
      <c r="R364" s="13">
        <f t="shared" si="29"/>
        <v>7.8462757652080447E-6</v>
      </c>
      <c r="S364" s="13">
        <f t="shared" si="29"/>
        <v>2.1978363487977716E-8</v>
      </c>
      <c r="T364" s="13">
        <f t="shared" si="29"/>
        <v>6.1564043383691081E-11</v>
      </c>
      <c r="U364" s="13">
        <f t="shared" si="29"/>
        <v>1.7244830079465288E-13</v>
      </c>
    </row>
    <row r="365" spans="5:21" x14ac:dyDescent="0.25">
      <c r="E365" s="3">
        <f t="shared" ca="1" si="26"/>
        <v>0.2015782238337086</v>
      </c>
      <c r="F365" s="3">
        <f t="shared" ca="1" si="27"/>
        <v>9.2486631993991306</v>
      </c>
      <c r="L365" s="4"/>
      <c r="M365" s="4"/>
      <c r="N365" s="4"/>
      <c r="O365"/>
      <c r="P365"/>
      <c r="Q365" s="12">
        <v>356</v>
      </c>
      <c r="R365" s="13">
        <f t="shared" si="29"/>
        <v>7.8025030429761869E-6</v>
      </c>
      <c r="S365" s="13">
        <f t="shared" si="29"/>
        <v>2.1794701237363651E-8</v>
      </c>
      <c r="T365" s="13">
        <f t="shared" si="29"/>
        <v>6.0879053735652655E-11</v>
      </c>
      <c r="U365" s="13">
        <f t="shared" si="29"/>
        <v>1.7005322272528675E-13</v>
      </c>
    </row>
    <row r="366" spans="5:21" x14ac:dyDescent="0.25">
      <c r="E366" s="3">
        <f t="shared" ca="1" si="26"/>
        <v>0.12564142928119304</v>
      </c>
      <c r="F366" s="3">
        <f t="shared" ca="1" si="27"/>
        <v>8.031434234153096</v>
      </c>
      <c r="L366" s="4"/>
      <c r="M366" s="4"/>
      <c r="N366" s="4"/>
      <c r="O366"/>
      <c r="P366"/>
      <c r="Q366" s="12">
        <v>357</v>
      </c>
      <c r="R366" s="13">
        <f t="shared" si="29"/>
        <v>7.759095599816886E-6</v>
      </c>
      <c r="S366" s="13">
        <f t="shared" si="29"/>
        <v>2.1613079665228093E-8</v>
      </c>
      <c r="T366" s="13">
        <f t="shared" si="29"/>
        <v>6.0203564527097748E-11</v>
      </c>
      <c r="U366" s="13">
        <f t="shared" si="29"/>
        <v>1.676979513289631E-13</v>
      </c>
    </row>
    <row r="367" spans="5:21" x14ac:dyDescent="0.25">
      <c r="E367" s="3">
        <f t="shared" ca="1" si="26"/>
        <v>0.22927457379370952</v>
      </c>
      <c r="F367" s="3">
        <f t="shared" ca="1" si="27"/>
        <v>9.5998356245108063</v>
      </c>
      <c r="L367" s="4"/>
      <c r="M367" s="4"/>
      <c r="N367" s="4"/>
      <c r="O367"/>
      <c r="P367"/>
      <c r="Q367" s="12">
        <v>358</v>
      </c>
      <c r="R367" s="13">
        <f t="shared" si="29"/>
        <v>7.7160493827160496E-6</v>
      </c>
      <c r="S367" s="13">
        <f t="shared" si="29"/>
        <v>2.1433470507544582E-8</v>
      </c>
      <c r="T367" s="13">
        <f t="shared" si="29"/>
        <v>5.9537418076512725E-11</v>
      </c>
      <c r="U367" s="13">
        <f t="shared" si="29"/>
        <v>1.6538171687920203E-13</v>
      </c>
    </row>
    <row r="368" spans="5:21" x14ac:dyDescent="0.25">
      <c r="E368" s="3">
        <f t="shared" ca="1" si="26"/>
        <v>3.3433300596057869E-2</v>
      </c>
      <c r="F368" s="3">
        <f t="shared" ca="1" si="27"/>
        <v>4.9639317228491935</v>
      </c>
      <c r="L368" s="4"/>
      <c r="M368" s="4"/>
      <c r="N368" s="4"/>
      <c r="O368"/>
      <c r="P368"/>
      <c r="Q368" s="12">
        <v>359</v>
      </c>
      <c r="R368" s="13">
        <f t="shared" si="29"/>
        <v>7.673360394717659E-6</v>
      </c>
      <c r="S368" s="13">
        <f t="shared" si="29"/>
        <v>2.1255845968746978E-8</v>
      </c>
      <c r="T368" s="13">
        <f t="shared" si="29"/>
        <v>5.8880459747221542E-11</v>
      </c>
      <c r="U368" s="13">
        <f t="shared" si="29"/>
        <v>1.6310376661280207E-13</v>
      </c>
    </row>
    <row r="369" spans="5:21" x14ac:dyDescent="0.25">
      <c r="E369" s="3">
        <f t="shared" ca="1" si="26"/>
        <v>0.2688114187067393</v>
      </c>
      <c r="F369" s="3">
        <f t="shared" ca="1" si="27"/>
        <v>10.04938857297037</v>
      </c>
      <c r="L369" s="4"/>
      <c r="M369" s="4"/>
      <c r="N369" s="4"/>
      <c r="O369"/>
      <c r="P369"/>
      <c r="Q369" s="12">
        <v>360</v>
      </c>
      <c r="R369" s="13">
        <f t="shared" ref="R369:U388" si="30">1/(($R$2+$Q369)^(R$8+1))</f>
        <v>7.6310246939959091E-6</v>
      </c>
      <c r="S369" s="13">
        <f t="shared" si="30"/>
        <v>2.1080178712695882E-8</v>
      </c>
      <c r="T369" s="13">
        <f t="shared" si="30"/>
        <v>5.823253788037537E-11</v>
      </c>
      <c r="U369" s="13">
        <f t="shared" si="30"/>
        <v>1.6086336431042919E-13</v>
      </c>
    </row>
    <row r="370" spans="5:21" x14ac:dyDescent="0.25">
      <c r="E370" s="3">
        <f t="shared" ca="1" si="26"/>
        <v>0.67341057665534942</v>
      </c>
      <c r="F370" s="3">
        <f t="shared" ca="1" si="27"/>
        <v>13.36384061632091</v>
      </c>
      <c r="L370" s="4"/>
      <c r="M370" s="4"/>
      <c r="N370" s="4"/>
      <c r="O370"/>
      <c r="P370"/>
      <c r="Q370" s="12">
        <v>361</v>
      </c>
      <c r="R370" s="13">
        <f t="shared" si="30"/>
        <v>7.5890383929452295E-6</v>
      </c>
      <c r="S370" s="13">
        <f t="shared" si="30"/>
        <v>2.0906441853843609E-8</v>
      </c>
      <c r="T370" s="13">
        <f t="shared" si="30"/>
        <v>5.7593503729596718E-11</v>
      </c>
      <c r="U370" s="13">
        <f t="shared" si="30"/>
        <v>1.586597898886962E-13</v>
      </c>
    </row>
    <row r="371" spans="5:21" x14ac:dyDescent="0.25">
      <c r="E371" s="3">
        <f t="shared" ca="1" si="26"/>
        <v>0.89413088089986881</v>
      </c>
      <c r="F371" s="3">
        <f t="shared" ca="1" si="27"/>
        <v>15.358788676080676</v>
      </c>
      <c r="L371" s="4"/>
      <c r="M371" s="4"/>
      <c r="N371" s="4"/>
      <c r="O371"/>
      <c r="P371"/>
      <c r="Q371" s="12">
        <v>362</v>
      </c>
      <c r="R371" s="13">
        <f t="shared" si="30"/>
        <v>7.547397657287767E-6</v>
      </c>
      <c r="S371" s="13">
        <f t="shared" si="30"/>
        <v>2.0734608948592768E-8</v>
      </c>
      <c r="T371" s="13">
        <f t="shared" si="30"/>
        <v>5.6963211397232876E-11</v>
      </c>
      <c r="U371" s="13">
        <f t="shared" si="30"/>
        <v>1.5649233900338701E-13</v>
      </c>
    </row>
    <row r="372" spans="5:21" x14ac:dyDescent="0.25">
      <c r="E372" s="3">
        <f t="shared" ca="1" si="26"/>
        <v>0.8888284116147922</v>
      </c>
      <c r="F372" s="3">
        <f t="shared" ca="1" si="27"/>
        <v>15.293536113936391</v>
      </c>
      <c r="L372" s="4"/>
      <c r="M372" s="4"/>
      <c r="N372" s="4"/>
      <c r="O372"/>
      <c r="P372"/>
      <c r="Q372" s="12">
        <v>363</v>
      </c>
      <c r="R372" s="13">
        <f t="shared" si="30"/>
        <v>7.5060987051979735E-6</v>
      </c>
      <c r="S372" s="13">
        <f t="shared" si="30"/>
        <v>2.0564653986843763E-8</v>
      </c>
      <c r="T372" s="13">
        <f t="shared" si="30"/>
        <v>5.6341517772174691E-11</v>
      </c>
      <c r="U372" s="13">
        <f t="shared" si="30"/>
        <v>1.5436032266349232E-13</v>
      </c>
    </row>
    <row r="373" spans="5:21" x14ac:dyDescent="0.25">
      <c r="E373" s="3">
        <f t="shared" ca="1" si="26"/>
        <v>0.17041308004279765</v>
      </c>
      <c r="F373" s="3">
        <f t="shared" ca="1" si="27"/>
        <v>8.8046194332855112</v>
      </c>
      <c r="L373" s="4"/>
      <c r="M373" s="4"/>
      <c r="N373" s="4"/>
      <c r="O373"/>
      <c r="P373"/>
      <c r="Q373" s="12">
        <v>364</v>
      </c>
      <c r="R373" s="13">
        <f t="shared" si="30"/>
        <v>7.4651378064439071E-6</v>
      </c>
      <c r="S373" s="13">
        <f t="shared" si="30"/>
        <v>2.0396551383726522E-8</v>
      </c>
      <c r="T373" s="13">
        <f t="shared" si="30"/>
        <v>5.5728282469198145E-11</v>
      </c>
      <c r="U373" s="13">
        <f t="shared" si="30"/>
        <v>1.5226306685573265E-13</v>
      </c>
    </row>
    <row r="374" spans="5:21" x14ac:dyDescent="0.25">
      <c r="E374" s="3">
        <f t="shared" ca="1" si="26"/>
        <v>0.48006345753860236</v>
      </c>
      <c r="F374" s="3">
        <f t="shared" ca="1" si="27"/>
        <v>11.918593227626884</v>
      </c>
      <c r="L374" s="4"/>
      <c r="M374" s="4"/>
      <c r="N374" s="4"/>
      <c r="O374"/>
      <c r="P374"/>
      <c r="Q374" s="12">
        <v>365</v>
      </c>
      <c r="R374" s="13">
        <f t="shared" si="30"/>
        <v>7.4245112815448925E-6</v>
      </c>
      <c r="S374" s="13">
        <f t="shared" si="30"/>
        <v>2.0230275971511968E-8</v>
      </c>
      <c r="T374" s="13">
        <f t="shared" si="30"/>
        <v>5.5123367769787382E-11</v>
      </c>
      <c r="U374" s="13">
        <f t="shared" si="30"/>
        <v>1.5019991217925716E-13</v>
      </c>
    </row>
    <row r="375" spans="5:21" x14ac:dyDescent="0.25">
      <c r="E375" s="3">
        <f t="shared" ca="1" si="26"/>
        <v>0.62222548173579895</v>
      </c>
      <c r="F375" s="3">
        <f t="shared" ca="1" si="27"/>
        <v>12.981383590170363</v>
      </c>
      <c r="L375" s="4"/>
      <c r="M375" s="4"/>
      <c r="N375" s="4"/>
      <c r="O375"/>
      <c r="P375"/>
      <c r="Q375" s="12">
        <v>366</v>
      </c>
      <c r="R375" s="13">
        <f t="shared" si="30"/>
        <v>7.3842155009451798E-6</v>
      </c>
      <c r="S375" s="13">
        <f t="shared" si="30"/>
        <v>2.0065802991698858E-8</v>
      </c>
      <c r="T375" s="13">
        <f t="shared" si="30"/>
        <v>5.4526638564399067E-11</v>
      </c>
      <c r="U375" s="13">
        <f t="shared" si="30"/>
        <v>1.4817021349021487E-13</v>
      </c>
    </row>
    <row r="376" spans="5:21" x14ac:dyDescent="0.25">
      <c r="E376" s="3">
        <f t="shared" ca="1" si="26"/>
        <v>0.65337213304692143</v>
      </c>
      <c r="F376" s="3">
        <f t="shared" ca="1" si="27"/>
        <v>13.213160848455267</v>
      </c>
      <c r="L376" s="4"/>
      <c r="M376" s="4"/>
      <c r="N376" s="4"/>
      <c r="O376"/>
      <c r="P376"/>
      <c r="Q376" s="12">
        <v>367</v>
      </c>
      <c r="R376" s="13">
        <f t="shared" si="30"/>
        <v>7.3442468842032593E-6</v>
      </c>
      <c r="S376" s="13">
        <f t="shared" si="30"/>
        <v>1.9903108087271705E-8</v>
      </c>
      <c r="T376" s="13">
        <f t="shared" si="30"/>
        <v>5.3937962296129286E-11</v>
      </c>
      <c r="U376" s="13">
        <f t="shared" si="30"/>
        <v>1.4617333955590592E-13</v>
      </c>
    </row>
    <row r="377" spans="5:21" x14ac:dyDescent="0.25">
      <c r="E377" s="3">
        <f t="shared" ca="1" si="26"/>
        <v>0.8035247985034274</v>
      </c>
      <c r="F377" s="3">
        <f t="shared" ca="1" si="27"/>
        <v>14.41838330505735</v>
      </c>
      <c r="L377" s="4"/>
      <c r="M377" s="4"/>
      <c r="N377" s="4"/>
      <c r="O377"/>
      <c r="P377"/>
      <c r="Q377" s="12">
        <v>368</v>
      </c>
      <c r="R377" s="13">
        <f t="shared" si="30"/>
        <v>7.3046018991964936E-6</v>
      </c>
      <c r="S377" s="13">
        <f t="shared" si="30"/>
        <v>1.9742167295125657E-8</v>
      </c>
      <c r="T377" s="13">
        <f t="shared" si="30"/>
        <v>5.3357208905745026E-11</v>
      </c>
      <c r="U377" s="13">
        <f t="shared" si="30"/>
        <v>1.4420867271822979E-13</v>
      </c>
    </row>
    <row r="378" spans="5:21" x14ac:dyDescent="0.25">
      <c r="E378" s="3">
        <f t="shared" ca="1" si="26"/>
        <v>0.67225652964906391</v>
      </c>
      <c r="F378" s="3">
        <f t="shared" ca="1" si="27"/>
        <v>13.355118206782558</v>
      </c>
      <c r="L378" s="4"/>
      <c r="M378" s="4"/>
      <c r="N378" s="4"/>
      <c r="O378"/>
      <c r="P378"/>
      <c r="Q378" s="12">
        <v>369</v>
      </c>
      <c r="R378" s="13">
        <f t="shared" si="30"/>
        <v>7.2652770613407345E-6</v>
      </c>
      <c r="S378" s="13">
        <f t="shared" si="30"/>
        <v>1.9582957038654269E-8</v>
      </c>
      <c r="T378" s="13">
        <f t="shared" si="30"/>
        <v>5.2784250778043856E-11</v>
      </c>
      <c r="U378" s="13">
        <f t="shared" si="30"/>
        <v>1.4227560856615594E-13</v>
      </c>
    </row>
    <row r="379" spans="5:21" x14ac:dyDescent="0.25">
      <c r="E379" s="3">
        <f t="shared" ca="1" si="26"/>
        <v>0.64121989900415088</v>
      </c>
      <c r="F379" s="3">
        <f t="shared" ca="1" si="27"/>
        <v>13.122452323022912</v>
      </c>
      <c r="L379" s="4"/>
      <c r="M379" s="4"/>
      <c r="N379" s="4"/>
      <c r="O379"/>
      <c r="P379"/>
      <c r="Q379" s="12">
        <v>370</v>
      </c>
      <c r="R379" s="13">
        <f t="shared" si="30"/>
        <v>7.2262689328246036E-6</v>
      </c>
      <c r="S379" s="13">
        <f t="shared" si="30"/>
        <v>1.9425454120496246E-8</v>
      </c>
      <c r="T379" s="13">
        <f t="shared" si="30"/>
        <v>5.2218962689506038E-11</v>
      </c>
      <c r="U379" s="13">
        <f t="shared" si="30"/>
        <v>1.4037355561695171E-13</v>
      </c>
    </row>
    <row r="380" spans="5:21" x14ac:dyDescent="0.25">
      <c r="E380" s="3">
        <f t="shared" ca="1" si="26"/>
        <v>0.10663948871846152</v>
      </c>
      <c r="F380" s="3">
        <f t="shared" ca="1" si="27"/>
        <v>7.6294684879244734</v>
      </c>
      <c r="L380" s="4"/>
      <c r="M380" s="4"/>
      <c r="N380" s="4"/>
      <c r="O380"/>
      <c r="P380"/>
      <c r="Q380" s="12">
        <v>371</v>
      </c>
      <c r="R380" s="13">
        <f t="shared" si="30"/>
        <v>7.1875741218581317E-6</v>
      </c>
      <c r="S380" s="13">
        <f t="shared" si="30"/>
        <v>1.9269635715437349E-8</v>
      </c>
      <c r="T380" s="13">
        <f t="shared" si="30"/>
        <v>5.1661221757204693E-11</v>
      </c>
      <c r="U380" s="13">
        <f t="shared" si="30"/>
        <v>1.385019350059107E-13</v>
      </c>
    </row>
    <row r="381" spans="5:21" x14ac:dyDescent="0.25">
      <c r="E381" s="3">
        <f t="shared" ca="1" si="26"/>
        <v>0.98137348322871742</v>
      </c>
      <c r="F381" s="3">
        <f t="shared" ca="1" si="27"/>
        <v>17.111437765238815</v>
      </c>
      <c r="L381" s="4"/>
      <c r="M381" s="4"/>
      <c r="N381" s="4"/>
      <c r="O381"/>
      <c r="P381"/>
      <c r="Q381" s="12">
        <v>372</v>
      </c>
      <c r="R381" s="13">
        <f t="shared" si="30"/>
        <v>7.1491892819354281E-6</v>
      </c>
      <c r="S381" s="13">
        <f t="shared" si="30"/>
        <v>1.9115479363463714E-8</v>
      </c>
      <c r="T381" s="13">
        <f t="shared" si="30"/>
        <v>5.1110907388940407E-11</v>
      </c>
      <c r="U381" s="13">
        <f t="shared" si="30"/>
        <v>1.3666018018433265E-13</v>
      </c>
    </row>
    <row r="382" spans="5:21" x14ac:dyDescent="0.25">
      <c r="E382" s="3">
        <f t="shared" ca="1" si="26"/>
        <v>0.19280054733351282</v>
      </c>
      <c r="F382" s="3">
        <f t="shared" ca="1" si="27"/>
        <v>9.1295062204611028</v>
      </c>
      <c r="L382" s="4"/>
      <c r="M382" s="4"/>
      <c r="N382" s="4"/>
      <c r="O382"/>
      <c r="P382"/>
      <c r="Q382" s="12">
        <v>373</v>
      </c>
      <c r="R382" s="13">
        <f t="shared" si="30"/>
        <v>7.111111111111111E-6</v>
      </c>
      <c r="S382" s="13">
        <f t="shared" si="30"/>
        <v>1.8962962962962962E-8</v>
      </c>
      <c r="T382" s="13">
        <f t="shared" si="30"/>
        <v>5.05679012345679E-11</v>
      </c>
      <c r="U382" s="13">
        <f t="shared" si="30"/>
        <v>1.348477366255144E-13</v>
      </c>
    </row>
    <row r="383" spans="5:21" x14ac:dyDescent="0.25">
      <c r="E383" s="3">
        <f t="shared" ca="1" si="26"/>
        <v>0.46581193668829024</v>
      </c>
      <c r="F383" s="3">
        <f t="shared" ca="1" si="27"/>
        <v>11.808108605089464</v>
      </c>
      <c r="L383" s="4"/>
      <c r="M383" s="4"/>
      <c r="N383" s="4"/>
      <c r="O383"/>
      <c r="P383"/>
      <c r="Q383" s="12">
        <v>374</v>
      </c>
      <c r="R383" s="13">
        <f t="shared" si="30"/>
        <v>7.0733363512901765E-6</v>
      </c>
      <c r="S383" s="13">
        <f t="shared" si="30"/>
        <v>1.8812064764069618E-8</v>
      </c>
      <c r="T383" s="13">
        <f t="shared" si="30"/>
        <v>5.0032087138483027E-11</v>
      </c>
      <c r="U383" s="13">
        <f t="shared" si="30"/>
        <v>1.330640615385187E-13</v>
      </c>
    </row>
    <row r="384" spans="5:21" x14ac:dyDescent="0.25">
      <c r="E384" s="3">
        <f t="shared" ca="1" si="26"/>
        <v>0.62054388027413732</v>
      </c>
      <c r="F384" s="3">
        <f t="shared" ca="1" si="27"/>
        <v>12.968925679201348</v>
      </c>
      <c r="L384" s="4"/>
      <c r="M384" s="4"/>
      <c r="N384" s="4"/>
      <c r="O384"/>
      <c r="P384"/>
      <c r="Q384" s="12">
        <v>375</v>
      </c>
      <c r="R384" s="13">
        <f t="shared" si="30"/>
        <v>7.0358617875310459E-6</v>
      </c>
      <c r="S384" s="13">
        <f t="shared" si="30"/>
        <v>1.8662763362151316E-8</v>
      </c>
      <c r="T384" s="13">
        <f t="shared" si="30"/>
        <v>4.9503351093239565E-11</v>
      </c>
      <c r="U384" s="13">
        <f t="shared" si="30"/>
        <v>1.3130862358949485E-13</v>
      </c>
    </row>
    <row r="385" spans="5:21" x14ac:dyDescent="0.25">
      <c r="E385" s="3">
        <f t="shared" ca="1" si="26"/>
        <v>0.89488532581744973</v>
      </c>
      <c r="F385" s="3">
        <f t="shared" ca="1" si="27"/>
        <v>15.368230625797651</v>
      </c>
      <c r="L385" s="4"/>
      <c r="M385" s="4"/>
      <c r="N385" s="4"/>
      <c r="O385"/>
      <c r="P385"/>
      <c r="Q385" s="12">
        <v>376</v>
      </c>
      <c r="R385" s="13">
        <f t="shared" si="30"/>
        <v>6.9986842473614964E-6</v>
      </c>
      <c r="S385" s="13">
        <f t="shared" si="30"/>
        <v>1.8515037691432528E-8</v>
      </c>
      <c r="T385" s="13">
        <f t="shared" si="30"/>
        <v>4.8981581194265949E-11</v>
      </c>
      <c r="U385" s="13">
        <f t="shared" si="30"/>
        <v>1.295809026303332E-13</v>
      </c>
    </row>
    <row r="386" spans="5:21" x14ac:dyDescent="0.25">
      <c r="E386" s="3">
        <f t="shared" ca="1" si="26"/>
        <v>0.35097087988343856</v>
      </c>
      <c r="F386" s="3">
        <f t="shared" ca="1" si="27"/>
        <v>10.853172627903271</v>
      </c>
      <c r="L386" s="4"/>
      <c r="M386" s="4"/>
      <c r="N386" s="4"/>
      <c r="O386"/>
      <c r="P386"/>
      <c r="Q386" s="12">
        <v>377</v>
      </c>
      <c r="R386" s="13">
        <f t="shared" si="30"/>
        <v>6.961800600107212E-6</v>
      </c>
      <c r="S386" s="13">
        <f t="shared" si="30"/>
        <v>1.8368867018752536E-8</v>
      </c>
      <c r="T386" s="13">
        <f t="shared" si="30"/>
        <v>4.8466667595653131E-11</v>
      </c>
      <c r="U386" s="13">
        <f t="shared" si="30"/>
        <v>1.2788038943444098E-13</v>
      </c>
    </row>
    <row r="387" spans="5:21" x14ac:dyDescent="0.25">
      <c r="E387" s="3">
        <f t="shared" ca="1" si="26"/>
        <v>0.76713922528477418</v>
      </c>
      <c r="F387" s="3">
        <f t="shared" ca="1" si="27"/>
        <v>14.103544186899594</v>
      </c>
      <c r="L387" s="4"/>
      <c r="M387" s="4"/>
      <c r="N387" s="4"/>
      <c r="O387"/>
      <c r="P387"/>
      <c r="Q387" s="12">
        <v>378</v>
      </c>
      <c r="R387" s="13">
        <f t="shared" si="30"/>
        <v>6.9252077562326867E-6</v>
      </c>
      <c r="S387" s="13">
        <f t="shared" si="30"/>
        <v>1.8224230937454438E-8</v>
      </c>
      <c r="T387" s="13">
        <f t="shared" si="30"/>
        <v>4.7958502466985367E-11</v>
      </c>
      <c r="U387" s="13">
        <f t="shared" si="30"/>
        <v>1.2620658543943518E-13</v>
      </c>
    </row>
    <row r="388" spans="5:21" x14ac:dyDescent="0.25">
      <c r="E388" s="3">
        <f t="shared" ref="E388:E451" ca="1" si="31">RAND()</f>
        <v>0.53046183697790383</v>
      </c>
      <c r="F388" s="3">
        <f t="shared" ref="F388:F451" ca="1" si="32">LN(_xlfn.GAMMA.INV(E388,$C$3,1))*$C$5+$C$4</f>
        <v>12.301031752447456</v>
      </c>
      <c r="L388" s="4"/>
      <c r="M388" s="4"/>
      <c r="N388" s="4"/>
      <c r="O388"/>
      <c r="P388"/>
      <c r="Q388" s="12">
        <v>379</v>
      </c>
      <c r="R388" s="13">
        <f t="shared" si="30"/>
        <v>6.8889026666942226E-6</v>
      </c>
      <c r="S388" s="13">
        <f t="shared" si="30"/>
        <v>1.8081109361402158E-8</v>
      </c>
      <c r="T388" s="13">
        <f t="shared" si="30"/>
        <v>4.7456979951186765E-11</v>
      </c>
      <c r="U388" s="13">
        <f t="shared" si="30"/>
        <v>1.245590024965532E-13</v>
      </c>
    </row>
    <row r="389" spans="5:21" x14ac:dyDescent="0.25">
      <c r="E389" s="3">
        <f t="shared" ca="1" si="31"/>
        <v>0.5767501899227877</v>
      </c>
      <c r="F389" s="3">
        <f t="shared" ca="1" si="32"/>
        <v>12.645129346702054</v>
      </c>
      <c r="L389" s="4"/>
      <c r="M389" s="4"/>
      <c r="N389" s="4"/>
      <c r="O389"/>
      <c r="P389"/>
      <c r="Q389" s="12">
        <v>380</v>
      </c>
      <c r="R389" s="13">
        <f t="shared" ref="R389:U408" si="33">1/(($R$2+$Q389)^(R$8+1))</f>
        <v>6.8528823223047617E-6</v>
      </c>
      <c r="S389" s="13">
        <f t="shared" si="33"/>
        <v>1.7939482519122413E-8</v>
      </c>
      <c r="T389" s="13">
        <f t="shared" si="33"/>
        <v>4.6961996123357096E-11</v>
      </c>
      <c r="U389" s="13">
        <f t="shared" si="33"/>
        <v>1.2293716262658926E-13</v>
      </c>
    </row>
    <row r="390" spans="5:21" x14ac:dyDescent="0.25">
      <c r="E390" s="3">
        <f t="shared" ca="1" si="31"/>
        <v>0.41844692555032226</v>
      </c>
      <c r="F390" s="3">
        <f t="shared" ca="1" si="32"/>
        <v>11.430432991880666</v>
      </c>
      <c r="L390" s="4"/>
      <c r="M390" s="4"/>
      <c r="N390" s="4"/>
      <c r="O390"/>
      <c r="P390"/>
      <c r="Q390" s="12">
        <v>381</v>
      </c>
      <c r="R390" s="13">
        <f t="shared" si="33"/>
        <v>6.8171437531103219E-6</v>
      </c>
      <c r="S390" s="13">
        <f t="shared" si="33"/>
        <v>1.7799330948068727E-8</v>
      </c>
      <c r="T390" s="13">
        <f t="shared" si="33"/>
        <v>4.6473448950571082E-11</v>
      </c>
      <c r="U390" s="13">
        <f t="shared" si="33"/>
        <v>1.2134059778216993E-13</v>
      </c>
    </row>
    <row r="391" spans="5:21" x14ac:dyDescent="0.25">
      <c r="E391" s="3">
        <f t="shared" ca="1" si="31"/>
        <v>0.58878279912018339</v>
      </c>
      <c r="F391" s="3">
        <f t="shared" ca="1" si="32"/>
        <v>12.734080569340694</v>
      </c>
      <c r="L391" s="4"/>
      <c r="M391" s="4"/>
      <c r="N391" s="4"/>
      <c r="O391"/>
      <c r="P391"/>
      <c r="Q391" s="12">
        <v>382</v>
      </c>
      <c r="R391" s="13">
        <f t="shared" si="33"/>
        <v>6.7816840277777774E-6</v>
      </c>
      <c r="S391" s="13">
        <f t="shared" si="33"/>
        <v>1.7660635489004629E-8</v>
      </c>
      <c r="T391" s="13">
        <f t="shared" si="33"/>
        <v>4.599123825261622E-11</v>
      </c>
      <c r="U391" s="13">
        <f t="shared" si="33"/>
        <v>1.1976884961618809E-13</v>
      </c>
    </row>
    <row r="392" spans="5:21" x14ac:dyDescent="0.25">
      <c r="E392" s="3">
        <f t="shared" ca="1" si="31"/>
        <v>0.23079339677105637</v>
      </c>
      <c r="F392" s="3">
        <f t="shared" ca="1" si="32"/>
        <v>9.6181302995932381</v>
      </c>
      <c r="L392" s="4"/>
      <c r="M392" s="4"/>
      <c r="N392" s="4"/>
      <c r="O392"/>
      <c r="P392"/>
      <c r="Q392" s="12">
        <v>383</v>
      </c>
      <c r="R392" s="13">
        <f t="shared" si="33"/>
        <v>6.7465002529937596E-6</v>
      </c>
      <c r="S392" s="13">
        <f t="shared" si="33"/>
        <v>1.7523377280503271E-8</v>
      </c>
      <c r="T392" s="13">
        <f t="shared" si="33"/>
        <v>4.5515265663644862E-11</v>
      </c>
      <c r="U392" s="13">
        <f t="shared" si="33"/>
        <v>1.1822146925622041E-13</v>
      </c>
    </row>
    <row r="393" spans="5:21" x14ac:dyDescent="0.25">
      <c r="E393" s="3">
        <f t="shared" ca="1" si="31"/>
        <v>0.87439965116642415</v>
      </c>
      <c r="F393" s="3">
        <f t="shared" ca="1" si="32"/>
        <v>15.124738356872275</v>
      </c>
      <c r="L393" s="4"/>
      <c r="M393" s="4"/>
      <c r="N393" s="4"/>
      <c r="O393"/>
      <c r="P393"/>
      <c r="Q393" s="12">
        <v>384</v>
      </c>
      <c r="R393" s="13">
        <f t="shared" si="33"/>
        <v>6.7115895728744397E-6</v>
      </c>
      <c r="S393" s="13">
        <f t="shared" si="33"/>
        <v>1.7387537753560725E-8</v>
      </c>
      <c r="T393" s="13">
        <f t="shared" si="33"/>
        <v>4.5045434594716904E-11</v>
      </c>
      <c r="U393" s="13">
        <f t="shared" si="33"/>
        <v>1.1669801708475882E-13</v>
      </c>
    </row>
    <row r="394" spans="5:21" x14ac:dyDescent="0.25">
      <c r="E394" s="3">
        <f t="shared" ca="1" si="31"/>
        <v>0.27946475450670927</v>
      </c>
      <c r="F394" s="3">
        <f t="shared" ca="1" si="32"/>
        <v>10.162239705196516</v>
      </c>
      <c r="L394" s="4"/>
      <c r="M394" s="4"/>
      <c r="N394" s="4"/>
      <c r="O394"/>
      <c r="P394"/>
      <c r="Q394" s="12">
        <v>385</v>
      </c>
      <c r="R394" s="13">
        <f t="shared" si="33"/>
        <v>6.6769491683859811E-6</v>
      </c>
      <c r="S394" s="13">
        <f t="shared" si="33"/>
        <v>1.7253098626320365E-8</v>
      </c>
      <c r="T394" s="13">
        <f t="shared" si="33"/>
        <v>4.4581650197210242E-11</v>
      </c>
      <c r="U394" s="13">
        <f t="shared" si="33"/>
        <v>1.1519806252509107E-13</v>
      </c>
    </row>
    <row r="395" spans="5:21" x14ac:dyDescent="0.25">
      <c r="E395" s="3">
        <f t="shared" ca="1" si="31"/>
        <v>0.16916181247381956</v>
      </c>
      <c r="F395" s="3">
        <f t="shared" ca="1" si="32"/>
        <v>8.7854593136619918</v>
      </c>
      <c r="L395" s="4"/>
      <c r="M395" s="4"/>
      <c r="N395" s="4"/>
      <c r="O395"/>
      <c r="P395"/>
      <c r="Q395" s="12">
        <v>386</v>
      </c>
      <c r="R395" s="13">
        <f t="shared" si="33"/>
        <v>6.6425762567754282E-6</v>
      </c>
      <c r="S395" s="13">
        <f t="shared" si="33"/>
        <v>1.7120041898905742E-8</v>
      </c>
      <c r="T395" s="13">
        <f t="shared" si="33"/>
        <v>4.4123819327076655E-11</v>
      </c>
      <c r="U395" s="13">
        <f t="shared" si="33"/>
        <v>1.1372118383267178E-13</v>
      </c>
    </row>
    <row r="396" spans="5:21" x14ac:dyDescent="0.25">
      <c r="E396" s="3">
        <f t="shared" ca="1" si="31"/>
        <v>0.39938209373692812</v>
      </c>
      <c r="F396" s="3">
        <f t="shared" ca="1" si="32"/>
        <v>11.27277835696442</v>
      </c>
      <c r="L396" s="4"/>
      <c r="M396" s="4"/>
      <c r="N396" s="4"/>
      <c r="O396"/>
      <c r="P396"/>
      <c r="Q396" s="12">
        <v>387</v>
      </c>
      <c r="R396" s="13">
        <f t="shared" si="33"/>
        <v>6.6084680910118228E-6</v>
      </c>
      <c r="S396" s="13">
        <f t="shared" si="33"/>
        <v>1.6988349848359442E-8</v>
      </c>
      <c r="T396" s="13">
        <f t="shared" si="33"/>
        <v>4.3671850509921445E-11</v>
      </c>
      <c r="U396" s="13">
        <f t="shared" si="33"/>
        <v>1.1226696789182889E-13</v>
      </c>
    </row>
    <row r="397" spans="5:21" x14ac:dyDescent="0.25">
      <c r="E397" s="3">
        <f t="shared" ca="1" si="31"/>
        <v>0.22370897359141606</v>
      </c>
      <c r="F397" s="3">
        <f t="shared" ca="1" si="32"/>
        <v>9.5319993541412238</v>
      </c>
      <c r="L397" s="4"/>
      <c r="M397" s="4"/>
      <c r="N397" s="4"/>
      <c r="O397"/>
      <c r="P397"/>
      <c r="Q397" s="12">
        <v>388</v>
      </c>
      <c r="R397" s="13">
        <f t="shared" si="33"/>
        <v>6.574621959237344E-6</v>
      </c>
      <c r="S397" s="13">
        <f t="shared" si="33"/>
        <v>1.6858005023685496E-8</v>
      </c>
      <c r="T397" s="13">
        <f t="shared" si="33"/>
        <v>4.3225653906885888E-11</v>
      </c>
      <c r="U397" s="13">
        <f t="shared" si="33"/>
        <v>1.1083501001765613E-13</v>
      </c>
    </row>
    <row r="398" spans="5:21" x14ac:dyDescent="0.25">
      <c r="E398" s="3">
        <f t="shared" ca="1" si="31"/>
        <v>0.51284197018017641</v>
      </c>
      <c r="F398" s="3">
        <f t="shared" ca="1" si="32"/>
        <v>12.168556359704143</v>
      </c>
      <c r="L398" s="4"/>
      <c r="M398" s="4"/>
      <c r="N398" s="4"/>
      <c r="O398"/>
      <c r="P398"/>
      <c r="Q398" s="12">
        <v>389</v>
      </c>
      <c r="R398" s="13">
        <f t="shared" si="33"/>
        <v>6.5410351842282562E-6</v>
      </c>
      <c r="S398" s="13">
        <f t="shared" si="33"/>
        <v>1.6728990240992981E-8</v>
      </c>
      <c r="T398" s="13">
        <f t="shared" si="33"/>
        <v>4.2785141281311972E-11</v>
      </c>
      <c r="U398" s="13">
        <f t="shared" si="33"/>
        <v>1.0942491376294623E-13</v>
      </c>
    </row>
    <row r="399" spans="5:21" x14ac:dyDescent="0.25">
      <c r="E399" s="3">
        <f t="shared" ca="1" si="31"/>
        <v>0.9134438340927552</v>
      </c>
      <c r="F399" s="3">
        <f t="shared" ca="1" si="32"/>
        <v>15.614942414275916</v>
      </c>
      <c r="L399" s="4"/>
      <c r="M399" s="4"/>
      <c r="N399" s="4"/>
      <c r="O399"/>
      <c r="P399"/>
      <c r="Q399" s="12">
        <v>390</v>
      </c>
      <c r="R399" s="13">
        <f t="shared" si="33"/>
        <v>6.507705122865473E-6</v>
      </c>
      <c r="S399" s="13">
        <f t="shared" si="33"/>
        <v>1.6601288578738451E-8</v>
      </c>
      <c r="T399" s="13">
        <f t="shared" si="33"/>
        <v>4.2350225966169517E-11</v>
      </c>
      <c r="U399" s="13">
        <f t="shared" si="33"/>
        <v>1.0803629073002427E-13</v>
      </c>
    </row>
    <row r="400" spans="5:21" x14ac:dyDescent="0.25">
      <c r="E400" s="3">
        <f t="shared" ca="1" si="31"/>
        <v>0.35112339783485169</v>
      </c>
      <c r="F400" s="3">
        <f t="shared" ca="1" si="32"/>
        <v>10.854545426932846</v>
      </c>
      <c r="L400" s="4"/>
      <c r="M400" s="4"/>
      <c r="N400" s="4"/>
      <c r="O400"/>
      <c r="P400"/>
      <c r="Q400" s="12">
        <v>391</v>
      </c>
      <c r="R400" s="13">
        <f t="shared" si="33"/>
        <v>6.4746291656145398E-6</v>
      </c>
      <c r="S400" s="13">
        <f t="shared" si="33"/>
        <v>1.6474883373064987E-8</v>
      </c>
      <c r="T400" s="13">
        <f t="shared" si="33"/>
        <v>4.1920822832226426E-11</v>
      </c>
      <c r="U400" s="13">
        <f t="shared" si="33"/>
        <v>1.066687603873446E-13</v>
      </c>
    </row>
    <row r="401" spans="5:21" x14ac:dyDescent="0.25">
      <c r="E401" s="3">
        <f t="shared" ca="1" si="31"/>
        <v>0.9820502151331868</v>
      </c>
      <c r="F401" s="3">
        <f t="shared" ca="1" si="32"/>
        <v>17.140561416347079</v>
      </c>
      <c r="L401" s="4"/>
      <c r="M401" s="4"/>
      <c r="N401" s="4"/>
      <c r="O401"/>
      <c r="P401"/>
      <c r="Q401" s="12">
        <v>392</v>
      </c>
      <c r="R401" s="13">
        <f t="shared" si="33"/>
        <v>6.4418047360148418E-6</v>
      </c>
      <c r="S401" s="13">
        <f t="shared" si="33"/>
        <v>1.6349758213235641E-8</v>
      </c>
      <c r="T401" s="13">
        <f t="shared" si="33"/>
        <v>4.1496848256943244E-11</v>
      </c>
      <c r="U401" s="13">
        <f t="shared" si="33"/>
        <v>1.053219498907189E-13</v>
      </c>
    </row>
    <row r="402" spans="5:21" x14ac:dyDescent="0.25">
      <c r="E402" s="3">
        <f t="shared" ca="1" si="31"/>
        <v>0.47406314811259342</v>
      </c>
      <c r="F402" s="3">
        <f t="shared" ca="1" si="32"/>
        <v>11.872226663963072</v>
      </c>
      <c r="L402" s="4"/>
      <c r="M402" s="4"/>
      <c r="N402" s="4"/>
      <c r="O402"/>
      <c r="P402"/>
      <c r="Q402" s="12">
        <v>393</v>
      </c>
      <c r="R402" s="13">
        <f t="shared" si="33"/>
        <v>6.4092292901778563E-6</v>
      </c>
      <c r="S402" s="13">
        <f t="shared" si="33"/>
        <v>1.6225896937159128E-8</v>
      </c>
      <c r="T402" s="13">
        <f t="shared" si="33"/>
        <v>4.1078220094073747E-11</v>
      </c>
      <c r="U402" s="13">
        <f t="shared" si="33"/>
        <v>1.0399549390904746E-13</v>
      </c>
    </row>
    <row r="403" spans="5:21" x14ac:dyDescent="0.25">
      <c r="E403" s="3">
        <f t="shared" ca="1" si="31"/>
        <v>0.86745296737906874</v>
      </c>
      <c r="F403" s="3">
        <f t="shared" ca="1" si="32"/>
        <v>15.047429632333095</v>
      </c>
      <c r="L403" s="4"/>
      <c r="M403" s="4"/>
      <c r="N403" s="4"/>
      <c r="O403"/>
      <c r="P403"/>
      <c r="Q403" s="12">
        <v>394</v>
      </c>
      <c r="R403" s="13">
        <f t="shared" si="33"/>
        <v>6.3769003162942556E-6</v>
      </c>
      <c r="S403" s="13">
        <f t="shared" si="33"/>
        <v>1.6103283627005696E-8</v>
      </c>
      <c r="T403" s="13">
        <f t="shared" si="33"/>
        <v>4.0664857643953778E-11</v>
      </c>
      <c r="U403" s="13">
        <f t="shared" si="33"/>
        <v>1.0268903445442874E-13</v>
      </c>
    </row>
    <row r="404" spans="5:21" x14ac:dyDescent="0.25">
      <c r="E404" s="3">
        <f t="shared" ca="1" si="31"/>
        <v>0.15766466107313526</v>
      </c>
      <c r="F404" s="3">
        <f t="shared" ca="1" si="32"/>
        <v>8.603720421373346</v>
      </c>
      <c r="L404" s="4"/>
      <c r="M404" s="4"/>
      <c r="N404" s="4"/>
      <c r="O404"/>
      <c r="P404"/>
      <c r="Q404" s="12">
        <v>395</v>
      </c>
      <c r="R404" s="13">
        <f t="shared" si="33"/>
        <v>6.3448153341496993E-6</v>
      </c>
      <c r="S404" s="13">
        <f t="shared" si="33"/>
        <v>1.5981902604911083E-8</v>
      </c>
      <c r="T404" s="13">
        <f t="shared" si="33"/>
        <v>4.0256681624461161E-11</v>
      </c>
      <c r="U404" s="13">
        <f t="shared" si="33"/>
        <v>1.0140222071652686E-13</v>
      </c>
    </row>
    <row r="405" spans="5:21" x14ac:dyDescent="0.25">
      <c r="E405" s="3">
        <f t="shared" ca="1" si="31"/>
        <v>0.70756027924796672</v>
      </c>
      <c r="F405" s="3">
        <f t="shared" ca="1" si="32"/>
        <v>13.625168513943052</v>
      </c>
      <c r="L405" s="4"/>
      <c r="M405" s="4"/>
      <c r="N405" s="4"/>
      <c r="O405"/>
      <c r="P405"/>
      <c r="Q405" s="12">
        <v>396</v>
      </c>
      <c r="R405" s="13">
        <f t="shared" si="33"/>
        <v>6.3129718946491248E-6</v>
      </c>
      <c r="S405" s="13">
        <f t="shared" si="33"/>
        <v>1.5861738428766644E-8</v>
      </c>
      <c r="T405" s="13">
        <f t="shared" si="33"/>
        <v>3.9853614142629766E-11</v>
      </c>
      <c r="U405" s="13">
        <f t="shared" si="33"/>
        <v>1.0013470890107981E-13</v>
      </c>
    </row>
    <row r="406" spans="5:21" x14ac:dyDescent="0.25">
      <c r="E406" s="3">
        <f t="shared" ca="1" si="31"/>
        <v>0.94643465950886352</v>
      </c>
      <c r="F406" s="3">
        <f t="shared" ca="1" si="32"/>
        <v>16.156350514317051</v>
      </c>
      <c r="L406" s="4"/>
      <c r="M406" s="4"/>
      <c r="N406" s="4"/>
      <c r="O406"/>
      <c r="P406"/>
      <c r="Q406" s="12">
        <v>397</v>
      </c>
      <c r="R406" s="13">
        <f t="shared" si="33"/>
        <v>6.2813675793493756E-6</v>
      </c>
      <c r="S406" s="13">
        <f t="shared" si="33"/>
        <v>1.5742775888093675E-8</v>
      </c>
      <c r="T406" s="13">
        <f t="shared" si="33"/>
        <v>3.9455578666901436E-11</v>
      </c>
      <c r="U406" s="13">
        <f t="shared" si="33"/>
        <v>9.8886162072434678E-14</v>
      </c>
    </row>
    <row r="407" spans="5:21" x14ac:dyDescent="0.25">
      <c r="E407" s="3">
        <f t="shared" ca="1" si="31"/>
        <v>0.54172687493067384</v>
      </c>
      <c r="F407" s="3">
        <f t="shared" ca="1" si="32"/>
        <v>12.3852037606724</v>
      </c>
      <c r="L407" s="4"/>
      <c r="M407" s="4"/>
      <c r="N407" s="4"/>
      <c r="O407"/>
      <c r="P407"/>
      <c r="Q407" s="12">
        <v>398</v>
      </c>
      <c r="R407" s="13">
        <f t="shared" si="33"/>
        <v>6.2500000000000003E-6</v>
      </c>
      <c r="S407" s="13">
        <f t="shared" si="33"/>
        <v>1.5624999999999999E-8</v>
      </c>
      <c r="T407" s="13">
        <f t="shared" si="33"/>
        <v>3.9062500000000001E-11</v>
      </c>
      <c r="U407" s="13">
        <f t="shared" si="33"/>
        <v>9.7656250000000004E-14</v>
      </c>
    </row>
    <row r="408" spans="5:21" x14ac:dyDescent="0.25">
      <c r="E408" s="3">
        <f t="shared" ca="1" si="31"/>
        <v>1.4364521572182154E-2</v>
      </c>
      <c r="F408" s="3">
        <f t="shared" ca="1" si="32"/>
        <v>3.1383470748945772</v>
      </c>
      <c r="L408" s="4"/>
      <c r="M408" s="4"/>
      <c r="N408" s="4"/>
      <c r="O408"/>
      <c r="P408"/>
      <c r="Q408" s="12">
        <v>399</v>
      </c>
      <c r="R408" s="13">
        <f t="shared" si="33"/>
        <v>6.2188667980920521E-6</v>
      </c>
      <c r="S408" s="13">
        <f t="shared" si="33"/>
        <v>1.5508396005217087E-8</v>
      </c>
      <c r="T408" s="13">
        <f t="shared" si="33"/>
        <v>3.8674304252411686E-11</v>
      </c>
      <c r="U408" s="13">
        <f t="shared" si="33"/>
        <v>9.6444649008507953E-14</v>
      </c>
    </row>
    <row r="409" spans="5:21" x14ac:dyDescent="0.25">
      <c r="E409" s="3">
        <f t="shared" ca="1" si="31"/>
        <v>0.80182004473988655</v>
      </c>
      <c r="F409" s="3">
        <f t="shared" ca="1" si="32"/>
        <v>14.403102613419648</v>
      </c>
      <c r="L409" s="4"/>
      <c r="M409" s="4"/>
      <c r="N409" s="4"/>
      <c r="O409"/>
      <c r="P409"/>
      <c r="Q409" s="12">
        <v>400</v>
      </c>
      <c r="R409" s="13">
        <f t="shared" ref="R409:U428" si="34">1/(($R$2+$Q409)^(R$8+1))</f>
        <v>6.1879656444147422E-6</v>
      </c>
      <c r="S409" s="13">
        <f t="shared" si="34"/>
        <v>1.5392949364215778E-8</v>
      </c>
      <c r="T409" s="13">
        <f t="shared" si="34"/>
        <v>3.8290918816457157E-11</v>
      </c>
      <c r="U409" s="13">
        <f t="shared" si="34"/>
        <v>9.5251041831982977E-14</v>
      </c>
    </row>
    <row r="410" spans="5:21" x14ac:dyDescent="0.25">
      <c r="E410" s="3">
        <f t="shared" ca="1" si="31"/>
        <v>0.66334976358629216</v>
      </c>
      <c r="F410" s="3">
        <f t="shared" ca="1" si="32"/>
        <v>13.287992676099776</v>
      </c>
      <c r="L410" s="4"/>
      <c r="M410" s="4"/>
      <c r="N410" s="4"/>
      <c r="O410"/>
      <c r="P410"/>
      <c r="Q410" s="12">
        <v>401</v>
      </c>
      <c r="R410" s="13">
        <f t="shared" si="34"/>
        <v>6.1572942386197807E-6</v>
      </c>
      <c r="S410" s="13">
        <f t="shared" si="34"/>
        <v>1.5278645753398961E-8</v>
      </c>
      <c r="T410" s="13">
        <f t="shared" si="34"/>
        <v>3.7912272340940346E-11</v>
      </c>
      <c r="U410" s="13">
        <f t="shared" si="34"/>
        <v>9.4075117471315995E-14</v>
      </c>
    </row>
    <row r="411" spans="5:21" x14ac:dyDescent="0.25">
      <c r="E411" s="3">
        <f t="shared" ca="1" si="31"/>
        <v>0.848101760090608</v>
      </c>
      <c r="F411" s="3">
        <f t="shared" ca="1" si="32"/>
        <v>14.843151785261046</v>
      </c>
      <c r="L411" s="4"/>
      <c r="M411" s="4"/>
      <c r="N411" s="4"/>
      <c r="O411"/>
      <c r="P411"/>
      <c r="Q411" s="12">
        <v>402</v>
      </c>
      <c r="R411" s="13">
        <f t="shared" si="34"/>
        <v>6.1268503087932551E-6</v>
      </c>
      <c r="S411" s="13">
        <f t="shared" si="34"/>
        <v>1.5165471061369445E-8</v>
      </c>
      <c r="T411" s="13">
        <f t="shared" si="34"/>
        <v>3.7538294706360012E-11</v>
      </c>
      <c r="U411" s="13">
        <f t="shared" si="34"/>
        <v>9.2916571055346559E-14</v>
      </c>
    </row>
    <row r="412" spans="5:21" x14ac:dyDescent="0.25">
      <c r="E412" s="3">
        <f t="shared" ca="1" si="31"/>
        <v>0.47491011442617859</v>
      </c>
      <c r="F412" s="3">
        <f t="shared" ca="1" si="32"/>
        <v>11.878784396030996</v>
      </c>
      <c r="L412" s="4"/>
      <c r="M412" s="4"/>
      <c r="N412" s="4"/>
      <c r="O412"/>
      <c r="P412"/>
      <c r="Q412" s="12">
        <v>403</v>
      </c>
      <c r="R412" s="13">
        <f t="shared" si="34"/>
        <v>6.0966316110349035E-6</v>
      </c>
      <c r="S412" s="13">
        <f t="shared" si="34"/>
        <v>1.5053411385271366E-8</v>
      </c>
      <c r="T412" s="13">
        <f t="shared" si="34"/>
        <v>3.7168917000670037E-11</v>
      </c>
      <c r="U412" s="13">
        <f t="shared" si="34"/>
        <v>9.1775103705358116E-14</v>
      </c>
    </row>
    <row r="413" spans="5:21" x14ac:dyDescent="0.25">
      <c r="E413" s="3">
        <f t="shared" ca="1" si="31"/>
        <v>0.14013609097677449</v>
      </c>
      <c r="F413" s="3">
        <f t="shared" ca="1" si="32"/>
        <v>8.30415615882713</v>
      </c>
      <c r="L413" s="4"/>
      <c r="M413" s="4"/>
      <c r="N413" s="4"/>
      <c r="O413"/>
      <c r="P413"/>
      <c r="Q413" s="12">
        <v>404</v>
      </c>
      <c r="R413" s="13">
        <f t="shared" si="34"/>
        <v>6.0666359290446258E-6</v>
      </c>
      <c r="S413" s="13">
        <f t="shared" si="34"/>
        <v>1.4942453027203513E-8</v>
      </c>
      <c r="T413" s="13">
        <f t="shared" si="34"/>
        <v>3.6804071495575152E-11</v>
      </c>
      <c r="U413" s="13">
        <f t="shared" si="34"/>
        <v>9.0650422402894473E-14</v>
      </c>
    </row>
    <row r="414" spans="5:21" x14ac:dyDescent="0.25">
      <c r="E414" s="3">
        <f t="shared" ca="1" si="31"/>
        <v>0.19004767735763395</v>
      </c>
      <c r="F414" s="3">
        <f t="shared" ca="1" si="32"/>
        <v>9.0912487926928378</v>
      </c>
      <c r="L414" s="4"/>
      <c r="M414" s="4"/>
      <c r="N414" s="4"/>
      <c r="O414"/>
      <c r="P414"/>
      <c r="Q414" s="12">
        <v>405</v>
      </c>
      <c r="R414" s="13">
        <f t="shared" si="34"/>
        <v>6.0368610737161108E-6</v>
      </c>
      <c r="S414" s="13">
        <f t="shared" si="34"/>
        <v>1.4832582490702975E-8</v>
      </c>
      <c r="T414" s="13">
        <f t="shared" si="34"/>
        <v>3.6443691623348831E-11</v>
      </c>
      <c r="U414" s="13">
        <f t="shared" si="34"/>
        <v>8.9542239860807945E-14</v>
      </c>
    </row>
    <row r="415" spans="5:21" x14ac:dyDescent="0.25">
      <c r="E415" s="3">
        <f t="shared" ca="1" si="31"/>
        <v>0.61024652785887146</v>
      </c>
      <c r="F415" s="3">
        <f t="shared" ca="1" si="32"/>
        <v>12.892714828290384</v>
      </c>
      <c r="L415" s="4"/>
      <c r="M415" s="4"/>
      <c r="N415" s="4"/>
      <c r="O415"/>
      <c r="P415"/>
      <c r="Q415" s="12">
        <v>406</v>
      </c>
      <c r="R415" s="13">
        <f t="shared" si="34"/>
        <v>6.0073048827374089E-6</v>
      </c>
      <c r="S415" s="13">
        <f t="shared" si="34"/>
        <v>1.472378647729757E-8</v>
      </c>
      <c r="T415" s="13">
        <f t="shared" si="34"/>
        <v>3.6087711954160713E-11</v>
      </c>
      <c r="U415" s="13">
        <f t="shared" si="34"/>
        <v>8.8450274397452729E-14</v>
      </c>
    </row>
    <row r="416" spans="5:21" x14ac:dyDescent="0.25">
      <c r="E416" s="3">
        <f t="shared" ca="1" si="31"/>
        <v>0.14255803976238068</v>
      </c>
      <c r="F416" s="3">
        <f t="shared" ca="1" si="32"/>
        <v>8.3473619812710851</v>
      </c>
      <c r="L416" s="4"/>
      <c r="M416" s="4"/>
      <c r="N416" s="4"/>
      <c r="O416"/>
      <c r="P416"/>
      <c r="Q416" s="12">
        <v>407</v>
      </c>
      <c r="R416" s="13">
        <f t="shared" si="34"/>
        <v>5.9779652201983487E-6</v>
      </c>
      <c r="S416" s="13">
        <f t="shared" si="34"/>
        <v>1.4616051883125547E-8</v>
      </c>
      <c r="T416" s="13">
        <f t="shared" si="34"/>
        <v>3.5736068173901091E-11</v>
      </c>
      <c r="U416" s="13">
        <f t="shared" si="34"/>
        <v>8.7374249813939105E-14</v>
      </c>
    </row>
    <row r="417" spans="5:21" x14ac:dyDescent="0.25">
      <c r="E417" s="3">
        <f t="shared" ca="1" si="31"/>
        <v>0.28425748922015615</v>
      </c>
      <c r="F417" s="3">
        <f t="shared" ca="1" si="32"/>
        <v>10.212025262097086</v>
      </c>
      <c r="L417" s="4"/>
      <c r="M417" s="4"/>
      <c r="N417" s="4"/>
      <c r="O417"/>
      <c r="P417"/>
      <c r="Q417" s="12">
        <v>408</v>
      </c>
      <c r="R417" s="13">
        <f t="shared" si="34"/>
        <v>5.9488399762046405E-6</v>
      </c>
      <c r="S417" s="13">
        <f t="shared" si="34"/>
        <v>1.4509365795621073E-8</v>
      </c>
      <c r="T417" s="13">
        <f t="shared" si="34"/>
        <v>3.5388697062490423E-11</v>
      </c>
      <c r="U417" s="13">
        <f t="shared" si="34"/>
        <v>8.6313895274366883E-14</v>
      </c>
    </row>
    <row r="418" spans="5:21" x14ac:dyDescent="0.25">
      <c r="E418" s="3">
        <f t="shared" ca="1" si="31"/>
        <v>0.64734121476674178</v>
      </c>
      <c r="F418" s="3">
        <f t="shared" ca="1" si="32"/>
        <v>13.1680905437579</v>
      </c>
      <c r="L418" s="4"/>
      <c r="M418" s="4"/>
      <c r="N418" s="4"/>
      <c r="O418"/>
      <c r="P418"/>
      <c r="Q418" s="12">
        <v>409</v>
      </c>
      <c r="R418" s="13">
        <f t="shared" si="34"/>
        <v>5.9199270664985411E-6</v>
      </c>
      <c r="S418" s="13">
        <f t="shared" si="34"/>
        <v>1.4403715490264089E-8</v>
      </c>
      <c r="T418" s="13">
        <f t="shared" si="34"/>
        <v>3.504553647266202E-11</v>
      </c>
      <c r="U418" s="13">
        <f t="shared" si="34"/>
        <v>8.5268945188958686E-14</v>
      </c>
    </row>
    <row r="419" spans="5:21" x14ac:dyDescent="0.25">
      <c r="E419" s="3">
        <f t="shared" ca="1" si="31"/>
        <v>0.32656698188994948</v>
      </c>
      <c r="F419" s="3">
        <f t="shared" ca="1" si="32"/>
        <v>10.628610394525435</v>
      </c>
      <c r="L419" s="4"/>
      <c r="M419" s="4"/>
      <c r="N419" s="4"/>
      <c r="O419"/>
      <c r="P419"/>
      <c r="Q419" s="12">
        <v>410</v>
      </c>
      <c r="R419" s="13">
        <f t="shared" si="34"/>
        <v>5.8912244320859647E-6</v>
      </c>
      <c r="S419" s="13">
        <f t="shared" si="34"/>
        <v>1.4299088427393118E-8</v>
      </c>
      <c r="T419" s="13">
        <f t="shared" si="34"/>
        <v>3.4706525309206601E-11</v>
      </c>
      <c r="U419" s="13">
        <f t="shared" si="34"/>
        <v>8.4239139100016014E-14</v>
      </c>
    </row>
    <row r="420" spans="5:21" x14ac:dyDescent="0.25">
      <c r="E420" s="3">
        <f t="shared" ca="1" si="31"/>
        <v>0.98657807277138243</v>
      </c>
      <c r="F420" s="3">
        <f t="shared" ca="1" si="32"/>
        <v>17.361271351674176</v>
      </c>
      <c r="L420" s="4"/>
      <c r="M420" s="4"/>
      <c r="N420" s="4"/>
      <c r="O420"/>
      <c r="P420"/>
      <c r="Q420" s="12">
        <v>411</v>
      </c>
      <c r="R420" s="13">
        <f t="shared" si="34"/>
        <v>5.8627300388699E-6</v>
      </c>
      <c r="S420" s="13">
        <f t="shared" si="34"/>
        <v>1.4195472249079662E-8</v>
      </c>
      <c r="T420" s="13">
        <f t="shared" si="34"/>
        <v>3.4371603508667462E-11</v>
      </c>
      <c r="U420" s="13">
        <f t="shared" si="34"/>
        <v>8.3224221570623396E-14</v>
      </c>
    </row>
    <row r="421" spans="5:21" x14ac:dyDescent="0.25">
      <c r="E421" s="3">
        <f t="shared" ca="1" si="31"/>
        <v>0.14362126717223433</v>
      </c>
      <c r="F421" s="3">
        <f t="shared" ca="1" si="32"/>
        <v>8.3661334735533934</v>
      </c>
      <c r="L421" s="4"/>
      <c r="M421" s="4"/>
      <c r="N421" s="4"/>
      <c r="O421"/>
      <c r="P421"/>
      <c r="Q421" s="12">
        <v>412</v>
      </c>
      <c r="R421" s="13">
        <f t="shared" si="34"/>
        <v>5.8344418772900188E-6</v>
      </c>
      <c r="S421" s="13">
        <f t="shared" si="34"/>
        <v>1.4092854776062846E-8</v>
      </c>
      <c r="T421" s="13">
        <f t="shared" si="34"/>
        <v>3.4040712019475473E-11</v>
      </c>
      <c r="U421" s="13">
        <f t="shared" si="34"/>
        <v>8.2223942076027712E-14</v>
      </c>
    </row>
    <row r="422" spans="5:21" x14ac:dyDescent="0.25">
      <c r="E422" s="3">
        <f t="shared" ca="1" si="31"/>
        <v>0.27523194306761789</v>
      </c>
      <c r="F422" s="3">
        <f t="shared" ca="1" si="32"/>
        <v>10.117771265987731</v>
      </c>
      <c r="L422" s="4"/>
      <c r="M422" s="4"/>
      <c r="N422" s="4"/>
      <c r="O422"/>
      <c r="P422"/>
      <c r="Q422" s="12">
        <v>413</v>
      </c>
      <c r="R422" s="13">
        <f t="shared" si="34"/>
        <v>5.8063579619683555E-6</v>
      </c>
      <c r="S422" s="13">
        <f t="shared" si="34"/>
        <v>1.3991224004743025E-8</v>
      </c>
      <c r="T422" s="13">
        <f t="shared" si="34"/>
        <v>3.3713792782513316E-11</v>
      </c>
      <c r="U422" s="13">
        <f t="shared" si="34"/>
        <v>8.1238054897622445E-14</v>
      </c>
    </row>
    <row r="423" spans="5:21" x14ac:dyDescent="0.25">
      <c r="E423" s="3">
        <f t="shared" ca="1" si="31"/>
        <v>0.48023957880296064</v>
      </c>
      <c r="F423" s="3">
        <f t="shared" ca="1" si="32"/>
        <v>11.919951014589222</v>
      </c>
      <c r="L423" s="4"/>
      <c r="M423" s="4"/>
      <c r="N423" s="4"/>
      <c r="O423"/>
      <c r="P423"/>
      <c r="Q423" s="12">
        <v>414</v>
      </c>
      <c r="R423" s="13">
        <f t="shared" si="34"/>
        <v>5.7784763313609466E-6</v>
      </c>
      <c r="S423" s="13">
        <f t="shared" si="34"/>
        <v>1.3890568104233045E-8</v>
      </c>
      <c r="T423" s="13">
        <f t="shared" si="34"/>
        <v>3.3390788712098667E-11</v>
      </c>
      <c r="U423" s="13">
        <f t="shared" si="34"/>
        <v>8.0266319019467946E-14</v>
      </c>
    </row>
    <row r="424" spans="5:21" x14ac:dyDescent="0.25">
      <c r="E424" s="3">
        <f t="shared" ca="1" si="31"/>
        <v>0.50966246304206853</v>
      </c>
      <c r="F424" s="3">
        <f t="shared" ca="1" si="32"/>
        <v>12.144527008468781</v>
      </c>
      <c r="L424" s="4"/>
      <c r="M424" s="4"/>
      <c r="N424" s="4"/>
      <c r="O424"/>
      <c r="P424"/>
      <c r="Q424" s="12">
        <v>415</v>
      </c>
      <c r="R424" s="13">
        <f t="shared" si="34"/>
        <v>5.7507950474153049E-6</v>
      </c>
      <c r="S424" s="13">
        <f t="shared" si="34"/>
        <v>1.379087541346596E-8</v>
      </c>
      <c r="T424" s="13">
        <f t="shared" si="34"/>
        <v>3.3071643677376401E-11</v>
      </c>
      <c r="U424" s="13">
        <f t="shared" si="34"/>
        <v>7.9308498027281534E-14</v>
      </c>
    </row>
    <row r="425" spans="5:21" x14ac:dyDescent="0.25">
      <c r="E425" s="3">
        <f t="shared" ca="1" si="31"/>
        <v>0.97101947740622863</v>
      </c>
      <c r="F425" s="3">
        <f t="shared" ca="1" si="32"/>
        <v>16.743338221564528</v>
      </c>
      <c r="L425" s="4"/>
      <c r="M425" s="4"/>
      <c r="N425" s="4"/>
      <c r="O425"/>
      <c r="P425"/>
      <c r="Q425" s="12">
        <v>416</v>
      </c>
      <c r="R425" s="13">
        <f t="shared" si="34"/>
        <v>5.7233121952336254E-6</v>
      </c>
      <c r="S425" s="13">
        <f t="shared" si="34"/>
        <v>1.3692134438357956E-8</v>
      </c>
      <c r="T425" s="13">
        <f t="shared" si="34"/>
        <v>3.2756302484109944E-11</v>
      </c>
      <c r="U425" s="13">
        <f t="shared" si="34"/>
        <v>7.8364360009832404E-14</v>
      </c>
    </row>
    <row r="426" spans="5:21" x14ac:dyDescent="0.25">
      <c r="E426" s="3">
        <f t="shared" ca="1" si="31"/>
        <v>0.44483893724792345</v>
      </c>
      <c r="F426" s="3">
        <f t="shared" ca="1" si="32"/>
        <v>11.643060436361857</v>
      </c>
      <c r="L426" s="4"/>
      <c r="M426" s="4"/>
      <c r="N426" s="4"/>
      <c r="O426"/>
      <c r="P426"/>
      <c r="Q426" s="12">
        <v>417</v>
      </c>
      <c r="R426" s="13">
        <f t="shared" si="34"/>
        <v>5.6960258827416111E-6</v>
      </c>
      <c r="S426" s="13">
        <f t="shared" si="34"/>
        <v>1.3594333849025325E-8</v>
      </c>
      <c r="T426" s="13">
        <f t="shared" si="34"/>
        <v>3.2444710856862352E-11</v>
      </c>
      <c r="U426" s="13">
        <f t="shared" si="34"/>
        <v>7.7433677462678639E-14</v>
      </c>
    </row>
    <row r="427" spans="5:21" x14ac:dyDescent="0.25">
      <c r="E427" s="3">
        <f t="shared" ca="1" si="31"/>
        <v>0.32057865284956877</v>
      </c>
      <c r="F427" s="3">
        <f t="shared" ca="1" si="32"/>
        <v>10.571903772201644</v>
      </c>
      <c r="L427" s="4"/>
      <c r="M427" s="4"/>
      <c r="N427" s="4"/>
      <c r="O427"/>
      <c r="P427"/>
      <c r="Q427" s="12">
        <v>418</v>
      </c>
      <c r="R427" s="13">
        <f t="shared" si="34"/>
        <v>5.6689342403628119E-6</v>
      </c>
      <c r="S427" s="13">
        <f t="shared" si="34"/>
        <v>1.3497462477054314E-8</v>
      </c>
      <c r="T427" s="13">
        <f t="shared" si="34"/>
        <v>3.2136815421557892E-11</v>
      </c>
      <c r="U427" s="13">
        <f t="shared" si="34"/>
        <v>7.6516227194185448E-14</v>
      </c>
    </row>
    <row r="428" spans="5:21" x14ac:dyDescent="0.25">
      <c r="E428" s="3">
        <f t="shared" ca="1" si="31"/>
        <v>0.21895444338647574</v>
      </c>
      <c r="F428" s="3">
        <f t="shared" ca="1" si="32"/>
        <v>9.4730201528014852</v>
      </c>
      <c r="L428" s="4"/>
      <c r="M428" s="4"/>
      <c r="N428" s="4"/>
      <c r="O428"/>
      <c r="P428"/>
      <c r="Q428" s="12">
        <v>419</v>
      </c>
      <c r="R428" s="13">
        <f t="shared" si="34"/>
        <v>5.6420354206983716E-6</v>
      </c>
      <c r="S428" s="13">
        <f t="shared" si="34"/>
        <v>1.3401509312822734E-8</v>
      </c>
      <c r="T428" s="13">
        <f t="shared" si="34"/>
        <v>3.1832563688415043E-11</v>
      </c>
      <c r="U428" s="13">
        <f t="shared" si="34"/>
        <v>7.5611790233764956E-14</v>
      </c>
    </row>
    <row r="429" spans="5:21" x14ac:dyDescent="0.25">
      <c r="E429" s="3">
        <f t="shared" ca="1" si="31"/>
        <v>0.20017885578459649</v>
      </c>
      <c r="F429" s="3">
        <f t="shared" ca="1" si="32"/>
        <v>9.2299453463583632</v>
      </c>
      <c r="L429" s="4"/>
      <c r="M429" s="4"/>
      <c r="N429" s="4"/>
      <c r="O429"/>
      <c r="P429"/>
      <c r="Q429" s="12">
        <v>420</v>
      </c>
      <c r="R429" s="13">
        <f t="shared" ref="R429:U448" si="35">1/(($R$2+$Q429)^(R$8+1))</f>
        <v>5.6153275982120799E-6</v>
      </c>
      <c r="S429" s="13">
        <f t="shared" si="35"/>
        <v>1.3306463502872227E-8</v>
      </c>
      <c r="T429" s="13">
        <f t="shared" si="35"/>
        <v>3.1531904035242244E-11</v>
      </c>
      <c r="U429" s="13">
        <f t="shared" si="35"/>
        <v>7.4720151742280197E-14</v>
      </c>
    </row>
    <row r="430" spans="5:21" x14ac:dyDescent="0.25">
      <c r="E430" s="3">
        <f t="shared" ca="1" si="31"/>
        <v>0.67658382654965965</v>
      </c>
      <c r="F430" s="3">
        <f t="shared" ca="1" si="32"/>
        <v>13.38785595195727</v>
      </c>
      <c r="L430" s="4"/>
      <c r="M430" s="4"/>
      <c r="N430" s="4"/>
      <c r="O430"/>
      <c r="P430"/>
      <c r="Q430" s="12">
        <v>421</v>
      </c>
      <c r="R430" s="13">
        <f t="shared" si="35"/>
        <v>5.5888089689206334E-6</v>
      </c>
      <c r="S430" s="13">
        <f t="shared" si="35"/>
        <v>1.3212314347330102E-8</v>
      </c>
      <c r="T430" s="13">
        <f t="shared" si="35"/>
        <v>3.1234785691087715E-11</v>
      </c>
      <c r="U430" s="13">
        <f t="shared" si="35"/>
        <v>7.3841100924557245E-14</v>
      </c>
    </row>
    <row r="431" spans="5:21" x14ac:dyDescent="0.25">
      <c r="E431" s="3">
        <f t="shared" ca="1" si="31"/>
        <v>0.20055379569206166</v>
      </c>
      <c r="F431" s="3">
        <f t="shared" ca="1" si="32"/>
        <v>9.2349706063414754</v>
      </c>
      <c r="L431" s="4"/>
      <c r="M431" s="4"/>
      <c r="N431" s="4"/>
      <c r="O431"/>
      <c r="P431"/>
      <c r="Q431" s="12">
        <v>422</v>
      </c>
      <c r="R431" s="13">
        <f t="shared" si="35"/>
        <v>5.5624777500889999E-6</v>
      </c>
      <c r="S431" s="13">
        <f t="shared" si="35"/>
        <v>1.3119051297379717E-8</v>
      </c>
      <c r="T431" s="13">
        <f t="shared" si="35"/>
        <v>3.0941158720235182E-11</v>
      </c>
      <c r="U431" s="13">
        <f t="shared" si="35"/>
        <v>7.2974430943950897E-14</v>
      </c>
    </row>
    <row r="432" spans="5:21" x14ac:dyDescent="0.25">
      <c r="E432" s="3">
        <f t="shared" ca="1" si="31"/>
        <v>0.73004487010498986</v>
      </c>
      <c r="F432" s="3">
        <f t="shared" ca="1" si="32"/>
        <v>13.801600510979064</v>
      </c>
      <c r="L432" s="4"/>
      <c r="M432" s="4"/>
      <c r="N432" s="4"/>
      <c r="O432"/>
      <c r="P432"/>
      <c r="Q432" s="12">
        <v>423</v>
      </c>
      <c r="R432" s="13">
        <f t="shared" si="35"/>
        <v>5.5363321799307958E-6</v>
      </c>
      <c r="S432" s="13">
        <f t="shared" si="35"/>
        <v>1.3026663952778344E-8</v>
      </c>
      <c r="T432" s="13">
        <f t="shared" si="35"/>
        <v>3.0650974006537278E-11</v>
      </c>
      <c r="U432" s="13">
        <f t="shared" si="35"/>
        <v>7.2119938838911237E-14</v>
      </c>
    </row>
    <row r="433" spans="5:21" x14ac:dyDescent="0.25">
      <c r="E433" s="3">
        <f t="shared" ca="1" si="31"/>
        <v>0.39356767607765286</v>
      </c>
      <c r="F433" s="3">
        <f t="shared" ca="1" si="32"/>
        <v>11.223929076929412</v>
      </c>
      <c r="L433" s="4"/>
      <c r="M433" s="4"/>
      <c r="N433" s="4"/>
      <c r="O433"/>
      <c r="P433"/>
      <c r="Q433" s="12">
        <v>424</v>
      </c>
      <c r="R433" s="13">
        <f t="shared" si="35"/>
        <v>5.5103705173135838E-6</v>
      </c>
      <c r="S433" s="13">
        <f t="shared" si="35"/>
        <v>1.2935142059421559E-8</v>
      </c>
      <c r="T433" s="13">
        <f t="shared" si="35"/>
        <v>3.0364183238078778E-11</v>
      </c>
      <c r="U433" s="13">
        <f t="shared" si="35"/>
        <v>7.1277425441499476E-14</v>
      </c>
    </row>
    <row r="434" spans="5:21" x14ac:dyDescent="0.25">
      <c r="E434" s="3">
        <f t="shared" ca="1" si="31"/>
        <v>0.79697897355763681</v>
      </c>
      <c r="F434" s="3">
        <f t="shared" ca="1" si="32"/>
        <v>14.360024731345465</v>
      </c>
      <c r="L434" s="4"/>
      <c r="M434" s="4"/>
      <c r="N434" s="4"/>
      <c r="O434"/>
      <c r="P434"/>
      <c r="Q434" s="12">
        <v>425</v>
      </c>
      <c r="R434" s="13">
        <f t="shared" si="35"/>
        <v>5.4845910414689928E-6</v>
      </c>
      <c r="S434" s="13">
        <f t="shared" si="35"/>
        <v>1.2844475506953145E-8</v>
      </c>
      <c r="T434" s="13">
        <f t="shared" si="35"/>
        <v>3.0080738892161932E-11</v>
      </c>
      <c r="U434" s="13">
        <f t="shared" si="35"/>
        <v>7.0446695297803121E-14</v>
      </c>
    </row>
    <row r="435" spans="5:21" x14ac:dyDescent="0.25">
      <c r="E435" s="3">
        <f t="shared" ca="1" si="31"/>
        <v>0.80368573549679012</v>
      </c>
      <c r="F435" s="3">
        <f t="shared" ca="1" si="32"/>
        <v>14.419828940264232</v>
      </c>
      <c r="L435" s="4"/>
      <c r="M435" s="4"/>
      <c r="N435" s="4"/>
      <c r="O435"/>
      <c r="P435"/>
      <c r="Q435" s="12">
        <v>426</v>
      </c>
      <c r="R435" s="13">
        <f t="shared" si="35"/>
        <v>5.458992051707573E-6</v>
      </c>
      <c r="S435" s="13">
        <f t="shared" si="35"/>
        <v>1.2754654326419563E-8</v>
      </c>
      <c r="T435" s="13">
        <f t="shared" si="35"/>
        <v>2.9800594220606456E-11</v>
      </c>
      <c r="U435" s="13">
        <f t="shared" si="35"/>
        <v>6.9627556590202001E-14</v>
      </c>
    </row>
    <row r="436" spans="5:21" x14ac:dyDescent="0.25">
      <c r="E436" s="3">
        <f t="shared" ca="1" si="31"/>
        <v>8.6262566715796241E-2</v>
      </c>
      <c r="F436" s="3">
        <f t="shared" ca="1" si="32"/>
        <v>7.1213503260935234</v>
      </c>
      <c r="L436" s="4"/>
      <c r="M436" s="4"/>
      <c r="N436" s="4"/>
      <c r="O436"/>
      <c r="P436"/>
      <c r="Q436" s="12">
        <v>427</v>
      </c>
      <c r="R436" s="13">
        <f t="shared" si="35"/>
        <v>5.4335718671383006E-6</v>
      </c>
      <c r="S436" s="13">
        <f t="shared" si="35"/>
        <v>1.2665668687968067E-8</v>
      </c>
      <c r="T436" s="13">
        <f t="shared" si="35"/>
        <v>2.9523703235356799E-11</v>
      </c>
      <c r="U436" s="13">
        <f t="shared" si="35"/>
        <v>6.8819821061437766E-14</v>
      </c>
    </row>
    <row r="437" spans="5:21" x14ac:dyDescent="0.25">
      <c r="E437" s="3">
        <f t="shared" ca="1" si="31"/>
        <v>4.9130948241320027E-2</v>
      </c>
      <c r="F437" s="3">
        <f t="shared" ca="1" si="32"/>
        <v>5.8219273504507179</v>
      </c>
      <c r="L437" s="4"/>
      <c r="M437" s="4"/>
      <c r="N437" s="4"/>
      <c r="O437"/>
      <c r="P437"/>
      <c r="Q437" s="12">
        <v>428</v>
      </c>
      <c r="R437" s="13">
        <f t="shared" si="35"/>
        <v>5.4083288263926444E-6</v>
      </c>
      <c r="S437" s="13">
        <f t="shared" si="35"/>
        <v>1.2577508898587545E-8</v>
      </c>
      <c r="T437" s="13">
        <f t="shared" si="35"/>
        <v>2.9250020694389639E-11</v>
      </c>
      <c r="U437" s="13">
        <f t="shared" si="35"/>
        <v>6.8023303940441022E-14</v>
      </c>
    </row>
    <row r="438" spans="5:21" x14ac:dyDescent="0.25">
      <c r="E438" s="3">
        <f t="shared" ca="1" si="31"/>
        <v>0.17820334044708452</v>
      </c>
      <c r="F438" s="3">
        <f t="shared" ca="1" si="32"/>
        <v>8.9213906978596071</v>
      </c>
      <c r="L438" s="4"/>
      <c r="M438" s="4"/>
      <c r="N438" s="4"/>
      <c r="O438"/>
      <c r="P438"/>
      <c r="Q438" s="12">
        <v>429</v>
      </c>
      <c r="R438" s="13">
        <f t="shared" si="35"/>
        <v>5.3832612873531039E-6</v>
      </c>
      <c r="S438" s="13">
        <f t="shared" si="35"/>
        <v>1.2490165399891194E-8</v>
      </c>
      <c r="T438" s="13">
        <f t="shared" si="35"/>
        <v>2.89795020879146E-11</v>
      </c>
      <c r="U438" s="13">
        <f t="shared" si="35"/>
        <v>6.7237823869871461E-14</v>
      </c>
    </row>
    <row r="439" spans="5:21" x14ac:dyDescent="0.25">
      <c r="E439" s="3">
        <f t="shared" ca="1" si="31"/>
        <v>0.33377883640660588</v>
      </c>
      <c r="F439" s="3">
        <f t="shared" ca="1" si="32"/>
        <v>10.696030533764851</v>
      </c>
      <c r="L439" s="4"/>
      <c r="M439" s="4"/>
      <c r="N439" s="4"/>
      <c r="O439"/>
      <c r="P439"/>
      <c r="Q439" s="12">
        <v>430</v>
      </c>
      <c r="R439" s="13">
        <f t="shared" si="35"/>
        <v>5.358367626886145E-6</v>
      </c>
      <c r="S439" s="13">
        <f t="shared" si="35"/>
        <v>1.2403628765940151E-8</v>
      </c>
      <c r="T439" s="13">
        <f t="shared" si="35"/>
        <v>2.8712103624861462E-11</v>
      </c>
      <c r="U439" s="13">
        <f t="shared" si="35"/>
        <v>6.6463202835327456E-14</v>
      </c>
    </row>
    <row r="440" spans="5:21" x14ac:dyDescent="0.25">
      <c r="E440" s="3">
        <f t="shared" ca="1" si="31"/>
        <v>0.44713250789586101</v>
      </c>
      <c r="F440" s="3">
        <f t="shared" ca="1" si="32"/>
        <v>11.661266057171654</v>
      </c>
      <c r="L440" s="4"/>
      <c r="M440" s="4"/>
      <c r="N440" s="4"/>
      <c r="O440"/>
      <c r="P440"/>
      <c r="Q440" s="12">
        <v>431</v>
      </c>
      <c r="R440" s="13">
        <f t="shared" si="35"/>
        <v>5.3336462405794477E-6</v>
      </c>
      <c r="S440" s="13">
        <f t="shared" si="35"/>
        <v>1.2317889701107268E-8</v>
      </c>
      <c r="T440" s="13">
        <f t="shared" si="35"/>
        <v>2.8447782219647273E-11</v>
      </c>
      <c r="U440" s="13">
        <f t="shared" si="35"/>
        <v>6.5699266096183077E-14</v>
      </c>
    </row>
    <row r="441" spans="5:21" x14ac:dyDescent="0.25">
      <c r="E441" s="3">
        <f t="shared" ca="1" si="31"/>
        <v>0.67036232567047305</v>
      </c>
      <c r="F441" s="3">
        <f t="shared" ca="1" si="32"/>
        <v>13.340814482932043</v>
      </c>
      <c r="L441" s="4"/>
      <c r="M441" s="4"/>
      <c r="N441" s="4"/>
      <c r="O441"/>
      <c r="P441"/>
      <c r="Q441" s="12">
        <v>432</v>
      </c>
      <c r="R441" s="13">
        <f t="shared" si="35"/>
        <v>5.3090955424833829E-6</v>
      </c>
      <c r="S441" s="13">
        <f t="shared" si="35"/>
        <v>1.2232939037980145E-8</v>
      </c>
      <c r="T441" s="13">
        <f t="shared" si="35"/>
        <v>2.818649547921692E-11</v>
      </c>
      <c r="U441" s="13">
        <f t="shared" si="35"/>
        <v>6.4945842118011339E-14</v>
      </c>
    </row>
    <row r="442" spans="5:21" x14ac:dyDescent="0.25">
      <c r="E442" s="3">
        <f t="shared" ca="1" si="31"/>
        <v>0.70253027803909618</v>
      </c>
      <c r="F442" s="3">
        <f t="shared" ca="1" si="32"/>
        <v>13.586229996669756</v>
      </c>
      <c r="L442" s="4"/>
      <c r="M442" s="4"/>
      <c r="N442" s="4"/>
      <c r="O442"/>
      <c r="P442"/>
      <c r="Q442" s="12">
        <v>433</v>
      </c>
      <c r="R442" s="13">
        <f t="shared" si="35"/>
        <v>5.2847139648566525E-6</v>
      </c>
      <c r="S442" s="13">
        <f t="shared" si="35"/>
        <v>1.2148767735302648E-8</v>
      </c>
      <c r="T442" s="13">
        <f t="shared" si="35"/>
        <v>2.7928201690350915E-11</v>
      </c>
      <c r="U442" s="13">
        <f t="shared" si="35"/>
        <v>6.420276250655383E-14</v>
      </c>
    </row>
    <row r="443" spans="5:21" x14ac:dyDescent="0.25">
      <c r="E443" s="3">
        <f t="shared" ca="1" si="31"/>
        <v>0.22569711347525212</v>
      </c>
      <c r="F443" s="3">
        <f t="shared" ca="1" si="32"/>
        <v>9.5563777919994202</v>
      </c>
      <c r="L443" s="4"/>
      <c r="M443" s="4"/>
      <c r="N443" s="4"/>
      <c r="O443"/>
      <c r="P443"/>
      <c r="Q443" s="12">
        <v>434</v>
      </c>
      <c r="R443" s="13">
        <f t="shared" si="35"/>
        <v>5.2604999579160005E-6</v>
      </c>
      <c r="S443" s="13">
        <f t="shared" si="35"/>
        <v>1.206536687595413E-8</v>
      </c>
      <c r="T443" s="13">
        <f t="shared" si="35"/>
        <v>2.767285980723424E-11</v>
      </c>
      <c r="U443" s="13">
        <f t="shared" si="35"/>
        <v>6.3469861943197805E-14</v>
      </c>
    </row>
    <row r="444" spans="5:21" x14ac:dyDescent="0.25">
      <c r="E444" s="3">
        <f t="shared" ca="1" si="31"/>
        <v>0.6932410435078038</v>
      </c>
      <c r="F444" s="3">
        <f t="shared" ca="1" si="32"/>
        <v>13.514759630795504</v>
      </c>
      <c r="L444" s="4"/>
      <c r="M444" s="4"/>
      <c r="N444" s="4"/>
      <c r="O444"/>
      <c r="P444"/>
      <c r="Q444" s="12">
        <v>435</v>
      </c>
      <c r="R444" s="13">
        <f t="shared" si="35"/>
        <v>5.2364519895899339E-6</v>
      </c>
      <c r="S444" s="13">
        <f t="shared" si="35"/>
        <v>1.1982727664965523E-8</v>
      </c>
      <c r="T444" s="13">
        <f t="shared" si="35"/>
        <v>2.7420429439280374E-11</v>
      </c>
      <c r="U444" s="13">
        <f t="shared" si="35"/>
        <v>6.2746978121923046E-14</v>
      </c>
    </row>
    <row r="445" spans="5:21" x14ac:dyDescent="0.25">
      <c r="E445" s="3">
        <f t="shared" ca="1" si="31"/>
        <v>0.2649897943521895</v>
      </c>
      <c r="F445" s="3">
        <f t="shared" ca="1" si="32"/>
        <v>10.008132190465773</v>
      </c>
      <c r="L445" s="4"/>
      <c r="M445" s="4"/>
      <c r="N445" s="4"/>
      <c r="O445"/>
      <c r="P445"/>
      <c r="Q445" s="12">
        <v>436</v>
      </c>
      <c r="R445" s="13">
        <f t="shared" si="35"/>
        <v>5.2125685452763703E-6</v>
      </c>
      <c r="S445" s="13">
        <f t="shared" si="35"/>
        <v>1.1900841427571621E-8</v>
      </c>
      <c r="T445" s="13">
        <f t="shared" si="35"/>
        <v>2.7170870839204616E-11</v>
      </c>
      <c r="U445" s="13">
        <f t="shared" si="35"/>
        <v>6.2033951687681773E-14</v>
      </c>
    </row>
    <row r="446" spans="5:21" x14ac:dyDescent="0.25">
      <c r="E446" s="3">
        <f t="shared" ca="1" si="31"/>
        <v>0.63812539787483713</v>
      </c>
      <c r="F446" s="3">
        <f t="shared" ca="1" si="32"/>
        <v>13.099417879534558</v>
      </c>
      <c r="L446" s="4"/>
      <c r="M446" s="4"/>
      <c r="N446" s="4"/>
      <c r="O446"/>
      <c r="P446"/>
      <c r="Q446" s="12">
        <v>437</v>
      </c>
      <c r="R446" s="13">
        <f t="shared" si="35"/>
        <v>5.188848127604153E-6</v>
      </c>
      <c r="S446" s="13">
        <f t="shared" si="35"/>
        <v>1.1819699607298755E-8</v>
      </c>
      <c r="T446" s="13">
        <f t="shared" si="35"/>
        <v>2.6924144891341126E-11</v>
      </c>
      <c r="U446" s="13">
        <f t="shared" si="35"/>
        <v>6.1330626176175691E-14</v>
      </c>
    </row>
    <row r="447" spans="5:21" x14ac:dyDescent="0.25">
      <c r="E447" s="3">
        <f t="shared" ca="1" si="31"/>
        <v>0.86878568762095298</v>
      </c>
      <c r="F447" s="3">
        <f t="shared" ca="1" si="32"/>
        <v>15.062081822803933</v>
      </c>
      <c r="L447" s="4"/>
      <c r="M447" s="4"/>
      <c r="N447" s="4"/>
      <c r="O447"/>
      <c r="P447"/>
      <c r="Q447" s="12">
        <v>438</v>
      </c>
      <c r="R447" s="13">
        <f t="shared" si="35"/>
        <v>5.1652892561983475E-6</v>
      </c>
      <c r="S447" s="13">
        <f t="shared" si="35"/>
        <v>1.1739293764087152E-8</v>
      </c>
      <c r="T447" s="13">
        <f t="shared" si="35"/>
        <v>2.6680213100198073E-11</v>
      </c>
      <c r="U447" s="13">
        <f t="shared" si="35"/>
        <v>6.0636847954995618E-14</v>
      </c>
    </row>
    <row r="448" spans="5:21" x14ac:dyDescent="0.25">
      <c r="E448" s="3">
        <f t="shared" ca="1" si="31"/>
        <v>0.66645461545753804</v>
      </c>
      <c r="F448" s="3">
        <f t="shared" ca="1" si="32"/>
        <v>13.311354921725588</v>
      </c>
      <c r="L448" s="4"/>
      <c r="M448" s="4"/>
      <c r="N448" s="4"/>
      <c r="O448"/>
      <c r="P448"/>
      <c r="Q448" s="12">
        <v>439</v>
      </c>
      <c r="R448" s="13">
        <f t="shared" si="35"/>
        <v>5.1418904674492621E-6</v>
      </c>
      <c r="S448" s="13">
        <f t="shared" si="35"/>
        <v>1.1659615572447307E-8</v>
      </c>
      <c r="T448" s="13">
        <f t="shared" si="35"/>
        <v>2.6439037579245594E-11</v>
      </c>
      <c r="U448" s="13">
        <f t="shared" si="35"/>
        <v>5.9952466166089789E-14</v>
      </c>
    </row>
    <row r="449" spans="5:21" x14ac:dyDescent="0.25">
      <c r="E449" s="3">
        <f t="shared" ca="1" si="31"/>
        <v>0.94553400265791843</v>
      </c>
      <c r="F449" s="3">
        <f t="shared" ca="1" si="32"/>
        <v>16.138923206521106</v>
      </c>
      <c r="L449" s="4"/>
      <c r="M449" s="4"/>
      <c r="N449" s="4"/>
      <c r="O449"/>
      <c r="P449"/>
      <c r="Q449" s="12">
        <v>440</v>
      </c>
      <c r="R449" s="13">
        <f t="shared" ref="R449:U468" si="36">1/(($R$2+$Q449)^(R$8+1))</f>
        <v>5.1186503142851297E-6</v>
      </c>
      <c r="S449" s="13">
        <f t="shared" si="36"/>
        <v>1.1580656819649614E-8</v>
      </c>
      <c r="T449" s="13">
        <f t="shared" si="36"/>
        <v>2.6200581039931252E-11</v>
      </c>
      <c r="U449" s="13">
        <f t="shared" si="36"/>
        <v>5.9277332669527721E-14</v>
      </c>
    </row>
    <row r="450" spans="5:21" x14ac:dyDescent="0.25">
      <c r="E450" s="3">
        <f t="shared" ca="1" si="31"/>
        <v>0.46473395330877176</v>
      </c>
      <c r="F450" s="3">
        <f t="shared" ca="1" si="32"/>
        <v>11.799699809485842</v>
      </c>
      <c r="L450" s="4"/>
      <c r="M450" s="4"/>
      <c r="N450" s="4"/>
      <c r="O450"/>
      <c r="P450"/>
      <c r="Q450" s="12">
        <v>441</v>
      </c>
      <c r="R450" s="13">
        <f t="shared" si="36"/>
        <v>5.0955673659483619E-6</v>
      </c>
      <c r="S450" s="13">
        <f t="shared" si="36"/>
        <v>1.150240940394664E-8</v>
      </c>
      <c r="T450" s="13">
        <f t="shared" si="36"/>
        <v>2.5964806780917925E-11</v>
      </c>
      <c r="U450" s="13">
        <f t="shared" si="36"/>
        <v>5.8611301988528039E-14</v>
      </c>
    </row>
    <row r="451" spans="5:21" x14ac:dyDescent="0.25">
      <c r="E451" s="3">
        <f t="shared" ca="1" si="31"/>
        <v>0.4744416028960966</v>
      </c>
      <c r="F451" s="3">
        <f t="shared" ca="1" si="32"/>
        <v>11.875157426685425</v>
      </c>
      <c r="L451" s="4"/>
      <c r="M451" s="4"/>
      <c r="N451" s="4"/>
      <c r="O451"/>
      <c r="P451"/>
      <c r="Q451" s="12">
        <v>442</v>
      </c>
      <c r="R451" s="13">
        <f t="shared" si="36"/>
        <v>5.0726402077753428E-6</v>
      </c>
      <c r="S451" s="13">
        <f t="shared" si="36"/>
        <v>1.1424865332827349E-8</v>
      </c>
      <c r="T451" s="13">
        <f t="shared" si="36"/>
        <v>2.5731678677539075E-11</v>
      </c>
      <c r="U451" s="13">
        <f t="shared" si="36"/>
        <v>5.7954231255718638E-14</v>
      </c>
    </row>
    <row r="452" spans="5:21" x14ac:dyDescent="0.25">
      <c r="E452" s="3">
        <f t="shared" ref="E452:E515" ca="1" si="37">RAND()</f>
        <v>4.4200805131390797E-2</v>
      </c>
      <c r="F452" s="3">
        <f t="shared" ref="F452:F515" ca="1" si="38">LN(_xlfn.GAMMA.INV(E452,$C$3,1))*$C$5+$C$4</f>
        <v>5.5841472937815952</v>
      </c>
      <c r="L452" s="4"/>
      <c r="M452" s="4"/>
      <c r="N452" s="4"/>
      <c r="O452"/>
      <c r="P452"/>
      <c r="Q452" s="12">
        <v>443</v>
      </c>
      <c r="R452" s="13">
        <f t="shared" si="36"/>
        <v>5.0498674409796743E-6</v>
      </c>
      <c r="S452" s="13">
        <f t="shared" si="36"/>
        <v>1.1348016721302639E-8</v>
      </c>
      <c r="T452" s="13">
        <f t="shared" si="36"/>
        <v>2.5501161171466603E-11</v>
      </c>
      <c r="U452" s="13">
        <f t="shared" si="36"/>
        <v>5.7305980160599107E-14</v>
      </c>
    </row>
    <row r="453" spans="5:21" x14ac:dyDescent="0.25">
      <c r="E453" s="3">
        <f t="shared" ca="1" si="37"/>
        <v>0.17072915344156503</v>
      </c>
      <c r="F453" s="3">
        <f t="shared" ca="1" si="38"/>
        <v>8.809441100493542</v>
      </c>
      <c r="L453" s="4"/>
      <c r="M453" s="4"/>
      <c r="N453" s="4"/>
      <c r="O453"/>
      <c r="P453"/>
      <c r="Q453" s="12">
        <v>444</v>
      </c>
      <c r="R453" s="13">
        <f t="shared" si="36"/>
        <v>5.027247682438818E-6</v>
      </c>
      <c r="S453" s="13">
        <f t="shared" si="36"/>
        <v>1.1271855790221566E-8</v>
      </c>
      <c r="T453" s="13">
        <f t="shared" si="36"/>
        <v>2.527321926058647E-11</v>
      </c>
      <c r="U453" s="13">
        <f t="shared" si="36"/>
        <v>5.6666410898175945E-14</v>
      </c>
    </row>
    <row r="454" spans="5:21" x14ac:dyDescent="0.25">
      <c r="E454" s="3">
        <f t="shared" ca="1" si="37"/>
        <v>0.23238054499685656</v>
      </c>
      <c r="F454" s="3">
        <f t="shared" ca="1" si="38"/>
        <v>9.6371509312872323</v>
      </c>
      <c r="L454" s="4"/>
      <c r="M454" s="4"/>
      <c r="N454" s="4"/>
      <c r="O454"/>
      <c r="P454"/>
      <c r="Q454" s="12">
        <v>445</v>
      </c>
      <c r="R454" s="13">
        <f t="shared" si="36"/>
        <v>5.0047795644840826E-6</v>
      </c>
      <c r="S454" s="13">
        <f t="shared" si="36"/>
        <v>1.1196374864617634E-8</v>
      </c>
      <c r="T454" s="13">
        <f t="shared" si="36"/>
        <v>2.5047818489077482E-11</v>
      </c>
      <c r="U454" s="13">
        <f t="shared" si="36"/>
        <v>5.6035388118741569E-14</v>
      </c>
    </row>
    <row r="455" spans="5:21" x14ac:dyDescent="0.25">
      <c r="E455" s="3">
        <f t="shared" ca="1" si="37"/>
        <v>0.41593959209504927</v>
      </c>
      <c r="F455" s="3">
        <f t="shared" ca="1" si="38"/>
        <v>11.409907417824083</v>
      </c>
      <c r="L455" s="4"/>
      <c r="M455" s="4"/>
      <c r="N455" s="4"/>
      <c r="O455"/>
      <c r="P455"/>
      <c r="Q455" s="12">
        <v>446</v>
      </c>
      <c r="R455" s="13">
        <f t="shared" si="36"/>
        <v>4.9824617346938772E-6</v>
      </c>
      <c r="S455" s="13">
        <f t="shared" si="36"/>
        <v>1.1121566372084548E-8</v>
      </c>
      <c r="T455" s="13">
        <f t="shared" si="36"/>
        <v>2.4824924937688724E-11</v>
      </c>
      <c r="U455" s="13">
        <f t="shared" si="36"/>
        <v>5.5412778878769471E-14</v>
      </c>
    </row>
    <row r="456" spans="5:21" x14ac:dyDescent="0.25">
      <c r="E456" s="3">
        <f t="shared" ca="1" si="37"/>
        <v>5.2849139448485793E-2</v>
      </c>
      <c r="F456" s="3">
        <f t="shared" ca="1" si="38"/>
        <v>5.9869913328859301</v>
      </c>
      <c r="L456" s="4"/>
      <c r="M456" s="4"/>
      <c r="N456" s="4"/>
      <c r="O456"/>
      <c r="P456"/>
      <c r="Q456" s="12">
        <v>447</v>
      </c>
      <c r="R456" s="13">
        <f t="shared" si="36"/>
        <v>4.9602928556902003E-6</v>
      </c>
      <c r="S456" s="13">
        <f t="shared" si="36"/>
        <v>1.1047422841180846E-8</v>
      </c>
      <c r="T456" s="13">
        <f t="shared" si="36"/>
        <v>2.4604505214211238E-11</v>
      </c>
      <c r="U456" s="13">
        <f t="shared" si="36"/>
        <v>5.4798452592898079E-14</v>
      </c>
    </row>
    <row r="457" spans="5:21" x14ac:dyDescent="0.25">
      <c r="E457" s="3">
        <f t="shared" ca="1" si="37"/>
        <v>0.71906145919493669</v>
      </c>
      <c r="F457" s="3">
        <f t="shared" ca="1" si="38"/>
        <v>13.714899887779852</v>
      </c>
      <c r="L457" s="4"/>
      <c r="M457" s="4"/>
      <c r="N457" s="4"/>
      <c r="O457"/>
      <c r="P457"/>
      <c r="Q457" s="12">
        <v>448</v>
      </c>
      <c r="R457" s="13">
        <f t="shared" si="36"/>
        <v>4.9382716049382717E-6</v>
      </c>
      <c r="S457" s="13">
        <f t="shared" si="36"/>
        <v>1.0973936899862826E-8</v>
      </c>
      <c r="T457" s="13">
        <f t="shared" si="36"/>
        <v>2.4386526444139612E-11</v>
      </c>
      <c r="U457" s="13">
        <f t="shared" si="36"/>
        <v>5.4192280986976916E-14</v>
      </c>
    </row>
    <row r="458" spans="5:21" x14ac:dyDescent="0.25">
      <c r="E458" s="3">
        <f t="shared" ca="1" si="37"/>
        <v>9.470424807462885E-2</v>
      </c>
      <c r="F458" s="3">
        <f t="shared" ca="1" si="38"/>
        <v>7.3435670576216516</v>
      </c>
      <c r="L458" s="4"/>
      <c r="M458" s="4"/>
      <c r="N458" s="4"/>
      <c r="O458"/>
      <c r="P458"/>
      <c r="Q458" s="12">
        <v>449</v>
      </c>
      <c r="R458" s="13">
        <f t="shared" si="36"/>
        <v>4.9163966745492895E-6</v>
      </c>
      <c r="S458" s="13">
        <f t="shared" si="36"/>
        <v>1.0901101273945209E-8</v>
      </c>
      <c r="T458" s="13">
        <f t="shared" si="36"/>
        <v>2.4170956261519311E-11</v>
      </c>
      <c r="U458" s="13">
        <f t="shared" si="36"/>
        <v>5.3594138052149248E-14</v>
      </c>
    </row>
    <row r="459" spans="5:21" x14ac:dyDescent="0.25">
      <c r="E459" s="3">
        <f t="shared" ca="1" si="37"/>
        <v>0.7392283619854183</v>
      </c>
      <c r="F459" s="3">
        <f t="shared" ca="1" si="38"/>
        <v>13.874944884275221</v>
      </c>
      <c r="L459" s="4"/>
      <c r="M459" s="4"/>
      <c r="N459" s="4"/>
      <c r="O459"/>
      <c r="P459"/>
      <c r="Q459" s="12">
        <v>450</v>
      </c>
      <c r="R459" s="13">
        <f t="shared" si="36"/>
        <v>4.8946667710862243E-6</v>
      </c>
      <c r="S459" s="13">
        <f t="shared" si="36"/>
        <v>1.0828908785588991E-8</v>
      </c>
      <c r="T459" s="13">
        <f t="shared" si="36"/>
        <v>2.3957762799975645E-11</v>
      </c>
      <c r="U459" s="13">
        <f t="shared" si="36"/>
        <v>5.3003899999946117E-14</v>
      </c>
    </row>
    <row r="460" spans="5:21" x14ac:dyDescent="0.25">
      <c r="E460" s="3">
        <f t="shared" ca="1" si="37"/>
        <v>7.414864308183533E-2</v>
      </c>
      <c r="F460" s="3">
        <f t="shared" ca="1" si="38"/>
        <v>6.7656764331187258</v>
      </c>
      <c r="L460" s="4"/>
      <c r="M460" s="4"/>
      <c r="N460" s="4"/>
      <c r="O460"/>
      <c r="P460"/>
      <c r="Q460" s="12">
        <v>451</v>
      </c>
      <c r="R460" s="13">
        <f t="shared" si="36"/>
        <v>4.8730806153726205E-6</v>
      </c>
      <c r="S460" s="13">
        <f t="shared" si="36"/>
        <v>1.0757352351815938E-8</v>
      </c>
      <c r="T460" s="13">
        <f t="shared" si="36"/>
        <v>2.3746914683920395E-11</v>
      </c>
      <c r="U460" s="13">
        <f t="shared" si="36"/>
        <v>5.2421445218367317E-14</v>
      </c>
    </row>
    <row r="461" spans="5:21" x14ac:dyDescent="0.25">
      <c r="E461" s="3">
        <f t="shared" ca="1" si="37"/>
        <v>0.25877476978005443</v>
      </c>
      <c r="F461" s="3">
        <f t="shared" ca="1" si="38"/>
        <v>9.9401154587486307</v>
      </c>
      <c r="L461" s="4"/>
      <c r="M461" s="4"/>
      <c r="N461" s="4"/>
      <c r="O461"/>
      <c r="P461"/>
      <c r="Q461" s="12">
        <v>452</v>
      </c>
      <c r="R461" s="13">
        <f t="shared" si="36"/>
        <v>4.8516369423043337E-6</v>
      </c>
      <c r="S461" s="13">
        <f t="shared" si="36"/>
        <v>1.0686424983049192E-8</v>
      </c>
      <c r="T461" s="13">
        <f t="shared" si="36"/>
        <v>2.3538381019932141E-11</v>
      </c>
      <c r="U461" s="13">
        <f t="shared" si="36"/>
        <v>5.1846654228925426E-14</v>
      </c>
    </row>
    <row r="462" spans="5:21" x14ac:dyDescent="0.25">
      <c r="E462" s="3">
        <f t="shared" ca="1" si="37"/>
        <v>0.51973630998366593</v>
      </c>
      <c r="F462" s="3">
        <f t="shared" ca="1" si="38"/>
        <v>12.220524222459538</v>
      </c>
      <c r="L462" s="4"/>
      <c r="M462" s="4"/>
      <c r="N462" s="4"/>
      <c r="O462"/>
      <c r="P462"/>
      <c r="Q462" s="12">
        <v>453</v>
      </c>
      <c r="R462" s="13">
        <f t="shared" si="36"/>
        <v>4.8303345006641708E-6</v>
      </c>
      <c r="S462" s="13">
        <f t="shared" si="36"/>
        <v>1.0616119781679497E-8</v>
      </c>
      <c r="T462" s="13">
        <f t="shared" si="36"/>
        <v>2.3332131388306585E-11</v>
      </c>
      <c r="U462" s="13">
        <f t="shared" si="36"/>
        <v>5.1279409644629859E-14</v>
      </c>
    </row>
    <row r="463" spans="5:21" x14ac:dyDescent="0.25">
      <c r="E463" s="3">
        <f t="shared" ca="1" si="37"/>
        <v>0.72879008729979089</v>
      </c>
      <c r="F463" s="3">
        <f t="shared" ca="1" si="38"/>
        <v>13.791641545068455</v>
      </c>
      <c r="L463" s="4"/>
      <c r="M463" s="4"/>
      <c r="N463" s="4"/>
      <c r="O463"/>
      <c r="P463"/>
      <c r="Q463" s="12">
        <v>454</v>
      </c>
      <c r="R463" s="13">
        <f t="shared" si="36"/>
        <v>4.8091720529393658E-6</v>
      </c>
      <c r="S463" s="13">
        <f t="shared" si="36"/>
        <v>1.0546429940656505E-8</v>
      </c>
      <c r="T463" s="13">
        <f t="shared" si="36"/>
        <v>2.3128135834773036E-11</v>
      </c>
      <c r="U463" s="13">
        <f t="shared" si="36"/>
        <v>5.0719596128888235E-14</v>
      </c>
    </row>
    <row r="464" spans="5:21" x14ac:dyDescent="0.25">
      <c r="E464" s="3">
        <f t="shared" ca="1" si="37"/>
        <v>0.88616525545700253</v>
      </c>
      <c r="F464" s="3">
        <f t="shared" ca="1" si="38"/>
        <v>15.261459101939423</v>
      </c>
      <c r="L464" s="4"/>
      <c r="M464" s="4"/>
      <c r="N464" s="4"/>
      <c r="O464"/>
      <c r="P464"/>
      <c r="Q464" s="12">
        <v>455</v>
      </c>
      <c r="R464" s="13">
        <f t="shared" si="36"/>
        <v>4.788148375141849E-6</v>
      </c>
      <c r="S464" s="13">
        <f t="shared" si="36"/>
        <v>1.0477348742104703E-8</v>
      </c>
      <c r="T464" s="13">
        <f t="shared" si="36"/>
        <v>2.2926364862373529E-11</v>
      </c>
      <c r="U464" s="13">
        <f t="shared" si="36"/>
        <v>5.0167100355303123E-14</v>
      </c>
    </row>
    <row r="465" spans="5:21" x14ac:dyDescent="0.25">
      <c r="E465" s="3">
        <f t="shared" ca="1" si="37"/>
        <v>0.3792842182221583</v>
      </c>
      <c r="F465" s="3">
        <f t="shared" ca="1" si="38"/>
        <v>11.102254994099127</v>
      </c>
      <c r="L465" s="4"/>
      <c r="M465" s="4"/>
      <c r="N465" s="4"/>
      <c r="O465"/>
      <c r="P465"/>
      <c r="Q465" s="12">
        <v>456</v>
      </c>
      <c r="R465" s="13">
        <f t="shared" si="36"/>
        <v>4.7672622566312619E-6</v>
      </c>
      <c r="S465" s="13">
        <f t="shared" si="36"/>
        <v>1.0408869555963454E-8</v>
      </c>
      <c r="T465" s="13">
        <f t="shared" si="36"/>
        <v>2.272678942350099E-11</v>
      </c>
      <c r="U465" s="13">
        <f t="shared" si="36"/>
        <v>4.9621810968342775E-14</v>
      </c>
    </row>
    <row r="466" spans="5:21" x14ac:dyDescent="0.25">
      <c r="E466" s="3">
        <f t="shared" ca="1" si="37"/>
        <v>5.4305388314345171E-2</v>
      </c>
      <c r="F466" s="3">
        <f t="shared" ca="1" si="38"/>
        <v>6.0487190567180029</v>
      </c>
      <c r="L466" s="4"/>
      <c r="M466" s="4"/>
      <c r="N466" s="4"/>
      <c r="O466"/>
      <c r="P466"/>
      <c r="Q466" s="12">
        <v>457</v>
      </c>
      <c r="R466" s="13">
        <f t="shared" si="36"/>
        <v>4.746512499940669E-6</v>
      </c>
      <c r="S466" s="13">
        <f t="shared" si="36"/>
        <v>1.0340985838650694E-8</v>
      </c>
      <c r="T466" s="13">
        <f t="shared" si="36"/>
        <v>2.2529380912093015E-11</v>
      </c>
      <c r="U466" s="13">
        <f t="shared" si="36"/>
        <v>4.9083618544864955E-14</v>
      </c>
    </row>
    <row r="467" spans="5:21" x14ac:dyDescent="0.25">
      <c r="E467" s="3">
        <f t="shared" ca="1" si="37"/>
        <v>0.88616052883391394</v>
      </c>
      <c r="F467" s="3">
        <f t="shared" ca="1" si="38"/>
        <v>15.261402566168268</v>
      </c>
      <c r="L467" s="4"/>
      <c r="M467" s="4"/>
      <c r="N467" s="4"/>
      <c r="O467"/>
      <c r="P467"/>
      <c r="Q467" s="12">
        <v>458</v>
      </c>
      <c r="R467" s="13">
        <f t="shared" si="36"/>
        <v>4.7258979206049145E-6</v>
      </c>
      <c r="S467" s="13">
        <f t="shared" si="36"/>
        <v>1.0273691131749815E-8</v>
      </c>
      <c r="T467" s="13">
        <f t="shared" si="36"/>
        <v>2.2334111155977858E-11</v>
      </c>
      <c r="U467" s="13">
        <f t="shared" si="36"/>
        <v>4.8552415556473608E-14</v>
      </c>
    </row>
    <row r="468" spans="5:21" x14ac:dyDescent="0.25">
      <c r="E468" s="3">
        <f t="shared" ca="1" si="37"/>
        <v>0.65383574240786912</v>
      </c>
      <c r="F468" s="3">
        <f t="shared" ca="1" si="38"/>
        <v>13.21663023476021</v>
      </c>
      <c r="L468" s="4"/>
      <c r="M468" s="4"/>
      <c r="N468" s="4"/>
      <c r="O468"/>
      <c r="P468"/>
      <c r="Q468" s="12">
        <v>459</v>
      </c>
      <c r="R468" s="13">
        <f t="shared" si="36"/>
        <v>4.7054173469915917E-6</v>
      </c>
      <c r="S468" s="13">
        <f t="shared" si="36"/>
        <v>1.0206979060719287E-8</v>
      </c>
      <c r="T468" s="13">
        <f t="shared" si="36"/>
        <v>2.2140952409369385E-11</v>
      </c>
      <c r="U468" s="13">
        <f t="shared" si="36"/>
        <v>4.8028096332688475E-14</v>
      </c>
    </row>
    <row r="469" spans="5:21" x14ac:dyDescent="0.25">
      <c r="E469" s="3">
        <f t="shared" ca="1" si="37"/>
        <v>0.48297820758492516</v>
      </c>
      <c r="F469" s="3">
        <f t="shared" ca="1" si="38"/>
        <v>11.941041582945774</v>
      </c>
      <c r="L469" s="4"/>
      <c r="M469" s="4"/>
      <c r="N469" s="4"/>
      <c r="O469"/>
      <c r="P469"/>
      <c r="Q469" s="12">
        <v>460</v>
      </c>
      <c r="R469" s="13">
        <f t="shared" ref="R469:U488" si="39">1/(($R$2+$Q469)^(R$8+1))</f>
        <v>4.6850696201345552E-6</v>
      </c>
      <c r="S469" s="13">
        <f t="shared" si="39"/>
        <v>1.0140843333624579E-8</v>
      </c>
      <c r="T469" s="13">
        <f t="shared" si="39"/>
        <v>2.1949877345507745E-11</v>
      </c>
      <c r="U469" s="13">
        <f t="shared" si="39"/>
        <v>4.751055702490854E-14</v>
      </c>
    </row>
    <row r="470" spans="5:21" x14ac:dyDescent="0.25">
      <c r="E470" s="3">
        <f t="shared" ca="1" si="37"/>
        <v>0.15437129928171855</v>
      </c>
      <c r="F470" s="3">
        <f t="shared" ca="1" si="38"/>
        <v>8.5496413573884915</v>
      </c>
      <c r="L470" s="4"/>
      <c r="M470" s="4"/>
      <c r="N470" s="4"/>
      <c r="O470"/>
      <c r="P470"/>
      <c r="Q470" s="12">
        <v>461</v>
      </c>
      <c r="R470" s="13">
        <f t="shared" si="39"/>
        <v>4.6648535935699656E-6</v>
      </c>
      <c r="S470" s="13">
        <f t="shared" si="39"/>
        <v>1.0075277739891935E-8</v>
      </c>
      <c r="T470" s="13">
        <f t="shared" si="39"/>
        <v>2.1760859049442623E-11</v>
      </c>
      <c r="U470" s="13">
        <f t="shared" si="39"/>
        <v>4.6999695571150378E-14</v>
      </c>
    </row>
    <row r="471" spans="5:21" x14ac:dyDescent="0.25">
      <c r="E471" s="3">
        <f t="shared" ca="1" si="37"/>
        <v>0.85804420577513441</v>
      </c>
      <c r="F471" s="3">
        <f t="shared" ca="1" si="38"/>
        <v>14.946226278725991</v>
      </c>
      <c r="L471" s="4"/>
      <c r="M471" s="4"/>
      <c r="N471" s="4"/>
      <c r="O471"/>
      <c r="P471"/>
      <c r="Q471" s="12">
        <v>462</v>
      </c>
      <c r="R471" s="13">
        <f t="shared" si="39"/>
        <v>4.6447681331747915E-6</v>
      </c>
      <c r="S471" s="13">
        <f t="shared" si="39"/>
        <v>1.0010276149083602E-8</v>
      </c>
      <c r="T471" s="13">
        <f t="shared" si="39"/>
        <v>2.1573871010956041E-11</v>
      </c>
      <c r="U471" s="13">
        <f t="shared" si="39"/>
        <v>4.6495411661543195E-14</v>
      </c>
    </row>
    <row r="472" spans="5:21" x14ac:dyDescent="0.25">
      <c r="E472" s="3">
        <f t="shared" ca="1" si="37"/>
        <v>0.58423156528474662</v>
      </c>
      <c r="F472" s="3">
        <f t="shared" ca="1" si="38"/>
        <v>12.700444647092198</v>
      </c>
      <c r="L472" s="4"/>
      <c r="M472" s="4"/>
      <c r="N472" s="4"/>
      <c r="O472"/>
      <c r="P472"/>
      <c r="Q472" s="12">
        <v>463</v>
      </c>
      <c r="R472" s="13">
        <f t="shared" si="39"/>
        <v>4.6248121170077469E-6</v>
      </c>
      <c r="S472" s="13">
        <f t="shared" si="39"/>
        <v>9.9458325096940784E-9</v>
      </c>
      <c r="T472" s="13">
        <f t="shared" si="39"/>
        <v>2.1388887117621675E-11</v>
      </c>
      <c r="U472" s="13">
        <f t="shared" si="39"/>
        <v>4.5997606704562738E-14</v>
      </c>
    </row>
    <row r="473" spans="5:21" x14ac:dyDescent="0.25">
      <c r="E473" s="3">
        <f t="shared" ca="1" si="37"/>
        <v>0.31026286962678118</v>
      </c>
      <c r="F473" s="3">
        <f t="shared" ca="1" si="38"/>
        <v>10.472585958911074</v>
      </c>
      <c r="L473" s="4"/>
      <c r="M473" s="4"/>
      <c r="N473" s="4"/>
      <c r="O473"/>
      <c r="P473"/>
      <c r="Q473" s="12">
        <v>464</v>
      </c>
      <c r="R473" s="13">
        <f t="shared" si="39"/>
        <v>4.6049844351526094E-6</v>
      </c>
      <c r="S473" s="13">
        <f t="shared" si="39"/>
        <v>9.8819408479669726E-9</v>
      </c>
      <c r="T473" s="13">
        <f t="shared" si="39"/>
        <v>2.1205881647997796E-11</v>
      </c>
      <c r="U473" s="13">
        <f t="shared" si="39"/>
        <v>4.5506183793986683E-14</v>
      </c>
    </row>
    <row r="474" spans="5:21" x14ac:dyDescent="0.25">
      <c r="E474" s="3">
        <f t="shared" ca="1" si="37"/>
        <v>0.46599690303820673</v>
      </c>
      <c r="F474" s="3">
        <f t="shared" ca="1" si="38"/>
        <v>11.809550670073898</v>
      </c>
      <c r="L474" s="4"/>
      <c r="M474" s="4"/>
      <c r="N474" s="4"/>
      <c r="O474"/>
      <c r="P474"/>
      <c r="Q474" s="12">
        <v>465</v>
      </c>
      <c r="R474" s="13">
        <f t="shared" si="39"/>
        <v>4.5852839895638938E-6</v>
      </c>
      <c r="S474" s="13">
        <f t="shared" si="39"/>
        <v>9.8185952667321062E-9</v>
      </c>
      <c r="T474" s="13">
        <f t="shared" si="39"/>
        <v>2.1024829264950976E-11</v>
      </c>
      <c r="U474" s="13">
        <f t="shared" si="39"/>
        <v>4.5021047676554553E-14</v>
      </c>
    </row>
    <row r="475" spans="5:21" x14ac:dyDescent="0.25">
      <c r="E475" s="3">
        <f t="shared" ca="1" si="37"/>
        <v>0.10916089850363897</v>
      </c>
      <c r="F475" s="3">
        <f t="shared" ca="1" si="38"/>
        <v>7.6862369122827356</v>
      </c>
      <c r="L475" s="4"/>
      <c r="M475" s="4"/>
      <c r="N475" s="4"/>
      <c r="O475"/>
      <c r="P475"/>
      <c r="Q475" s="12">
        <v>466</v>
      </c>
      <c r="R475" s="13">
        <f t="shared" si="39"/>
        <v>4.5657096939148223E-6</v>
      </c>
      <c r="S475" s="13">
        <f t="shared" si="39"/>
        <v>9.7557899442624402E-9</v>
      </c>
      <c r="T475" s="13">
        <f t="shared" si="39"/>
        <v>2.0845705009107779E-11</v>
      </c>
      <c r="U475" s="13">
        <f t="shared" si="39"/>
        <v>4.4542104720315764E-14</v>
      </c>
    </row>
    <row r="476" spans="5:21" x14ac:dyDescent="0.25">
      <c r="E476" s="3">
        <f t="shared" ca="1" si="37"/>
        <v>0.13436565806563994</v>
      </c>
      <c r="F476" s="3">
        <f t="shared" ca="1" si="38"/>
        <v>8.1986058197625002</v>
      </c>
      <c r="L476" s="4"/>
      <c r="M476" s="4"/>
      <c r="N476" s="4"/>
      <c r="O476"/>
      <c r="P476"/>
      <c r="Q476" s="12">
        <v>467</v>
      </c>
      <c r="R476" s="13">
        <f t="shared" si="39"/>
        <v>4.5462604734475655E-6</v>
      </c>
      <c r="S476" s="13">
        <f t="shared" si="39"/>
        <v>9.6935191331504604E-9</v>
      </c>
      <c r="T476" s="13">
        <f t="shared" si="39"/>
        <v>2.0668484292431684E-11</v>
      </c>
      <c r="U476" s="13">
        <f t="shared" si="39"/>
        <v>4.4069262883649645E-14</v>
      </c>
    </row>
    <row r="477" spans="5:21" x14ac:dyDescent="0.25">
      <c r="E477" s="3">
        <f t="shared" ca="1" si="37"/>
        <v>8.4745305718494479E-2</v>
      </c>
      <c r="F477" s="3">
        <f t="shared" ca="1" si="38"/>
        <v>7.0793623912120651</v>
      </c>
      <c r="L477" s="4"/>
      <c r="M477" s="4"/>
      <c r="N477" s="4"/>
      <c r="O477"/>
      <c r="P477"/>
      <c r="Q477" s="12">
        <v>468</v>
      </c>
      <c r="R477" s="13">
        <f t="shared" si="39"/>
        <v>4.526935264825713E-6</v>
      </c>
      <c r="S477" s="13">
        <f t="shared" si="39"/>
        <v>9.631777159203644E-9</v>
      </c>
      <c r="T477" s="13">
        <f t="shared" si="39"/>
        <v>2.0493142891922649E-11</v>
      </c>
      <c r="U477" s="13">
        <f t="shared" si="39"/>
        <v>4.3602431684941806E-14</v>
      </c>
    </row>
    <row r="478" spans="5:21" x14ac:dyDescent="0.25">
      <c r="E478" s="3">
        <f t="shared" ca="1" si="37"/>
        <v>0.51207745436804564</v>
      </c>
      <c r="F478" s="3">
        <f t="shared" ca="1" si="38"/>
        <v>12.162782227317564</v>
      </c>
      <c r="L478" s="4"/>
      <c r="M478" s="4"/>
      <c r="N478" s="4"/>
      <c r="O478"/>
      <c r="P478"/>
      <c r="Q478" s="12">
        <v>469</v>
      </c>
      <c r="R478" s="13">
        <f t="shared" si="39"/>
        <v>4.5077330159889288E-6</v>
      </c>
      <c r="S478" s="13">
        <f t="shared" si="39"/>
        <v>9.5705584203586602E-9</v>
      </c>
      <c r="T478" s="13">
        <f t="shared" si="39"/>
        <v>2.0319656943436646E-11</v>
      </c>
      <c r="U478" s="13">
        <f t="shared" si="39"/>
        <v>4.3141522172901584E-14</v>
      </c>
    </row>
    <row r="479" spans="5:21" x14ac:dyDescent="0.25">
      <c r="E479" s="3">
        <f t="shared" ca="1" si="37"/>
        <v>0.7575689778268403</v>
      </c>
      <c r="F479" s="3">
        <f t="shared" ca="1" si="38"/>
        <v>14.024098044503848</v>
      </c>
      <c r="L479" s="4"/>
      <c r="M479" s="4"/>
      <c r="N479" s="4"/>
      <c r="O479"/>
      <c r="P479"/>
      <c r="Q479" s="12">
        <v>470</v>
      </c>
      <c r="R479" s="13">
        <f t="shared" si="39"/>
        <v>4.4886526860097676E-6</v>
      </c>
      <c r="S479" s="13">
        <f t="shared" si="39"/>
        <v>9.5098573856139143E-9</v>
      </c>
      <c r="T479" s="13">
        <f t="shared" si="39"/>
        <v>2.0148002935622698E-11</v>
      </c>
      <c r="U479" s="13">
        <f t="shared" si="39"/>
        <v>4.2686446897505715E-14</v>
      </c>
    </row>
    <row r="480" spans="5:21" x14ac:dyDescent="0.25">
      <c r="E480" s="3">
        <f t="shared" ca="1" si="37"/>
        <v>0.10418031452769905</v>
      </c>
      <c r="F480" s="3">
        <f t="shared" ca="1" si="38"/>
        <v>7.5729550157187564</v>
      </c>
      <c r="L480" s="4"/>
      <c r="M480" s="4"/>
      <c r="N480" s="4"/>
      <c r="O480"/>
      <c r="P480"/>
      <c r="Q480" s="12">
        <v>471</v>
      </c>
      <c r="R480" s="13">
        <f t="shared" si="39"/>
        <v>4.4696932449525989E-6</v>
      </c>
      <c r="S480" s="13">
        <f t="shared" si="39"/>
        <v>9.4496685939801241E-9</v>
      </c>
      <c r="T480" s="13">
        <f t="shared" si="39"/>
        <v>1.9978157703974895E-11</v>
      </c>
      <c r="U480" s="13">
        <f t="shared" si="39"/>
        <v>4.2237119881553683E-14</v>
      </c>
    </row>
    <row r="481" spans="5:21" x14ac:dyDescent="0.25">
      <c r="E481" s="3">
        <f t="shared" ca="1" si="37"/>
        <v>0.92972489856789675</v>
      </c>
      <c r="F481" s="3">
        <f t="shared" ca="1" si="38"/>
        <v>15.860779007262561</v>
      </c>
      <c r="L481" s="4"/>
      <c r="M481" s="4"/>
      <c r="N481" s="4"/>
      <c r="O481"/>
      <c r="P481"/>
      <c r="Q481" s="12">
        <v>472</v>
      </c>
      <c r="R481" s="13">
        <f t="shared" si="39"/>
        <v>4.4508536737346224E-6</v>
      </c>
      <c r="S481" s="13">
        <f t="shared" si="39"/>
        <v>9.3899866534485705E-9</v>
      </c>
      <c r="T481" s="13">
        <f t="shared" si="39"/>
        <v>1.9810098424996984E-11</v>
      </c>
      <c r="U481" s="13">
        <f t="shared" si="39"/>
        <v>4.179345659282064E-14</v>
      </c>
    </row>
    <row r="482" spans="5:21" x14ac:dyDescent="0.25">
      <c r="E482" s="3">
        <f t="shared" ca="1" si="37"/>
        <v>0.10554548942126596</v>
      </c>
      <c r="F482" s="3">
        <f t="shared" ca="1" si="38"/>
        <v>7.6044705837810351</v>
      </c>
      <c r="L482" s="4"/>
      <c r="M482" s="4"/>
      <c r="N482" s="4"/>
      <c r="O482"/>
      <c r="P482"/>
      <c r="Q482" s="12">
        <v>473</v>
      </c>
      <c r="R482" s="13">
        <f t="shared" si="39"/>
        <v>4.43213296398892E-6</v>
      </c>
      <c r="S482" s="13">
        <f t="shared" si="39"/>
        <v>9.3308062399766733E-9</v>
      </c>
      <c r="T482" s="13">
        <f t="shared" si="39"/>
        <v>1.9643802610477206E-11</v>
      </c>
      <c r="U482" s="13">
        <f t="shared" si="39"/>
        <v>4.135537391679412E-14</v>
      </c>
    </row>
    <row r="483" spans="5:21" x14ac:dyDescent="0.25">
      <c r="E483" s="3">
        <f t="shared" ca="1" si="37"/>
        <v>0.24154889757394904</v>
      </c>
      <c r="F483" s="3">
        <f t="shared" ca="1" si="38"/>
        <v>9.7451543045220799</v>
      </c>
      <c r="L483" s="4"/>
      <c r="M483" s="4"/>
      <c r="N483" s="4"/>
      <c r="O483"/>
      <c r="P483"/>
      <c r="Q483" s="12">
        <v>474</v>
      </c>
      <c r="R483" s="13">
        <f t="shared" si="39"/>
        <v>4.4135301179295247E-6</v>
      </c>
      <c r="S483" s="13">
        <f t="shared" si="39"/>
        <v>9.272122096490598E-9</v>
      </c>
      <c r="T483" s="13">
        <f t="shared" si="39"/>
        <v>1.9479248101871004E-11</v>
      </c>
      <c r="U483" s="13">
        <f t="shared" si="39"/>
        <v>4.0922790129981104E-14</v>
      </c>
    </row>
    <row r="484" spans="5:21" x14ac:dyDescent="0.25">
      <c r="E484" s="3">
        <f t="shared" ca="1" si="37"/>
        <v>0.8455198624749608</v>
      </c>
      <c r="F484" s="3">
        <f t="shared" ca="1" si="38"/>
        <v>14.816972875569263</v>
      </c>
      <c r="L484" s="4"/>
      <c r="M484" s="4"/>
      <c r="N484" s="4"/>
      <c r="O484"/>
      <c r="P484"/>
      <c r="Q484" s="12">
        <v>475</v>
      </c>
      <c r="R484" s="13">
        <f t="shared" si="39"/>
        <v>4.3950441482184692E-6</v>
      </c>
      <c r="S484" s="13">
        <f t="shared" si="39"/>
        <v>9.2139290319045477E-9</v>
      </c>
      <c r="T484" s="13">
        <f t="shared" si="39"/>
        <v>1.9316413064789408E-11</v>
      </c>
      <c r="U484" s="13">
        <f t="shared" si="39"/>
        <v>4.0495624873772337E-14</v>
      </c>
    </row>
    <row r="485" spans="5:21" x14ac:dyDescent="0.25">
      <c r="E485" s="3">
        <f t="shared" ca="1" si="37"/>
        <v>0.69455109042916419</v>
      </c>
      <c r="F485" s="3">
        <f t="shared" ca="1" si="38"/>
        <v>13.524806241325599</v>
      </c>
      <c r="L485" s="4"/>
      <c r="M485" s="4"/>
      <c r="N485" s="4"/>
      <c r="O485"/>
      <c r="P485"/>
      <c r="Q485" s="12">
        <v>476</v>
      </c>
      <c r="R485" s="13">
        <f t="shared" si="39"/>
        <v>4.376674077834772E-6</v>
      </c>
      <c r="S485" s="13">
        <f t="shared" si="39"/>
        <v>9.1562219201564268E-9</v>
      </c>
      <c r="T485" s="13">
        <f t="shared" si="39"/>
        <v>1.9155275983590852E-11</v>
      </c>
      <c r="U485" s="13">
        <f t="shared" si="39"/>
        <v>4.0073799128851149E-14</v>
      </c>
    </row>
    <row r="486" spans="5:21" x14ac:dyDescent="0.25">
      <c r="E486" s="3">
        <f t="shared" ca="1" si="37"/>
        <v>0.31905697286549206</v>
      </c>
      <c r="F486" s="3">
        <f t="shared" ca="1" si="38"/>
        <v>10.55738565304285</v>
      </c>
      <c r="L486" s="4"/>
      <c r="M486" s="4"/>
      <c r="N486" s="4"/>
      <c r="O486"/>
      <c r="P486"/>
      <c r="Q486" s="12">
        <v>477</v>
      </c>
      <c r="R486" s="13">
        <f t="shared" si="39"/>
        <v>4.3584189399453454E-6</v>
      </c>
      <c r="S486" s="13">
        <f t="shared" si="39"/>
        <v>9.0989956992595935E-9</v>
      </c>
      <c r="T486" s="13">
        <f t="shared" si="39"/>
        <v>1.8995815656074309E-11</v>
      </c>
      <c r="U486" s="13">
        <f t="shared" si="39"/>
        <v>3.9657235190134257E-14</v>
      </c>
    </row>
    <row r="487" spans="5:21" x14ac:dyDescent="0.25">
      <c r="E487" s="3">
        <f t="shared" ca="1" si="37"/>
        <v>0.37737062871782245</v>
      </c>
      <c r="F487" s="3">
        <f t="shared" ca="1" si="38"/>
        <v>11.085763718074112</v>
      </c>
      <c r="L487" s="4"/>
      <c r="M487" s="4"/>
      <c r="N487" s="4"/>
      <c r="O487"/>
      <c r="P487"/>
      <c r="Q487" s="12">
        <v>478</v>
      </c>
      <c r="R487" s="13">
        <f t="shared" si="39"/>
        <v>4.3402777777777778E-6</v>
      </c>
      <c r="S487" s="13">
        <f t="shared" si="39"/>
        <v>9.0422453703703703E-9</v>
      </c>
      <c r="T487" s="13">
        <f t="shared" si="39"/>
        <v>1.8838011188271605E-11</v>
      </c>
      <c r="U487" s="13">
        <f t="shared" si="39"/>
        <v>3.9245856642232512E-14</v>
      </c>
    </row>
    <row r="488" spans="5:21" x14ac:dyDescent="0.25">
      <c r="E488" s="3">
        <f t="shared" ca="1" si="37"/>
        <v>5.9881999554473153E-2</v>
      </c>
      <c r="F488" s="3">
        <f t="shared" ca="1" si="38"/>
        <v>6.2717658083964025</v>
      </c>
      <c r="L488" s="4"/>
      <c r="M488" s="4"/>
      <c r="N488" s="4"/>
      <c r="O488"/>
      <c r="P488"/>
      <c r="Q488" s="12">
        <v>479</v>
      </c>
      <c r="R488" s="13">
        <f t="shared" si="39"/>
        <v>4.3222496444949671E-6</v>
      </c>
      <c r="S488" s="13">
        <f t="shared" si="39"/>
        <v>8.9859659968710331E-9</v>
      </c>
      <c r="T488" s="13">
        <f t="shared" si="39"/>
        <v>1.8681841989336867E-11</v>
      </c>
      <c r="U488" s="13">
        <f t="shared" si="39"/>
        <v>3.8839588335419681E-14</v>
      </c>
    </row>
    <row r="489" spans="5:21" x14ac:dyDescent="0.25">
      <c r="E489" s="3">
        <f t="shared" ca="1" si="37"/>
        <v>0.29749111881530144</v>
      </c>
      <c r="F489" s="3">
        <f t="shared" ca="1" si="38"/>
        <v>10.346548794598244</v>
      </c>
      <c r="L489" s="4"/>
      <c r="M489" s="4"/>
      <c r="N489" s="4"/>
      <c r="O489"/>
      <c r="P489"/>
      <c r="Q489" s="12">
        <v>480</v>
      </c>
      <c r="R489" s="13">
        <f t="shared" ref="R489:U508" si="40">1/(($R$2+$Q489)^(R$8+1))</f>
        <v>4.3043336030715722E-6</v>
      </c>
      <c r="S489" s="13">
        <f t="shared" si="40"/>
        <v>8.930152703467993E-9</v>
      </c>
      <c r="T489" s="13">
        <f t="shared" si="40"/>
        <v>1.8527287766531104E-11</v>
      </c>
      <c r="U489" s="13">
        <f t="shared" si="40"/>
        <v>3.843835636209773E-14</v>
      </c>
    </row>
    <row r="490" spans="5:21" x14ac:dyDescent="0.25">
      <c r="E490" s="3">
        <f t="shared" ca="1" si="37"/>
        <v>3.7144231429583119E-2</v>
      </c>
      <c r="F490" s="3">
        <f t="shared" ca="1" si="38"/>
        <v>5.196549635267302</v>
      </c>
      <c r="L490" s="4"/>
      <c r="M490" s="4"/>
      <c r="N490" s="4"/>
      <c r="O490"/>
      <c r="P490"/>
      <c r="Q490" s="12">
        <v>481</v>
      </c>
      <c r="R490" s="13">
        <f t="shared" si="40"/>
        <v>4.2865287261722583E-6</v>
      </c>
      <c r="S490" s="13">
        <f t="shared" si="40"/>
        <v>8.8748006753048829E-9</v>
      </c>
      <c r="T490" s="13">
        <f t="shared" si="40"/>
        <v>1.8374328520299963E-11</v>
      </c>
      <c r="U490" s="13">
        <f t="shared" si="40"/>
        <v>3.8042088033747341E-14</v>
      </c>
    </row>
    <row r="491" spans="5:21" x14ac:dyDescent="0.25">
      <c r="E491" s="3">
        <f t="shared" ca="1" si="37"/>
        <v>0.81211259345853914</v>
      </c>
      <c r="F491" s="3">
        <f t="shared" ca="1" si="38"/>
        <v>14.496291992343521</v>
      </c>
      <c r="L491" s="4"/>
      <c r="M491" s="4"/>
      <c r="N491" s="4"/>
      <c r="O491"/>
      <c r="P491"/>
      <c r="Q491" s="12">
        <v>482</v>
      </c>
      <c r="R491" s="13">
        <f t="shared" si="40"/>
        <v>4.2688340960316914E-6</v>
      </c>
      <c r="S491" s="13">
        <f t="shared" si="40"/>
        <v>8.8199051570902722E-9</v>
      </c>
      <c r="T491" s="13">
        <f t="shared" si="40"/>
        <v>1.8222944539442711E-11</v>
      </c>
      <c r="U491" s="13">
        <f t="shared" si="40"/>
        <v>3.7650711858352711E-14</v>
      </c>
    </row>
    <row r="492" spans="5:21" x14ac:dyDescent="0.25">
      <c r="E492" s="3">
        <f t="shared" ca="1" si="37"/>
        <v>0.66970507718105943</v>
      </c>
      <c r="F492" s="3">
        <f t="shared" ca="1" si="38"/>
        <v>13.335855063217299</v>
      </c>
      <c r="L492" s="4"/>
      <c r="M492" s="4"/>
      <c r="N492" s="4"/>
      <c r="O492"/>
      <c r="P492"/>
      <c r="Q492" s="12">
        <v>483</v>
      </c>
      <c r="R492" s="13">
        <f t="shared" si="40"/>
        <v>4.2512488043362734E-6</v>
      </c>
      <c r="S492" s="13">
        <f t="shared" si="40"/>
        <v>8.7654614522397405E-9</v>
      </c>
      <c r="T492" s="13">
        <f t="shared" si="40"/>
        <v>1.8073116396370598E-11</v>
      </c>
      <c r="U492" s="13">
        <f t="shared" si="40"/>
        <v>3.7264157518289894E-14</v>
      </c>
    </row>
    <row r="493" spans="5:21" x14ac:dyDescent="0.25">
      <c r="E493" s="3">
        <f t="shared" ca="1" si="37"/>
        <v>0.59935972803017201</v>
      </c>
      <c r="F493" s="3">
        <f t="shared" ca="1" si="38"/>
        <v>12.812236578777382</v>
      </c>
      <c r="L493" s="4"/>
      <c r="M493" s="4"/>
      <c r="N493" s="4"/>
      <c r="O493"/>
      <c r="P493"/>
      <c r="Q493" s="12">
        <v>484</v>
      </c>
      <c r="R493" s="13">
        <f t="shared" si="40"/>
        <v>4.2337719521075714E-6</v>
      </c>
      <c r="S493" s="13">
        <f t="shared" si="40"/>
        <v>8.7114649220320403E-9</v>
      </c>
      <c r="T493" s="13">
        <f t="shared" si="40"/>
        <v>1.7924824942452758E-11</v>
      </c>
      <c r="U493" s="13">
        <f t="shared" si="40"/>
        <v>3.6882355848668226E-14</v>
      </c>
    </row>
    <row r="494" spans="5:21" x14ac:dyDescent="0.25">
      <c r="E494" s="3">
        <f t="shared" ca="1" si="37"/>
        <v>0.73618884317270128</v>
      </c>
      <c r="F494" s="3">
        <f t="shared" ca="1" si="38"/>
        <v>13.850578203438449</v>
      </c>
      <c r="L494" s="4"/>
      <c r="M494" s="4"/>
      <c r="N494" s="4"/>
      <c r="O494"/>
      <c r="P494"/>
      <c r="Q494" s="12">
        <v>485</v>
      </c>
      <c r="R494" s="13">
        <f t="shared" si="40"/>
        <v>4.2164026495874247E-6</v>
      </c>
      <c r="S494" s="13">
        <f t="shared" si="40"/>
        <v>8.6579109847791061E-9</v>
      </c>
      <c r="T494" s="13">
        <f t="shared" si="40"/>
        <v>1.7778051303447859E-11</v>
      </c>
      <c r="U494" s="13">
        <f t="shared" si="40"/>
        <v>3.6505238816114698E-14</v>
      </c>
    </row>
    <row r="495" spans="5:21" x14ac:dyDescent="0.25">
      <c r="E495" s="3">
        <f t="shared" ca="1" si="37"/>
        <v>0.85969875672115048</v>
      </c>
      <c r="F495" s="3">
        <f t="shared" ca="1" si="38"/>
        <v>14.963751089194879</v>
      </c>
      <c r="L495" s="4"/>
      <c r="M495" s="4"/>
      <c r="N495" s="4"/>
      <c r="O495"/>
      <c r="P495"/>
      <c r="Q495" s="12">
        <v>486</v>
      </c>
      <c r="R495" s="13">
        <f t="shared" si="40"/>
        <v>4.1991400161246973E-6</v>
      </c>
      <c r="S495" s="13">
        <f t="shared" si="40"/>
        <v>8.6047951150096265E-9</v>
      </c>
      <c r="T495" s="13">
        <f t="shared" si="40"/>
        <v>1.7632776875019726E-11</v>
      </c>
      <c r="U495" s="13">
        <f t="shared" si="40"/>
        <v>3.613273949799124E-14</v>
      </c>
    </row>
    <row r="496" spans="5:21" x14ac:dyDescent="0.25">
      <c r="E496" s="3">
        <f t="shared" ca="1" si="37"/>
        <v>0.19588745746108005</v>
      </c>
      <c r="F496" s="3">
        <f t="shared" ca="1" si="38"/>
        <v>9.1718920552141174</v>
      </c>
      <c r="L496" s="4"/>
      <c r="M496" s="4"/>
      <c r="N496" s="4"/>
      <c r="O496"/>
      <c r="P496"/>
      <c r="Q496" s="12">
        <v>487</v>
      </c>
      <c r="R496" s="13">
        <f t="shared" si="40"/>
        <v>4.1819831800636498E-6</v>
      </c>
      <c r="S496" s="13">
        <f t="shared" si="40"/>
        <v>8.5521128426659502E-9</v>
      </c>
      <c r="T496" s="13">
        <f t="shared" si="40"/>
        <v>1.7488983318335276E-11</v>
      </c>
      <c r="U496" s="13">
        <f t="shared" si="40"/>
        <v>3.5764792062035333E-14</v>
      </c>
    </row>
    <row r="497" spans="5:21" x14ac:dyDescent="0.25">
      <c r="E497" s="3">
        <f t="shared" ca="1" si="37"/>
        <v>0.53850205366829629</v>
      </c>
      <c r="F497" s="3">
        <f t="shared" ca="1" si="38"/>
        <v>12.361144326203867</v>
      </c>
      <c r="L497" s="4"/>
      <c r="M497" s="4"/>
      <c r="N497" s="4"/>
      <c r="O497"/>
      <c r="P497"/>
      <c r="Q497" s="12">
        <v>488</v>
      </c>
      <c r="R497" s="13">
        <f t="shared" si="40"/>
        <v>4.1649312786339024E-6</v>
      </c>
      <c r="S497" s="13">
        <f t="shared" si="40"/>
        <v>8.4998597523140865E-9</v>
      </c>
      <c r="T497" s="13">
        <f t="shared" si="40"/>
        <v>1.7346652555743036E-11</v>
      </c>
      <c r="U497" s="13">
        <f t="shared" si="40"/>
        <v>3.5401331746414357E-14</v>
      </c>
    </row>
    <row r="498" spans="5:21" x14ac:dyDescent="0.25">
      <c r="E498" s="3">
        <f t="shared" ca="1" si="37"/>
        <v>0.51929994537424429</v>
      </c>
      <c r="F498" s="3">
        <f t="shared" ca="1" si="38"/>
        <v>12.217240326711254</v>
      </c>
      <c r="L498" s="4"/>
      <c r="M498" s="4"/>
      <c r="N498" s="4"/>
      <c r="O498"/>
      <c r="P498"/>
      <c r="Q498" s="12">
        <v>489</v>
      </c>
      <c r="R498" s="13">
        <f t="shared" si="40"/>
        <v>4.1479834578419698E-6</v>
      </c>
      <c r="S498" s="13">
        <f t="shared" si="40"/>
        <v>8.4480314823665383E-9</v>
      </c>
      <c r="T498" s="13">
        <f t="shared" si="40"/>
        <v>1.7205766766530628E-11</v>
      </c>
      <c r="U498" s="13">
        <f t="shared" si="40"/>
        <v>3.5042294840184579E-14</v>
      </c>
    </row>
    <row r="499" spans="5:21" x14ac:dyDescent="0.25">
      <c r="E499" s="3">
        <f t="shared" ca="1" si="37"/>
        <v>0.94830582948766862</v>
      </c>
      <c r="F499" s="3">
        <f t="shared" ca="1" si="38"/>
        <v>16.193217627467199</v>
      </c>
      <c r="L499" s="4"/>
      <c r="M499" s="4"/>
      <c r="N499" s="4"/>
      <c r="O499"/>
      <c r="P499"/>
      <c r="Q499" s="12">
        <v>490</v>
      </c>
      <c r="R499" s="13">
        <f t="shared" si="40"/>
        <v>4.1311388723643331E-6</v>
      </c>
      <c r="S499" s="13">
        <f t="shared" si="40"/>
        <v>8.3966237243177516E-9</v>
      </c>
      <c r="T499" s="13">
        <f t="shared" si="40"/>
        <v>1.7066308382759657E-11</v>
      </c>
      <c r="U499" s="13">
        <f t="shared" si="40"/>
        <v>3.4687618664145645E-14</v>
      </c>
    </row>
    <row r="500" spans="5:21" x14ac:dyDescent="0.25">
      <c r="E500" s="3">
        <f t="shared" ca="1" si="37"/>
        <v>0.20317908033787879</v>
      </c>
      <c r="F500" s="3">
        <f t="shared" ca="1" si="38"/>
        <v>9.2699511091126432</v>
      </c>
      <c r="L500" s="4"/>
      <c r="M500" s="4"/>
      <c r="N500" s="4"/>
      <c r="O500"/>
      <c r="P500"/>
      <c r="Q500" s="12">
        <v>491</v>
      </c>
      <c r="R500" s="13">
        <f t="shared" si="40"/>
        <v>4.1143966854420306E-6</v>
      </c>
      <c r="S500" s="13">
        <f t="shared" si="40"/>
        <v>8.3456322219919475E-9</v>
      </c>
      <c r="T500" s="13">
        <f t="shared" si="40"/>
        <v>1.6928260085176365E-11</v>
      </c>
      <c r="U500" s="13">
        <f t="shared" si="40"/>
        <v>3.4337241552081875E-14</v>
      </c>
    </row>
    <row r="501" spans="5:21" x14ac:dyDescent="0.25">
      <c r="E501" s="3">
        <f t="shared" ca="1" si="37"/>
        <v>0.70913903290825819</v>
      </c>
      <c r="F501" s="3">
        <f t="shared" ca="1" si="38"/>
        <v>13.637426843631292</v>
      </c>
      <c r="L501" s="4"/>
      <c r="M501" s="4"/>
      <c r="N501" s="4"/>
      <c r="O501"/>
      <c r="P501"/>
      <c r="Q501" s="12">
        <v>492</v>
      </c>
      <c r="R501" s="13">
        <f t="shared" si="40"/>
        <v>4.097756068776738E-6</v>
      </c>
      <c r="S501" s="13">
        <f t="shared" si="40"/>
        <v>8.2950527708031129E-9</v>
      </c>
      <c r="T501" s="13">
        <f t="shared" si="40"/>
        <v>1.6791604799196585E-11</v>
      </c>
      <c r="U501" s="13">
        <f t="shared" si="40"/>
        <v>3.3991102832381749E-14</v>
      </c>
    </row>
    <row r="502" spans="5:21" x14ac:dyDescent="0.25">
      <c r="E502" s="3">
        <f t="shared" ca="1" si="37"/>
        <v>0.46693721264179311</v>
      </c>
      <c r="F502" s="3">
        <f t="shared" ca="1" si="38"/>
        <v>11.816878233774279</v>
      </c>
      <c r="L502" s="4"/>
      <c r="M502" s="4"/>
      <c r="N502" s="4"/>
      <c r="O502"/>
      <c r="P502"/>
      <c r="Q502" s="12">
        <v>493</v>
      </c>
      <c r="R502" s="13">
        <f t="shared" si="40"/>
        <v>4.0812162024283235E-6</v>
      </c>
      <c r="S502" s="13">
        <f t="shared" si="40"/>
        <v>8.2448812170269162E-9</v>
      </c>
      <c r="T502" s="13">
        <f t="shared" si="40"/>
        <v>1.6656325690963468E-11</v>
      </c>
      <c r="U502" s="13">
        <f t="shared" si="40"/>
        <v>3.3649142810027208E-14</v>
      </c>
    </row>
    <row r="503" spans="5:21" x14ac:dyDescent="0.25">
      <c r="E503" s="3">
        <f t="shared" ca="1" si="37"/>
        <v>0.37806395346086297</v>
      </c>
      <c r="F503" s="3">
        <f t="shared" ca="1" si="38"/>
        <v>11.091744163863849</v>
      </c>
      <c r="L503" s="4"/>
      <c r="M503" s="4"/>
      <c r="N503" s="4"/>
      <c r="O503"/>
      <c r="P503"/>
      <c r="Q503" s="12">
        <v>494</v>
      </c>
      <c r="R503" s="13">
        <f t="shared" si="40"/>
        <v>4.0647762747138401E-6</v>
      </c>
      <c r="S503" s="13">
        <f t="shared" si="40"/>
        <v>8.1951134570843541E-9</v>
      </c>
      <c r="T503" s="13">
        <f t="shared" si="40"/>
        <v>1.652240616347652E-11</v>
      </c>
      <c r="U503" s="13">
        <f t="shared" si="40"/>
        <v>3.3311302748944598E-14</v>
      </c>
    </row>
    <row r="504" spans="5:21" x14ac:dyDescent="0.25">
      <c r="E504" s="3">
        <f t="shared" ca="1" si="37"/>
        <v>4.5320057561794358E-2</v>
      </c>
      <c r="F504" s="3">
        <f t="shared" ca="1" si="38"/>
        <v>5.6402244830111616</v>
      </c>
      <c r="L504" s="4"/>
      <c r="M504" s="4"/>
      <c r="N504" s="4"/>
      <c r="O504"/>
      <c r="P504"/>
      <c r="Q504" s="12">
        <v>495</v>
      </c>
      <c r="R504" s="13">
        <f t="shared" si="40"/>
        <v>4.0484354821079398E-6</v>
      </c>
      <c r="S504" s="13">
        <f t="shared" si="40"/>
        <v>8.1457454368369009E-9</v>
      </c>
      <c r="T504" s="13">
        <f t="shared" si="40"/>
        <v>1.6389829852790544E-11</v>
      </c>
      <c r="U504" s="13">
        <f t="shared" si="40"/>
        <v>3.2977524854709346E-14</v>
      </c>
    </row>
    <row r="505" spans="5:21" x14ac:dyDescent="0.25">
      <c r="E505" s="3">
        <f t="shared" ca="1" si="37"/>
        <v>2.8942068562485268E-2</v>
      </c>
      <c r="F505" s="3">
        <f t="shared" ca="1" si="38"/>
        <v>4.6472723307541033</v>
      </c>
      <c r="L505" s="4"/>
      <c r="M505" s="4"/>
      <c r="N505" s="4"/>
      <c r="O505"/>
      <c r="P505"/>
      <c r="Q505" s="12">
        <v>496</v>
      </c>
      <c r="R505" s="13">
        <f t="shared" si="40"/>
        <v>4.0321930291446912E-6</v>
      </c>
      <c r="S505" s="13">
        <f t="shared" si="40"/>
        <v>8.096773150892954E-9</v>
      </c>
      <c r="T505" s="13">
        <f t="shared" si="40"/>
        <v>1.6258580624283039E-11</v>
      </c>
      <c r="U505" s="13">
        <f t="shared" si="40"/>
        <v>3.2647752257596469E-14</v>
      </c>
    </row>
    <row r="506" spans="5:21" x14ac:dyDescent="0.25">
      <c r="E506" s="3">
        <f t="shared" ca="1" si="37"/>
        <v>0.78946344262599311</v>
      </c>
      <c r="F506" s="3">
        <f t="shared" ca="1" si="38"/>
        <v>14.294026195589772</v>
      </c>
      <c r="L506" s="4"/>
      <c r="M506" s="4"/>
      <c r="N506" s="4"/>
      <c r="O506"/>
      <c r="P506"/>
      <c r="Q506" s="12">
        <v>497</v>
      </c>
      <c r="R506" s="13">
        <f t="shared" si="40"/>
        <v>4.01604812832077E-6</v>
      </c>
      <c r="S506" s="13">
        <f t="shared" si="40"/>
        <v>8.0481926419253901E-9</v>
      </c>
      <c r="T506" s="13">
        <f t="shared" si="40"/>
        <v>1.6128642568988758E-11</v>
      </c>
      <c r="U506" s="13">
        <f t="shared" si="40"/>
        <v>3.2321928995969458E-14</v>
      </c>
    </row>
    <row r="507" spans="5:21" x14ac:dyDescent="0.25">
      <c r="E507" s="3">
        <f t="shared" ca="1" si="37"/>
        <v>0.33736032000852112</v>
      </c>
      <c r="F507" s="3">
        <f t="shared" ca="1" si="38"/>
        <v>10.729171739152726</v>
      </c>
      <c r="L507" s="4"/>
      <c r="M507" s="4"/>
      <c r="N507" s="4"/>
      <c r="O507"/>
      <c r="P507"/>
      <c r="Q507" s="12">
        <v>498</v>
      </c>
      <c r="R507" s="13">
        <f t="shared" si="40"/>
        <v>3.9999999999999998E-6</v>
      </c>
      <c r="S507" s="13">
        <f t="shared" si="40"/>
        <v>8.0000000000000005E-9</v>
      </c>
      <c r="T507" s="13">
        <f t="shared" si="40"/>
        <v>1.6E-11</v>
      </c>
      <c r="U507" s="13">
        <f t="shared" si="40"/>
        <v>3.2000000000000002E-14</v>
      </c>
    </row>
    <row r="508" spans="5:21" x14ac:dyDescent="0.25">
      <c r="E508" s="3">
        <f t="shared" ca="1" si="37"/>
        <v>0.77889316153135124</v>
      </c>
      <c r="F508" s="3">
        <f t="shared" ca="1" si="38"/>
        <v>14.202864485225865</v>
      </c>
      <c r="L508" s="4"/>
      <c r="M508" s="4"/>
      <c r="N508" s="4"/>
      <c r="O508"/>
      <c r="P508"/>
      <c r="Q508" s="12">
        <v>499</v>
      </c>
      <c r="R508" s="13">
        <f t="shared" si="40"/>
        <v>3.9840478723192335E-6</v>
      </c>
      <c r="S508" s="13">
        <f t="shared" si="40"/>
        <v>7.952191361914638E-9</v>
      </c>
      <c r="T508" s="13">
        <f t="shared" si="40"/>
        <v>1.5872637448931413E-11</v>
      </c>
      <c r="U508" s="13">
        <f t="shared" si="40"/>
        <v>3.1681911075711405E-14</v>
      </c>
    </row>
    <row r="509" spans="5:21" x14ac:dyDescent="0.25">
      <c r="E509" s="3">
        <f t="shared" ca="1" si="37"/>
        <v>0.29950979227401364</v>
      </c>
      <c r="F509" s="3">
        <f t="shared" ca="1" si="38"/>
        <v>10.3667082495194</v>
      </c>
      <c r="L509" s="4"/>
      <c r="M509" s="4"/>
      <c r="N509" s="4"/>
      <c r="O509"/>
      <c r="P509"/>
      <c r="Q509" s="12">
        <v>500</v>
      </c>
      <c r="R509" s="13">
        <f t="shared" ref="R509:U528" si="41">1/(($R$2+$Q509)^(R$8+1))</f>
        <v>3.9681909810955383E-6</v>
      </c>
      <c r="S509" s="13">
        <f t="shared" si="41"/>
        <v>7.9047629105488813E-9</v>
      </c>
      <c r="T509" s="13">
        <f t="shared" si="41"/>
        <v>1.5746539662447971E-11</v>
      </c>
      <c r="U509" s="13">
        <f t="shared" si="41"/>
        <v>3.1367608889338584E-14</v>
      </c>
    </row>
    <row r="510" spans="5:21" x14ac:dyDescent="0.25">
      <c r="E510" s="3">
        <f t="shared" ca="1" si="37"/>
        <v>0.70917861069298804</v>
      </c>
      <c r="F510" s="3">
        <f t="shared" ca="1" si="38"/>
        <v>13.637734379700163</v>
      </c>
      <c r="L510" s="4"/>
      <c r="M510" s="4"/>
      <c r="N510" s="4"/>
      <c r="O510"/>
      <c r="P510"/>
      <c r="Q510" s="12">
        <v>501</v>
      </c>
      <c r="R510" s="13">
        <f t="shared" si="41"/>
        <v>3.9524285697346734E-6</v>
      </c>
      <c r="S510" s="13">
        <f t="shared" si="41"/>
        <v>7.8577108742240037E-9</v>
      </c>
      <c r="T510" s="13">
        <f t="shared" si="41"/>
        <v>1.5621691598854876E-11</v>
      </c>
      <c r="U510" s="13">
        <f t="shared" si="41"/>
        <v>3.1057040951997768E-14</v>
      </c>
    </row>
    <row r="511" spans="5:21" x14ac:dyDescent="0.25">
      <c r="E511" s="3">
        <f t="shared" ca="1" si="37"/>
        <v>0.26420091780888177</v>
      </c>
      <c r="F511" s="3">
        <f t="shared" ca="1" si="38"/>
        <v>9.9995628780477102</v>
      </c>
      <c r="L511" s="4"/>
      <c r="M511" s="4"/>
      <c r="N511" s="4"/>
      <c r="O511"/>
      <c r="P511"/>
      <c r="Q511" s="12">
        <v>502</v>
      </c>
      <c r="R511" s="13">
        <f t="shared" si="41"/>
        <v>3.9367598891408419E-6</v>
      </c>
      <c r="S511" s="13">
        <f t="shared" si="41"/>
        <v>7.8110315260730982E-9</v>
      </c>
      <c r="T511" s="13">
        <f t="shared" si="41"/>
        <v>1.549807842474821E-11</v>
      </c>
      <c r="U511" s="13">
        <f t="shared" si="41"/>
        <v>3.075015560465915E-14</v>
      </c>
    </row>
    <row r="512" spans="5:21" x14ac:dyDescent="0.25">
      <c r="E512" s="3">
        <f t="shared" ca="1" si="37"/>
        <v>0.21126682904262539</v>
      </c>
      <c r="F512" s="3">
        <f t="shared" ca="1" si="38"/>
        <v>9.3755346605364842</v>
      </c>
      <c r="L512" s="4"/>
      <c r="M512" s="4"/>
      <c r="N512" s="4"/>
      <c r="O512"/>
      <c r="P512"/>
      <c r="Q512" s="12">
        <v>503</v>
      </c>
      <c r="R512" s="13">
        <f t="shared" si="41"/>
        <v>3.9211841976276836E-6</v>
      </c>
      <c r="S512" s="13">
        <f t="shared" si="41"/>
        <v>7.7647211834211557E-9</v>
      </c>
      <c r="T512" s="13">
        <f t="shared" si="41"/>
        <v>1.5375685511725059E-11</v>
      </c>
      <c r="U512" s="13">
        <f t="shared" si="41"/>
        <v>3.0446902003415958E-14</v>
      </c>
    </row>
    <row r="513" spans="5:21" x14ac:dyDescent="0.25">
      <c r="E513" s="3">
        <f t="shared" ca="1" si="37"/>
        <v>0.65428226190209848</v>
      </c>
      <c r="F513" s="3">
        <f t="shared" ca="1" si="38"/>
        <v>13.219972398379209</v>
      </c>
      <c r="L513" s="4"/>
      <c r="M513" s="4"/>
      <c r="N513" s="4"/>
      <c r="O513"/>
      <c r="P513"/>
      <c r="Q513" s="12">
        <v>504</v>
      </c>
      <c r="R513" s="13">
        <f t="shared" si="41"/>
        <v>3.9057007608305081E-6</v>
      </c>
      <c r="S513" s="13">
        <f t="shared" si="41"/>
        <v>7.7187762071749176E-9</v>
      </c>
      <c r="T513" s="13">
        <f t="shared" si="41"/>
        <v>1.5254498433152011E-11</v>
      </c>
      <c r="U513" s="13">
        <f t="shared" si="41"/>
        <v>3.0147230105043497E-14</v>
      </c>
    </row>
    <row r="514" spans="5:21" x14ac:dyDescent="0.25">
      <c r="E514" s="3">
        <f t="shared" ca="1" si="37"/>
        <v>0.25650340316227593</v>
      </c>
      <c r="F514" s="3">
        <f t="shared" ca="1" si="38"/>
        <v>9.9149630356345888</v>
      </c>
      <c r="L514" s="4"/>
      <c r="M514" s="4"/>
      <c r="N514" s="4"/>
      <c r="O514"/>
      <c r="P514"/>
      <c r="Q514" s="12">
        <v>505</v>
      </c>
      <c r="R514" s="13">
        <f t="shared" si="41"/>
        <v>3.8903088516197298E-6</v>
      </c>
      <c r="S514" s="13">
        <f t="shared" si="41"/>
        <v>7.6731930012223469E-9</v>
      </c>
      <c r="T514" s="13">
        <f t="shared" si="41"/>
        <v>1.5134502960990823E-11</v>
      </c>
      <c r="U514" s="13">
        <f t="shared" si="41"/>
        <v>2.985109065284186E-14</v>
      </c>
    </row>
    <row r="515" spans="5:21" x14ac:dyDescent="0.25">
      <c r="E515" s="3">
        <f t="shared" ca="1" si="37"/>
        <v>0.41538970634662031</v>
      </c>
      <c r="F515" s="3">
        <f t="shared" ca="1" si="38"/>
        <v>11.405397818084774</v>
      </c>
      <c r="L515" s="4"/>
      <c r="M515" s="4"/>
      <c r="N515" s="4"/>
      <c r="O515"/>
      <c r="P515"/>
      <c r="Q515" s="12">
        <v>506</v>
      </c>
      <c r="R515" s="13">
        <f t="shared" si="41"/>
        <v>3.8750077500155004E-6</v>
      </c>
      <c r="S515" s="13">
        <f t="shared" si="41"/>
        <v>7.6279680118415358E-9</v>
      </c>
      <c r="T515" s="13">
        <f t="shared" si="41"/>
        <v>1.5015685062680187E-11</v>
      </c>
      <c r="U515" s="13">
        <f t="shared" si="41"/>
        <v>2.9558435162756274E-14</v>
      </c>
    </row>
    <row r="516" spans="5:21" x14ac:dyDescent="0.25">
      <c r="E516" s="3">
        <f t="shared" ref="E516:E579" ca="1" si="42">RAND()</f>
        <v>0.98931908157987802</v>
      </c>
      <c r="F516" s="3">
        <f t="shared" ref="F516:F579" ca="1" si="43">LN(_xlfn.GAMMA.INV(E516,$C$3,1))*$C$5+$C$4</f>
        <v>17.525485302209617</v>
      </c>
      <c r="L516" s="4"/>
      <c r="M516" s="4"/>
      <c r="N516" s="4"/>
      <c r="O516"/>
      <c r="P516"/>
      <c r="Q516" s="12">
        <v>507</v>
      </c>
      <c r="R516" s="13">
        <f t="shared" si="41"/>
        <v>3.8597967431035079E-6</v>
      </c>
      <c r="S516" s="13">
        <f t="shared" si="41"/>
        <v>7.583097727118877E-9</v>
      </c>
      <c r="T516" s="13">
        <f t="shared" si="41"/>
        <v>1.4898030898072448E-11</v>
      </c>
      <c r="U516" s="13">
        <f t="shared" si="41"/>
        <v>2.9269215909769055E-14</v>
      </c>
    </row>
    <row r="517" spans="5:21" x14ac:dyDescent="0.25">
      <c r="E517" s="3">
        <f t="shared" ca="1" si="42"/>
        <v>6.8198494451452429E-3</v>
      </c>
      <c r="F517" s="3">
        <f t="shared" ca="1" si="43"/>
        <v>1.5717593309932347</v>
      </c>
      <c r="L517" s="4"/>
      <c r="M517" s="4"/>
      <c r="N517" s="4"/>
      <c r="O517"/>
      <c r="P517"/>
      <c r="Q517" s="12">
        <v>508</v>
      </c>
      <c r="R517" s="13">
        <f t="shared" si="41"/>
        <v>3.844675124951942E-6</v>
      </c>
      <c r="S517" s="13">
        <f t="shared" si="41"/>
        <v>7.5385786763763556E-9</v>
      </c>
      <c r="T517" s="13">
        <f t="shared" si="41"/>
        <v>1.4781526816424229E-11</v>
      </c>
      <c r="U517" s="13">
        <f t="shared" si="41"/>
        <v>2.898338591455731E-14</v>
      </c>
    </row>
    <row r="518" spans="5:21" x14ac:dyDescent="0.25">
      <c r="E518" s="3">
        <f t="shared" ca="1" si="42"/>
        <v>0.29293257480313672</v>
      </c>
      <c r="F518" s="3">
        <f t="shared" ca="1" si="43"/>
        <v>10.300681239282042</v>
      </c>
      <c r="L518" s="4"/>
      <c r="M518" s="4"/>
      <c r="N518" s="4"/>
      <c r="O518"/>
      <c r="P518"/>
      <c r="Q518" s="12">
        <v>509</v>
      </c>
      <c r="R518" s="13">
        <f t="shared" si="41"/>
        <v>3.8296421965295784E-6</v>
      </c>
      <c r="S518" s="13">
        <f t="shared" si="41"/>
        <v>7.4944074296077852E-9</v>
      </c>
      <c r="T518" s="13">
        <f t="shared" si="41"/>
        <v>1.4666159353439893E-11</v>
      </c>
      <c r="U518" s="13">
        <f t="shared" si="41"/>
        <v>2.8700898930410751E-14</v>
      </c>
    </row>
    <row r="519" spans="5:21" x14ac:dyDescent="0.25">
      <c r="E519" s="3">
        <f t="shared" ca="1" si="42"/>
        <v>0.62926532305147287</v>
      </c>
      <c r="F519" s="3">
        <f t="shared" ca="1" si="43"/>
        <v>13.033585421891441</v>
      </c>
      <c r="L519" s="4"/>
      <c r="M519" s="4"/>
      <c r="N519" s="4"/>
      <c r="O519"/>
      <c r="P519"/>
      <c r="Q519" s="12">
        <v>510</v>
      </c>
      <c r="R519" s="13">
        <f t="shared" si="41"/>
        <v>3.814697265625E-6</v>
      </c>
      <c r="S519" s="13">
        <f t="shared" si="41"/>
        <v>7.4505805969238281E-9</v>
      </c>
      <c r="T519" s="13">
        <f t="shared" si="41"/>
        <v>1.4551915228366852E-11</v>
      </c>
      <c r="U519" s="13">
        <f t="shared" si="41"/>
        <v>2.8421709430404007E-14</v>
      </c>
    </row>
    <row r="520" spans="5:21" x14ac:dyDescent="0.25">
      <c r="E520" s="3">
        <f t="shared" ca="1" si="42"/>
        <v>0.70650630045754625</v>
      </c>
      <c r="F520" s="3">
        <f t="shared" ca="1" si="43"/>
        <v>13.616994772864761</v>
      </c>
      <c r="L520" s="4"/>
      <c r="M520" s="4"/>
      <c r="N520" s="4"/>
      <c r="O520"/>
      <c r="P520"/>
      <c r="Q520" s="12">
        <v>511</v>
      </c>
      <c r="R520" s="13">
        <f t="shared" si="41"/>
        <v>3.7998396467669062E-6</v>
      </c>
      <c r="S520" s="13">
        <f t="shared" si="41"/>
        <v>7.4070948280056656E-9</v>
      </c>
      <c r="T520" s="13">
        <f t="shared" si="41"/>
        <v>1.4438781341141648E-11</v>
      </c>
      <c r="U520" s="13">
        <f t="shared" si="41"/>
        <v>2.8145772594818029E-14</v>
      </c>
    </row>
    <row r="521" spans="5:21" x14ac:dyDescent="0.25">
      <c r="E521" s="3">
        <f t="shared" ca="1" si="42"/>
        <v>0.5345681714141497</v>
      </c>
      <c r="F521" s="3">
        <f t="shared" ca="1" si="43"/>
        <v>12.331756284990711</v>
      </c>
      <c r="L521" s="4"/>
      <c r="M521" s="4"/>
      <c r="N521" s="4"/>
      <c r="O521"/>
      <c r="P521"/>
      <c r="Q521" s="12">
        <v>512</v>
      </c>
      <c r="R521" s="13">
        <f t="shared" si="41"/>
        <v>3.7850686611455132E-6</v>
      </c>
      <c r="S521" s="13">
        <f t="shared" si="41"/>
        <v>7.3639468115671467E-9</v>
      </c>
      <c r="T521" s="13">
        <f t="shared" si="41"/>
        <v>1.4326744769585888E-11</v>
      </c>
      <c r="U521" s="13">
        <f t="shared" si="41"/>
        <v>2.7873044298805229E-14</v>
      </c>
    </row>
    <row r="522" spans="5:21" x14ac:dyDescent="0.25">
      <c r="E522" s="3">
        <f t="shared" ca="1" si="42"/>
        <v>5.4659342862235283E-2</v>
      </c>
      <c r="F522" s="3">
        <f t="shared" ca="1" si="43"/>
        <v>6.0634909984927052</v>
      </c>
      <c r="L522" s="4"/>
      <c r="M522" s="4"/>
      <c r="N522" s="4"/>
      <c r="O522"/>
      <c r="P522"/>
      <c r="Q522" s="12">
        <v>513</v>
      </c>
      <c r="R522" s="13">
        <f t="shared" si="41"/>
        <v>3.7703836365350176E-6</v>
      </c>
      <c r="S522" s="13">
        <f t="shared" si="41"/>
        <v>7.3211332748252768E-9</v>
      </c>
      <c r="T522" s="13">
        <f t="shared" si="41"/>
        <v>1.4215792766651023E-11</v>
      </c>
      <c r="U522" s="13">
        <f t="shared" si="41"/>
        <v>2.7603481100293246E-14</v>
      </c>
    </row>
    <row r="523" spans="5:21" x14ac:dyDescent="0.25">
      <c r="E523" s="3">
        <f t="shared" ca="1" si="42"/>
        <v>0.56004420659706533</v>
      </c>
      <c r="F523" s="3">
        <f t="shared" ca="1" si="43"/>
        <v>12.521406016750735</v>
      </c>
      <c r="L523" s="4"/>
      <c r="M523" s="4"/>
      <c r="N523" s="4"/>
      <c r="O523"/>
      <c r="P523"/>
      <c r="Q523" s="12">
        <v>514</v>
      </c>
      <c r="R523" s="13">
        <f t="shared" si="41"/>
        <v>3.7557839072171143E-6</v>
      </c>
      <c r="S523" s="13">
        <f t="shared" si="41"/>
        <v>7.2786509829789041E-9</v>
      </c>
      <c r="T523" s="13">
        <f t="shared" si="41"/>
        <v>1.4105912757711053E-11</v>
      </c>
      <c r="U523" s="13">
        <f t="shared" si="41"/>
        <v>2.7337040228122197E-14</v>
      </c>
    </row>
    <row r="524" spans="5:21" x14ac:dyDescent="0.25">
      <c r="E524" s="3">
        <f t="shared" ca="1" si="42"/>
        <v>0.34882832772620531</v>
      </c>
      <c r="F524" s="3">
        <f t="shared" ca="1" si="43"/>
        <v>10.833849579831796</v>
      </c>
      <c r="L524" s="4"/>
      <c r="M524" s="4"/>
      <c r="N524" s="4"/>
      <c r="O524"/>
      <c r="P524"/>
      <c r="Q524" s="12">
        <v>515</v>
      </c>
      <c r="R524" s="13">
        <f t="shared" si="41"/>
        <v>3.741268813905548E-6</v>
      </c>
      <c r="S524" s="13">
        <f t="shared" si="41"/>
        <v>7.2364967386954509E-9</v>
      </c>
      <c r="T524" s="13">
        <f t="shared" si="41"/>
        <v>1.3997092337902225E-11</v>
      </c>
      <c r="U524" s="13">
        <f t="shared" si="41"/>
        <v>2.7073679570410495E-14</v>
      </c>
    </row>
    <row r="525" spans="5:21" x14ac:dyDescent="0.25">
      <c r="E525" s="3">
        <f t="shared" ca="1" si="42"/>
        <v>0.12304464682831862</v>
      </c>
      <c r="F525" s="3">
        <f t="shared" ca="1" si="43"/>
        <v>7.9797505939487561</v>
      </c>
      <c r="L525" s="4"/>
      <c r="M525" s="4"/>
      <c r="N525" s="4"/>
      <c r="O525"/>
      <c r="P525"/>
      <c r="Q525" s="12">
        <v>516</v>
      </c>
      <c r="R525" s="13">
        <f t="shared" si="41"/>
        <v>3.7268377036716803E-6</v>
      </c>
      <c r="S525" s="13">
        <f t="shared" si="41"/>
        <v>7.1946673816055611E-9</v>
      </c>
      <c r="T525" s="13">
        <f t="shared" si="41"/>
        <v>1.3889319269508804E-11</v>
      </c>
      <c r="U525" s="13">
        <f t="shared" si="41"/>
        <v>2.6813357663144412E-14</v>
      </c>
    </row>
    <row r="526" spans="5:21" x14ac:dyDescent="0.25">
      <c r="E526" s="3">
        <f t="shared" ca="1" si="42"/>
        <v>0.1568901379592843</v>
      </c>
      <c r="F526" s="3">
        <f t="shared" ca="1" si="43"/>
        <v>8.59108738766081</v>
      </c>
      <c r="L526" s="4"/>
      <c r="M526" s="4"/>
      <c r="N526" s="4"/>
      <c r="O526"/>
      <c r="P526"/>
      <c r="Q526" s="12">
        <v>517</v>
      </c>
      <c r="R526" s="13">
        <f t="shared" si="41"/>
        <v>3.7124899298710652E-6</v>
      </c>
      <c r="S526" s="13">
        <f t="shared" si="41"/>
        <v>7.1531597878055207E-9</v>
      </c>
      <c r="T526" s="13">
        <f t="shared" si="41"/>
        <v>1.3782581479394067E-11</v>
      </c>
      <c r="U526" s="13">
        <f t="shared" si="41"/>
        <v>2.6556033678986642E-14</v>
      </c>
    </row>
    <row r="527" spans="5:21" x14ac:dyDescent="0.25">
      <c r="E527" s="3">
        <f t="shared" ca="1" si="42"/>
        <v>0.8392912791308007</v>
      </c>
      <c r="F527" s="3">
        <f t="shared" ca="1" si="43"/>
        <v>14.754737176143655</v>
      </c>
      <c r="L527" s="4"/>
      <c r="M527" s="4"/>
      <c r="N527" s="4"/>
      <c r="O527"/>
      <c r="P527"/>
      <c r="Q527" s="12">
        <v>518</v>
      </c>
      <c r="R527" s="13">
        <f t="shared" si="41"/>
        <v>3.6982248520710059E-6</v>
      </c>
      <c r="S527" s="13">
        <f t="shared" si="41"/>
        <v>7.1119708693673191E-9</v>
      </c>
      <c r="T527" s="13">
        <f t="shared" si="41"/>
        <v>1.3676867056475613E-11</v>
      </c>
      <c r="U527" s="13">
        <f t="shared" si="41"/>
        <v>2.6301667416299256E-14</v>
      </c>
    </row>
    <row r="528" spans="5:21" x14ac:dyDescent="0.25">
      <c r="E528" s="3">
        <f t="shared" ca="1" si="42"/>
        <v>0.90474151369996447</v>
      </c>
      <c r="F528" s="3">
        <f t="shared" ca="1" si="43"/>
        <v>15.495558622232863</v>
      </c>
      <c r="L528" s="4"/>
      <c r="M528" s="4"/>
      <c r="N528" s="4"/>
      <c r="O528"/>
      <c r="P528"/>
      <c r="Q528" s="12">
        <v>519</v>
      </c>
      <c r="R528" s="13">
        <f t="shared" si="41"/>
        <v>3.6840418359790892E-6</v>
      </c>
      <c r="S528" s="13">
        <f t="shared" si="41"/>
        <v>7.0710975738562178E-9</v>
      </c>
      <c r="T528" s="13">
        <f t="shared" si="41"/>
        <v>1.357216424924418E-11</v>
      </c>
      <c r="U528" s="13">
        <f t="shared" si="41"/>
        <v>2.6050219288376543E-14</v>
      </c>
    </row>
    <row r="529" spans="5:21" x14ac:dyDescent="0.25">
      <c r="E529" s="3">
        <f t="shared" ca="1" si="42"/>
        <v>0.3610607042468762</v>
      </c>
      <c r="F529" s="3">
        <f t="shared" ca="1" si="43"/>
        <v>10.943234333254679</v>
      </c>
      <c r="L529" s="4"/>
      <c r="M529" s="4"/>
      <c r="N529" s="4"/>
      <c r="O529"/>
      <c r="P529"/>
      <c r="Q529" s="12">
        <v>520</v>
      </c>
      <c r="R529" s="13">
        <f t="shared" ref="R529:U548" si="44">1/(($R$2+$Q529)^(R$8+1))</f>
        <v>3.669940253372675E-6</v>
      </c>
      <c r="S529" s="13">
        <f t="shared" si="44"/>
        <v>7.0305368838556991E-9</v>
      </c>
      <c r="T529" s="13">
        <f t="shared" si="44"/>
        <v>1.3468461463325095E-11</v>
      </c>
      <c r="U529" s="13">
        <f t="shared" si="44"/>
        <v>2.5801650312883324E-14</v>
      </c>
    </row>
    <row r="530" spans="5:21" x14ac:dyDescent="0.25">
      <c r="E530" s="3">
        <f t="shared" ca="1" si="42"/>
        <v>0.79855706031065821</v>
      </c>
      <c r="F530" s="3">
        <f t="shared" ca="1" si="43"/>
        <v>14.374016893042933</v>
      </c>
      <c r="L530" s="4"/>
      <c r="M530" s="4"/>
      <c r="N530" s="4"/>
      <c r="O530"/>
      <c r="P530"/>
      <c r="Q530" s="12">
        <v>521</v>
      </c>
      <c r="R530" s="13">
        <f t="shared" si="44"/>
        <v>3.6559194820293278E-6</v>
      </c>
      <c r="S530" s="13">
        <f t="shared" si="44"/>
        <v>6.9902858164996709E-9</v>
      </c>
      <c r="T530" s="13">
        <f t="shared" si="44"/>
        <v>1.3365747259081589E-11</v>
      </c>
      <c r="U530" s="13">
        <f t="shared" si="44"/>
        <v>2.5555922101494433E-14</v>
      </c>
    </row>
    <row r="531" spans="5:21" x14ac:dyDescent="0.25">
      <c r="E531" s="3">
        <f t="shared" ca="1" si="42"/>
        <v>0.97262655076750304</v>
      </c>
      <c r="F531" s="3">
        <f t="shared" ca="1" si="43"/>
        <v>16.793096922282849</v>
      </c>
      <c r="L531" s="4"/>
      <c r="M531" s="4"/>
      <c r="N531" s="4"/>
      <c r="O531"/>
      <c r="P531"/>
      <c r="Q531" s="12">
        <v>522</v>
      </c>
      <c r="R531" s="13">
        <f t="shared" si="44"/>
        <v>3.6419789056581785E-6</v>
      </c>
      <c r="S531" s="13">
        <f t="shared" si="44"/>
        <v>6.9503414230117906E-9</v>
      </c>
      <c r="T531" s="13">
        <f t="shared" si="44"/>
        <v>1.3264010349259143E-11</v>
      </c>
      <c r="U531" s="13">
        <f t="shared" si="44"/>
        <v>2.5312996849731188E-14</v>
      </c>
    </row>
    <row r="532" spans="5:21" x14ac:dyDescent="0.25">
      <c r="E532" s="3">
        <f t="shared" ca="1" si="42"/>
        <v>0.15213215883220721</v>
      </c>
      <c r="F532" s="3">
        <f t="shared" ca="1" si="43"/>
        <v>8.5123215105942709</v>
      </c>
      <c r="L532" s="4"/>
      <c r="M532" s="4"/>
      <c r="N532" s="4"/>
      <c r="O532"/>
      <c r="P532"/>
      <c r="Q532" s="12">
        <v>523</v>
      </c>
      <c r="R532" s="13">
        <f t="shared" si="44"/>
        <v>3.6281179138321994E-6</v>
      </c>
      <c r="S532" s="13">
        <f t="shared" si="44"/>
        <v>6.9107007882518089E-9</v>
      </c>
      <c r="T532" s="13">
        <f t="shared" si="44"/>
        <v>1.3163239596670112E-11</v>
      </c>
      <c r="U532" s="13">
        <f t="shared" si="44"/>
        <v>2.5072837326990688E-14</v>
      </c>
    </row>
    <row r="533" spans="5:21" x14ac:dyDescent="0.25">
      <c r="E533" s="3">
        <f t="shared" ca="1" si="42"/>
        <v>9.141710942682213E-2</v>
      </c>
      <c r="F533" s="3">
        <f t="shared" ca="1" si="43"/>
        <v>7.2592219496557311</v>
      </c>
      <c r="L533" s="4"/>
      <c r="M533" s="4"/>
      <c r="N533" s="4"/>
      <c r="O533"/>
      <c r="P533"/>
      <c r="Q533" s="12">
        <v>524</v>
      </c>
      <c r="R533" s="13">
        <f t="shared" si="44"/>
        <v>3.6143359019213808E-6</v>
      </c>
      <c r="S533" s="13">
        <f t="shared" si="44"/>
        <v>6.8713610302687853E-9</v>
      </c>
      <c r="T533" s="13">
        <f t="shared" si="44"/>
        <v>1.3063424011917843E-11</v>
      </c>
      <c r="U533" s="13">
        <f t="shared" si="44"/>
        <v>2.483540686676396E-14</v>
      </c>
    </row>
    <row r="534" spans="5:21" x14ac:dyDescent="0.25">
      <c r="E534" s="3">
        <f t="shared" ca="1" si="42"/>
        <v>0.51140314769979289</v>
      </c>
      <c r="F534" s="3">
        <f t="shared" ca="1" si="43"/>
        <v>12.157687458000831</v>
      </c>
      <c r="L534" s="4"/>
      <c r="M534" s="4"/>
      <c r="N534" s="4"/>
      <c r="O534"/>
      <c r="P534"/>
      <c r="Q534" s="12">
        <v>525</v>
      </c>
      <c r="R534" s="13">
        <f t="shared" si="44"/>
        <v>3.6006322710267922E-6</v>
      </c>
      <c r="S534" s="13">
        <f t="shared" si="44"/>
        <v>6.8323192998610862E-9</v>
      </c>
      <c r="T534" s="13">
        <f t="shared" si="44"/>
        <v>1.2964552751159556E-11</v>
      </c>
      <c r="U534" s="13">
        <f t="shared" si="44"/>
        <v>2.4600669357039004E-14</v>
      </c>
    </row>
    <row r="535" spans="5:21" x14ac:dyDescent="0.25">
      <c r="E535" s="3">
        <f t="shared" ca="1" si="42"/>
        <v>0.33898673871418872</v>
      </c>
      <c r="F535" s="3">
        <f t="shared" ca="1" si="43"/>
        <v>10.744149391332762</v>
      </c>
      <c r="L535" s="4"/>
      <c r="M535" s="4"/>
      <c r="N535" s="4"/>
      <c r="O535"/>
      <c r="P535"/>
      <c r="Q535" s="12">
        <v>526</v>
      </c>
      <c r="R535" s="13">
        <f t="shared" si="44"/>
        <v>3.5870064279155188E-6</v>
      </c>
      <c r="S535" s="13">
        <f t="shared" si="44"/>
        <v>6.7935727801430279E-9</v>
      </c>
      <c r="T535" s="13">
        <f t="shared" si="44"/>
        <v>1.2866615113907249E-11</v>
      </c>
      <c r="U535" s="13">
        <f t="shared" si="44"/>
        <v>2.4368589230884942E-14</v>
      </c>
    </row>
    <row r="536" spans="5:21" x14ac:dyDescent="0.25">
      <c r="E536" s="3">
        <f t="shared" ca="1" si="42"/>
        <v>0.92675196384123215</v>
      </c>
      <c r="F536" s="3">
        <f t="shared" ca="1" si="43"/>
        <v>15.81330915932759</v>
      </c>
      <c r="L536" s="4"/>
      <c r="M536" s="4"/>
      <c r="N536" s="4"/>
      <c r="O536"/>
      <c r="P536"/>
      <c r="Q536" s="12">
        <v>527</v>
      </c>
      <c r="R536" s="13">
        <f t="shared" si="44"/>
        <v>3.5734577849564572E-6</v>
      </c>
      <c r="S536" s="13">
        <f t="shared" si="44"/>
        <v>6.7551186861180669E-9</v>
      </c>
      <c r="T536" s="13">
        <f t="shared" si="44"/>
        <v>1.2769600540865912E-11</v>
      </c>
      <c r="U536" s="13">
        <f t="shared" si="44"/>
        <v>2.4139131457213444E-14</v>
      </c>
    </row>
    <row r="537" spans="5:21" x14ac:dyDescent="0.25">
      <c r="E537" s="3">
        <f t="shared" ca="1" si="42"/>
        <v>0.57905839611536614</v>
      </c>
      <c r="F537" s="3">
        <f t="shared" ca="1" si="43"/>
        <v>12.662199771001156</v>
      </c>
      <c r="L537" s="4"/>
      <c r="M537" s="4"/>
      <c r="N537" s="4"/>
      <c r="O537"/>
      <c r="P537"/>
      <c r="Q537" s="12">
        <v>528</v>
      </c>
      <c r="R537" s="13">
        <f t="shared" si="44"/>
        <v>3.5599857600569598E-6</v>
      </c>
      <c r="S537" s="13">
        <f t="shared" si="44"/>
        <v>6.7169542642584143E-9</v>
      </c>
      <c r="T537" s="13">
        <f t="shared" si="44"/>
        <v>1.267349861180833E-11</v>
      </c>
      <c r="U537" s="13">
        <f t="shared" si="44"/>
        <v>2.3912261531713829E-14</v>
      </c>
    </row>
    <row r="538" spans="5:21" x14ac:dyDescent="0.25">
      <c r="E538" s="3">
        <f t="shared" ca="1" si="42"/>
        <v>0.13360043913562203</v>
      </c>
      <c r="F538" s="3">
        <f t="shared" ca="1" si="43"/>
        <v>8.1843204258453124</v>
      </c>
      <c r="L538" s="4"/>
      <c r="M538" s="4"/>
      <c r="N538" s="4"/>
      <c r="O538"/>
      <c r="P538"/>
      <c r="Q538" s="12">
        <v>529</v>
      </c>
      <c r="R538" s="13">
        <f t="shared" si="44"/>
        <v>3.5465897766003099E-6</v>
      </c>
      <c r="S538" s="13">
        <f t="shared" si="44"/>
        <v>6.679076792090979E-9</v>
      </c>
      <c r="T538" s="13">
        <f t="shared" si="44"/>
        <v>1.2578299043485837E-11</v>
      </c>
      <c r="U538" s="13">
        <f t="shared" si="44"/>
        <v>2.3687945467958261E-14</v>
      </c>
    </row>
    <row r="539" spans="5:21" x14ac:dyDescent="0.25">
      <c r="E539" s="3">
        <f t="shared" ca="1" si="42"/>
        <v>0.73138150845225447</v>
      </c>
      <c r="F539" s="3">
        <f t="shared" ca="1" si="43"/>
        <v>13.81222517974126</v>
      </c>
      <c r="L539" s="4"/>
      <c r="M539" s="4"/>
      <c r="N539" s="4"/>
      <c r="O539"/>
      <c r="P539"/>
      <c r="Q539" s="12">
        <v>530</v>
      </c>
      <c r="R539" s="13">
        <f t="shared" si="44"/>
        <v>3.5332692633840241E-6</v>
      </c>
      <c r="S539" s="13">
        <f t="shared" si="44"/>
        <v>6.641483577789519E-9</v>
      </c>
      <c r="T539" s="13">
        <f t="shared" si="44"/>
        <v>1.2483991687574284E-11</v>
      </c>
      <c r="U539" s="13">
        <f t="shared" si="44"/>
        <v>2.3466149788673465E-14</v>
      </c>
    </row>
    <row r="540" spans="5:21" x14ac:dyDescent="0.25">
      <c r="E540" s="3">
        <f t="shared" ca="1" si="42"/>
        <v>0.96231224049322739</v>
      </c>
      <c r="F540" s="3">
        <f t="shared" ca="1" si="43"/>
        <v>16.504470894622219</v>
      </c>
      <c r="L540" s="4"/>
      <c r="M540" s="4"/>
      <c r="N540" s="4"/>
      <c r="O540"/>
      <c r="P540"/>
      <c r="Q540" s="12">
        <v>531</v>
      </c>
      <c r="R540" s="13">
        <f t="shared" si="44"/>
        <v>3.5200236545589585E-6</v>
      </c>
      <c r="S540" s="13">
        <f t="shared" si="44"/>
        <v>6.6041719597729058E-9</v>
      </c>
      <c r="T540" s="13">
        <f t="shared" si="44"/>
        <v>1.2390566528654607E-11</v>
      </c>
      <c r="U540" s="13">
        <f t="shared" si="44"/>
        <v>2.3246841517175622E-14</v>
      </c>
    </row>
    <row r="541" spans="5:21" x14ac:dyDescent="0.25">
      <c r="E541" s="3">
        <f t="shared" ca="1" si="42"/>
        <v>0.53605538665949626</v>
      </c>
      <c r="F541" s="3">
        <f t="shared" ca="1" si="43"/>
        <v>12.342871661137185</v>
      </c>
      <c r="L541" s="4"/>
      <c r="M541" s="4"/>
      <c r="N541" s="4"/>
      <c r="O541"/>
      <c r="P541"/>
      <c r="Q541" s="12">
        <v>532</v>
      </c>
      <c r="R541" s="13">
        <f t="shared" si="44"/>
        <v>3.5068523895692182E-6</v>
      </c>
      <c r="S541" s="13">
        <f t="shared" si="44"/>
        <v>6.5671393063093978E-9</v>
      </c>
      <c r="T541" s="13">
        <f t="shared" si="44"/>
        <v>1.2298013682227336E-11</v>
      </c>
      <c r="U541" s="13">
        <f t="shared" si="44"/>
        <v>2.302998816896505E-14</v>
      </c>
    </row>
    <row r="542" spans="5:21" x14ac:dyDescent="0.25">
      <c r="E542" s="3">
        <f t="shared" ca="1" si="42"/>
        <v>8.6745362376496216E-2</v>
      </c>
      <c r="F542" s="3">
        <f t="shared" ca="1" si="43"/>
        <v>7.1345722075448474</v>
      </c>
      <c r="L542" s="4"/>
      <c r="M542" s="4"/>
      <c r="N542" s="4"/>
      <c r="O542"/>
      <c r="P542"/>
      <c r="Q542" s="12">
        <v>533</v>
      </c>
      <c r="R542" s="13">
        <f t="shared" si="44"/>
        <v>3.4937549130928464E-6</v>
      </c>
      <c r="S542" s="13">
        <f t="shared" si="44"/>
        <v>6.5303830151268157E-9</v>
      </c>
      <c r="T542" s="13">
        <f t="shared" si="44"/>
        <v>1.2206323392760403E-11</v>
      </c>
      <c r="U542" s="13">
        <f t="shared" si="44"/>
        <v>2.281555774347739E-14</v>
      </c>
    </row>
    <row r="543" spans="5:21" x14ac:dyDescent="0.25">
      <c r="E543" s="3">
        <f t="shared" ca="1" si="42"/>
        <v>0.57788621593637157</v>
      </c>
      <c r="F543" s="3">
        <f t="shared" ca="1" si="43"/>
        <v>12.653531402681754</v>
      </c>
      <c r="L543" s="4"/>
      <c r="M543" s="4"/>
      <c r="N543" s="4"/>
      <c r="O543"/>
      <c r="P543"/>
      <c r="Q543" s="12">
        <v>534</v>
      </c>
      <c r="R543" s="13">
        <f t="shared" si="44"/>
        <v>3.4807306749832927E-6</v>
      </c>
      <c r="S543" s="13">
        <f t="shared" si="44"/>
        <v>6.4939005130285304E-9</v>
      </c>
      <c r="T543" s="13">
        <f t="shared" si="44"/>
        <v>1.2115486031769646E-11</v>
      </c>
      <c r="U543" s="13">
        <f t="shared" si="44"/>
        <v>2.2603518715988147E-14</v>
      </c>
    </row>
    <row r="544" spans="5:21" x14ac:dyDescent="0.25">
      <c r="E544" s="3">
        <f t="shared" ca="1" si="42"/>
        <v>0.19637705391229798</v>
      </c>
      <c r="F544" s="3">
        <f t="shared" ca="1" si="43"/>
        <v>9.1785658073546728</v>
      </c>
      <c r="L544" s="4"/>
      <c r="M544" s="4"/>
      <c r="N544" s="4"/>
      <c r="O544"/>
      <c r="P544"/>
      <c r="Q544" s="12">
        <v>535</v>
      </c>
      <c r="R544" s="13">
        <f t="shared" si="44"/>
        <v>3.4677791302116388E-6</v>
      </c>
      <c r="S544" s="13">
        <f t="shared" si="44"/>
        <v>6.4576892555151556E-9</v>
      </c>
      <c r="T544" s="13">
        <f t="shared" si="44"/>
        <v>1.2025492095931389E-11</v>
      </c>
      <c r="U544" s="13">
        <f t="shared" si="44"/>
        <v>2.2393840029667389E-14</v>
      </c>
    </row>
    <row r="545" spans="5:21" x14ac:dyDescent="0.25">
      <c r="E545" s="3">
        <f t="shared" ca="1" si="42"/>
        <v>0.37261295291328511</v>
      </c>
      <c r="F545" s="3">
        <f t="shared" ca="1" si="43"/>
        <v>11.044557438738163</v>
      </c>
      <c r="L545" s="4"/>
      <c r="M545" s="4"/>
      <c r="N545" s="4"/>
      <c r="O545"/>
      <c r="P545"/>
      <c r="Q545" s="12">
        <v>536</v>
      </c>
      <c r="R545" s="13">
        <f t="shared" si="44"/>
        <v>3.4548997388095795E-6</v>
      </c>
      <c r="S545" s="13">
        <f t="shared" si="44"/>
        <v>6.4217467264118586E-9</v>
      </c>
      <c r="T545" s="13">
        <f t="shared" si="44"/>
        <v>1.1936332205226502E-11</v>
      </c>
      <c r="U545" s="13">
        <f t="shared" si="44"/>
        <v>2.2186491087781604E-14</v>
      </c>
    </row>
    <row r="546" spans="5:21" x14ac:dyDescent="0.25">
      <c r="E546" s="3">
        <f t="shared" ca="1" si="42"/>
        <v>0.81173948769459758</v>
      </c>
      <c r="F546" s="3">
        <f t="shared" ca="1" si="43"/>
        <v>14.492873642923442</v>
      </c>
      <c r="L546" s="4"/>
      <c r="M546" s="4"/>
      <c r="N546" s="4"/>
      <c r="O546"/>
      <c r="P546"/>
      <c r="Q546" s="12">
        <v>537</v>
      </c>
      <c r="R546" s="13">
        <f t="shared" si="44"/>
        <v>3.4420919658131427E-6</v>
      </c>
      <c r="S546" s="13">
        <f t="shared" si="44"/>
        <v>6.386070437501192E-9</v>
      </c>
      <c r="T546" s="13">
        <f t="shared" si="44"/>
        <v>1.1847997101115384E-11</v>
      </c>
      <c r="U546" s="13">
        <f t="shared" si="44"/>
        <v>2.1981441746039674E-14</v>
      </c>
    </row>
    <row r="547" spans="5:21" x14ac:dyDescent="0.25">
      <c r="E547" s="3">
        <f t="shared" ca="1" si="42"/>
        <v>0.10888840341433526</v>
      </c>
      <c r="F547" s="3">
        <f t="shared" ca="1" si="43"/>
        <v>7.6801575062542708</v>
      </c>
      <c r="L547" s="4"/>
      <c r="M547" s="4"/>
      <c r="N547" s="4"/>
      <c r="O547"/>
      <c r="P547"/>
      <c r="Q547" s="12">
        <v>538</v>
      </c>
      <c r="R547" s="13">
        <f t="shared" si="44"/>
        <v>3.429355281207133E-6</v>
      </c>
      <c r="S547" s="13">
        <f t="shared" si="44"/>
        <v>6.3506579281613576E-9</v>
      </c>
      <c r="T547" s="13">
        <f t="shared" si="44"/>
        <v>1.1760477644743255E-11</v>
      </c>
      <c r="U547" s="13">
        <f t="shared" si="44"/>
        <v>2.1778662305080101E-14</v>
      </c>
    </row>
    <row r="548" spans="5:21" x14ac:dyDescent="0.25">
      <c r="E548" s="3">
        <f t="shared" ca="1" si="42"/>
        <v>0.22356168126317466</v>
      </c>
      <c r="F548" s="3">
        <f t="shared" ca="1" si="43"/>
        <v>9.5301866942591946</v>
      </c>
      <c r="L548" s="4"/>
      <c r="M548" s="4"/>
      <c r="N548" s="4"/>
      <c r="O548"/>
      <c r="P548"/>
      <c r="Q548" s="12">
        <v>539</v>
      </c>
      <c r="R548" s="13">
        <f t="shared" si="44"/>
        <v>3.4166891598703026E-6</v>
      </c>
      <c r="S548" s="13">
        <f t="shared" si="44"/>
        <v>6.3155067650098011E-9</v>
      </c>
      <c r="T548" s="13">
        <f t="shared" si="44"/>
        <v>1.1673764815175233E-11</v>
      </c>
      <c r="U548" s="13">
        <f t="shared" si="44"/>
        <v>2.1578123503096549E-14</v>
      </c>
    </row>
    <row r="549" spans="5:21" x14ac:dyDescent="0.25">
      <c r="E549" s="3">
        <f t="shared" ca="1" si="42"/>
        <v>0.73378692342931784</v>
      </c>
      <c r="F549" s="3">
        <f t="shared" ca="1" si="43"/>
        <v>13.831387773913534</v>
      </c>
      <c r="L549" s="4"/>
      <c r="M549" s="4"/>
      <c r="N549" s="4"/>
      <c r="O549"/>
      <c r="P549"/>
      <c r="Q549" s="12">
        <v>540</v>
      </c>
      <c r="R549" s="13">
        <f t="shared" ref="R549:U568" si="45">1/(($R$2+$Q549)^(R$8+1))</f>
        <v>3.4040930815212212E-6</v>
      </c>
      <c r="S549" s="13">
        <f t="shared" si="45"/>
        <v>6.2806145415520686E-9</v>
      </c>
      <c r="T549" s="13">
        <f t="shared" si="45"/>
        <v>1.1587849707660642E-11</v>
      </c>
      <c r="U549" s="13">
        <f t="shared" si="45"/>
        <v>2.1379796508598973E-14</v>
      </c>
    </row>
    <row r="550" spans="5:21" x14ac:dyDescent="0.25">
      <c r="E550" s="3">
        <f t="shared" ca="1" si="42"/>
        <v>0.25900378773567401</v>
      </c>
      <c r="F550" s="3">
        <f t="shared" ca="1" si="43"/>
        <v>9.9426426325268427</v>
      </c>
      <c r="L550" s="4"/>
      <c r="M550" s="4"/>
      <c r="N550" s="4"/>
      <c r="O550"/>
      <c r="P550"/>
      <c r="Q550" s="12">
        <v>541</v>
      </c>
      <c r="R550" s="13">
        <f t="shared" si="45"/>
        <v>3.3915665306648486E-6</v>
      </c>
      <c r="S550" s="13">
        <f t="shared" si="45"/>
        <v>6.2459788778358171E-9</v>
      </c>
      <c r="T550" s="13">
        <f t="shared" si="45"/>
        <v>1.1502723531925998E-11</v>
      </c>
      <c r="U550" s="13">
        <f t="shared" si="45"/>
        <v>2.1183652913307547E-14</v>
      </c>
    </row>
    <row r="551" spans="5:21" x14ac:dyDescent="0.25">
      <c r="E551" s="3">
        <f t="shared" ca="1" si="42"/>
        <v>0.64788127323226974</v>
      </c>
      <c r="F551" s="3">
        <f t="shared" ca="1" si="43"/>
        <v>13.172122025303008</v>
      </c>
      <c r="L551" s="4"/>
      <c r="M551" s="4"/>
      <c r="N551" s="4"/>
      <c r="O551"/>
      <c r="P551"/>
      <c r="Q551" s="12">
        <v>542</v>
      </c>
      <c r="R551" s="13">
        <f t="shared" si="45"/>
        <v>3.3791089965397925E-6</v>
      </c>
      <c r="S551" s="13">
        <f t="shared" si="45"/>
        <v>6.2115974201099125E-9</v>
      </c>
      <c r="T551" s="13">
        <f t="shared" si="45"/>
        <v>1.1418377610496163E-11</v>
      </c>
      <c r="U551" s="13">
        <f t="shared" si="45"/>
        <v>2.0989664725176768E-14</v>
      </c>
    </row>
    <row r="552" spans="5:21" x14ac:dyDescent="0.25">
      <c r="E552" s="3">
        <f t="shared" ca="1" si="42"/>
        <v>0.4685599844796744</v>
      </c>
      <c r="F552" s="3">
        <f t="shared" ca="1" si="43"/>
        <v>11.829510647822588</v>
      </c>
      <c r="L552" s="4"/>
      <c r="M552" s="4"/>
      <c r="N552" s="4"/>
      <c r="O552"/>
      <c r="P552"/>
      <c r="Q552" s="12">
        <v>543</v>
      </c>
      <c r="R552" s="13">
        <f t="shared" si="45"/>
        <v>3.3667199730662403E-6</v>
      </c>
      <c r="S552" s="13">
        <f t="shared" si="45"/>
        <v>6.1774678404885139E-9</v>
      </c>
      <c r="T552" s="13">
        <f t="shared" si="45"/>
        <v>1.1334803377043145E-11</v>
      </c>
      <c r="U552" s="13">
        <f t="shared" si="45"/>
        <v>2.0797804361547055E-14</v>
      </c>
    </row>
    <row r="553" spans="5:21" x14ac:dyDescent="0.25">
      <c r="E553" s="3">
        <f t="shared" ca="1" si="42"/>
        <v>0.40214426744659271</v>
      </c>
      <c r="F553" s="3">
        <f t="shared" ca="1" si="43"/>
        <v>11.295853827134829</v>
      </c>
      <c r="L553" s="4"/>
      <c r="M553" s="4"/>
      <c r="N553" s="4"/>
      <c r="O553"/>
      <c r="P553"/>
      <c r="Q553" s="12">
        <v>544</v>
      </c>
      <c r="R553" s="13">
        <f t="shared" si="45"/>
        <v>3.3543989587945633E-6</v>
      </c>
      <c r="S553" s="13">
        <f t="shared" si="45"/>
        <v>6.1435878366200794E-9</v>
      </c>
      <c r="T553" s="13">
        <f t="shared" si="45"/>
        <v>1.125199237476205E-11</v>
      </c>
      <c r="U553" s="13">
        <f t="shared" si="45"/>
        <v>2.0608044642421338E-14</v>
      </c>
    </row>
    <row r="554" spans="5:21" x14ac:dyDescent="0.25">
      <c r="E554" s="3">
        <f t="shared" ca="1" si="42"/>
        <v>0.96907646567942562</v>
      </c>
      <c r="F554" s="3">
        <f t="shared" ca="1" si="43"/>
        <v>16.685854773558525</v>
      </c>
      <c r="L554" s="4"/>
      <c r="M554" s="4"/>
      <c r="N554" s="4"/>
      <c r="O554"/>
      <c r="P554"/>
      <c r="Q554" s="12">
        <v>545</v>
      </c>
      <c r="R554" s="13">
        <f t="shared" si="45"/>
        <v>3.3421454568545731E-6</v>
      </c>
      <c r="S554" s="13">
        <f t="shared" si="45"/>
        <v>6.1099551313611942E-9</v>
      </c>
      <c r="T554" s="13">
        <f t="shared" si="45"/>
        <v>1.1169936254773663E-11</v>
      </c>
      <c r="U554" s="13">
        <f t="shared" si="45"/>
        <v>2.0420358783864101E-14</v>
      </c>
    </row>
    <row r="555" spans="5:21" x14ac:dyDescent="0.25">
      <c r="E555" s="3">
        <f t="shared" ca="1" si="42"/>
        <v>0.75602995542168017</v>
      </c>
      <c r="F555" s="3">
        <f t="shared" ca="1" si="43"/>
        <v>14.011431788841875</v>
      </c>
      <c r="L555" s="4"/>
      <c r="M555" s="4"/>
      <c r="N555" s="4"/>
      <c r="O555"/>
      <c r="P555"/>
      <c r="Q555" s="12">
        <v>546</v>
      </c>
      <c r="R555" s="13">
        <f t="shared" si="45"/>
        <v>3.329958974905429E-6</v>
      </c>
      <c r="S555" s="13">
        <f t="shared" si="45"/>
        <v>6.0765674724551626E-9</v>
      </c>
      <c r="T555" s="13">
        <f t="shared" si="45"/>
        <v>1.1088626774553216E-11</v>
      </c>
      <c r="U555" s="13">
        <f t="shared" si="45"/>
        <v>2.0234720391520469E-14</v>
      </c>
    </row>
    <row r="556" spans="5:21" x14ac:dyDescent="0.25">
      <c r="E556" s="3">
        <f t="shared" ca="1" si="42"/>
        <v>0.35923367509386661</v>
      </c>
      <c r="F556" s="3">
        <f t="shared" ca="1" si="43"/>
        <v>10.927037922838844</v>
      </c>
      <c r="L556" s="4"/>
      <c r="M556" s="4"/>
      <c r="N556" s="4"/>
      <c r="O556"/>
      <c r="P556"/>
      <c r="Q556" s="12">
        <v>547</v>
      </c>
      <c r="R556" s="13">
        <f t="shared" si="45"/>
        <v>3.3178390250861808E-6</v>
      </c>
      <c r="S556" s="13">
        <f t="shared" si="45"/>
        <v>6.0434226322152659E-9</v>
      </c>
      <c r="T556" s="13">
        <f t="shared" si="45"/>
        <v>1.100805579638482E-11</v>
      </c>
      <c r="U556" s="13">
        <f t="shared" si="45"/>
        <v>2.0051103454252859E-14</v>
      </c>
    </row>
    <row r="557" spans="5:21" x14ac:dyDescent="0.25">
      <c r="E557" s="3">
        <f t="shared" ca="1" si="42"/>
        <v>9.0245516050974972E-2</v>
      </c>
      <c r="F557" s="3">
        <f t="shared" ca="1" si="43"/>
        <v>7.2285059522275557</v>
      </c>
      <c r="L557" s="4"/>
      <c r="M557" s="4"/>
      <c r="N557" s="4"/>
      <c r="O557"/>
      <c r="P557"/>
      <c r="Q557" s="12">
        <v>548</v>
      </c>
      <c r="R557" s="13">
        <f t="shared" si="45"/>
        <v>3.305785123966942E-6</v>
      </c>
      <c r="S557" s="13">
        <f t="shared" si="45"/>
        <v>6.0105184072126224E-9</v>
      </c>
      <c r="T557" s="13">
        <f t="shared" si="45"/>
        <v>1.0928215285841132E-11</v>
      </c>
      <c r="U557" s="13">
        <f t="shared" si="45"/>
        <v>1.9869482337892965E-14</v>
      </c>
    </row>
    <row r="558" spans="5:21" x14ac:dyDescent="0.25">
      <c r="E558" s="3">
        <f t="shared" ca="1" si="42"/>
        <v>0.65436108459638631</v>
      </c>
      <c r="F558" s="3">
        <f t="shared" ca="1" si="43"/>
        <v>13.220562448595388</v>
      </c>
      <c r="L558" s="4"/>
      <c r="M558" s="4"/>
      <c r="N558" s="4"/>
      <c r="O558"/>
      <c r="P558"/>
      <c r="Q558" s="12">
        <v>549</v>
      </c>
      <c r="R558" s="13">
        <f t="shared" si="45"/>
        <v>3.2937967925006836E-6</v>
      </c>
      <c r="S558" s="13">
        <f t="shared" si="45"/>
        <v>5.9778526179685723E-9</v>
      </c>
      <c r="T558" s="13">
        <f t="shared" si="45"/>
        <v>1.084909731028779E-11</v>
      </c>
      <c r="U558" s="13">
        <f t="shared" si="45"/>
        <v>1.9689831779106698E-14</v>
      </c>
    </row>
    <row r="559" spans="5:21" x14ac:dyDescent="0.25">
      <c r="E559" s="3">
        <f t="shared" ca="1" si="42"/>
        <v>0.69497220762959644</v>
      </c>
      <c r="F559" s="3">
        <f t="shared" ca="1" si="43"/>
        <v>13.52803795597921</v>
      </c>
      <c r="L559" s="4"/>
      <c r="M559" s="4"/>
      <c r="N559" s="4"/>
      <c r="O559"/>
      <c r="P559"/>
      <c r="Q559" s="12">
        <v>550</v>
      </c>
      <c r="R559" s="13">
        <f t="shared" si="45"/>
        <v>3.2818735559756352E-6</v>
      </c>
      <c r="S559" s="13">
        <f t="shared" si="45"/>
        <v>5.9454231086515131E-9</v>
      </c>
      <c r="T559" s="13">
        <f t="shared" si="45"/>
        <v>1.0770694037412161E-11</v>
      </c>
      <c r="U559" s="13">
        <f t="shared" si="45"/>
        <v>1.9512126879369857E-14</v>
      </c>
    </row>
    <row r="560" spans="5:21" x14ac:dyDescent="0.25">
      <c r="E560" s="3">
        <f t="shared" ca="1" si="42"/>
        <v>0.59184328286355836</v>
      </c>
      <c r="F560" s="3">
        <f t="shared" ca="1" si="43"/>
        <v>12.756695758614462</v>
      </c>
      <c r="L560" s="4"/>
      <c r="M560" s="4"/>
      <c r="N560" s="4"/>
      <c r="O560"/>
      <c r="P560"/>
      <c r="Q560" s="12">
        <v>551</v>
      </c>
      <c r="R560" s="13">
        <f t="shared" si="45"/>
        <v>3.2700149439682939E-6</v>
      </c>
      <c r="S560" s="13">
        <f t="shared" si="45"/>
        <v>5.9132277467781087E-9</v>
      </c>
      <c r="T560" s="13">
        <f t="shared" si="45"/>
        <v>1.0692997733775965E-11</v>
      </c>
      <c r="U560" s="13">
        <f t="shared" si="45"/>
        <v>1.9336343099052378E-14</v>
      </c>
    </row>
    <row r="561" spans="5:21" x14ac:dyDescent="0.25">
      <c r="E561" s="3">
        <f t="shared" ca="1" si="42"/>
        <v>0.11264474379025458</v>
      </c>
      <c r="F561" s="3">
        <f t="shared" ca="1" si="43"/>
        <v>7.7628149997648315</v>
      </c>
      <c r="L561" s="4"/>
      <c r="M561" s="4"/>
      <c r="N561" s="4"/>
      <c r="O561"/>
      <c r="P561"/>
      <c r="Q561" s="12">
        <v>552</v>
      </c>
      <c r="R561" s="13">
        <f t="shared" si="45"/>
        <v>3.2582204902970193E-6</v>
      </c>
      <c r="S561" s="13">
        <f t="shared" si="45"/>
        <v>5.8812644229188071E-9</v>
      </c>
      <c r="T561" s="13">
        <f t="shared" si="45"/>
        <v>1.0616000763391349E-11</v>
      </c>
      <c r="U561" s="13">
        <f t="shared" si="45"/>
        <v>1.9162456251608934E-14</v>
      </c>
    </row>
    <row r="562" spans="5:21" x14ac:dyDescent="0.25">
      <c r="E562" s="3">
        <f t="shared" ca="1" si="42"/>
        <v>0.82335938046958235</v>
      </c>
      <c r="F562" s="3">
        <f t="shared" ca="1" si="43"/>
        <v>14.600876499094888</v>
      </c>
      <c r="L562" s="4"/>
      <c r="M562" s="4"/>
      <c r="N562" s="4"/>
      <c r="O562"/>
      <c r="P562"/>
      <c r="Q562" s="12">
        <v>553</v>
      </c>
      <c r="R562" s="13">
        <f t="shared" si="45"/>
        <v>3.2464897329762196E-6</v>
      </c>
      <c r="S562" s="13">
        <f t="shared" si="45"/>
        <v>5.8495310504076028E-9</v>
      </c>
      <c r="T562" s="13">
        <f t="shared" si="45"/>
        <v>1.0539695586320005E-11</v>
      </c>
      <c r="U562" s="13">
        <f t="shared" si="45"/>
        <v>1.8990442497873883E-14</v>
      </c>
    </row>
    <row r="563" spans="5:21" x14ac:dyDescent="0.25">
      <c r="E563" s="3">
        <f t="shared" ca="1" si="42"/>
        <v>0.34208748480226181</v>
      </c>
      <c r="F563" s="3">
        <f t="shared" ca="1" si="43"/>
        <v>10.772581275455458</v>
      </c>
      <c r="L563" s="4"/>
      <c r="M563" s="4"/>
      <c r="N563" s="4"/>
      <c r="O563"/>
      <c r="P563"/>
      <c r="Q563" s="12">
        <v>554</v>
      </c>
      <c r="R563" s="13">
        <f t="shared" si="45"/>
        <v>3.234822214171109E-6</v>
      </c>
      <c r="S563" s="13">
        <f t="shared" si="45"/>
        <v>5.8180255650559513E-9</v>
      </c>
      <c r="T563" s="13">
        <f t="shared" si="45"/>
        <v>1.0464074757294877E-11</v>
      </c>
      <c r="U563" s="13">
        <f t="shared" si="45"/>
        <v>1.8820278340458413E-14</v>
      </c>
    </row>
    <row r="564" spans="5:21" x14ac:dyDescent="0.25">
      <c r="E564" s="3">
        <f t="shared" ca="1" si="42"/>
        <v>0.35090019251976567</v>
      </c>
      <c r="F564" s="3">
        <f t="shared" ca="1" si="43"/>
        <v>10.852536256115872</v>
      </c>
      <c r="L564" s="4"/>
      <c r="M564" s="4"/>
      <c r="N564" s="4"/>
      <c r="O564"/>
      <c r="P564"/>
      <c r="Q564" s="12">
        <v>555</v>
      </c>
      <c r="R564" s="13">
        <f t="shared" si="45"/>
        <v>3.2232174801530383E-6</v>
      </c>
      <c r="S564" s="13">
        <f t="shared" si="45"/>
        <v>5.7867459248708048E-9</v>
      </c>
      <c r="T564" s="13">
        <f t="shared" si="45"/>
        <v>1.0389130924364102E-11</v>
      </c>
      <c r="U564" s="13">
        <f t="shared" si="45"/>
        <v>1.8651940618247939E-14</v>
      </c>
    </row>
    <row r="565" spans="5:21" x14ac:dyDescent="0.25">
      <c r="E565" s="3">
        <f t="shared" ca="1" si="42"/>
        <v>0.88355038219569682</v>
      </c>
      <c r="F565" s="3">
        <f t="shared" ca="1" si="43"/>
        <v>15.230389907530473</v>
      </c>
      <c r="L565" s="4"/>
      <c r="M565" s="4"/>
      <c r="N565" s="4"/>
      <c r="O565"/>
      <c r="P565"/>
      <c r="Q565" s="12">
        <v>556</v>
      </c>
      <c r="R565" s="13">
        <f t="shared" si="45"/>
        <v>3.2116750812553794E-6</v>
      </c>
      <c r="S565" s="13">
        <f t="shared" si="45"/>
        <v>5.7556901097766661E-9</v>
      </c>
      <c r="T565" s="13">
        <f t="shared" si="45"/>
        <v>1.0314856827556748E-11</v>
      </c>
      <c r="U565" s="13">
        <f t="shared" si="45"/>
        <v>1.8485406500997757E-14</v>
      </c>
    </row>
    <row r="566" spans="5:21" x14ac:dyDescent="0.25">
      <c r="E566" s="3">
        <f t="shared" ca="1" si="42"/>
        <v>0.10253285130839407</v>
      </c>
      <c r="F566" s="3">
        <f t="shared" ca="1" si="43"/>
        <v>7.5344352133557422</v>
      </c>
      <c r="L566" s="4"/>
      <c r="M566" s="4"/>
      <c r="N566" s="4"/>
      <c r="O566"/>
      <c r="P566"/>
      <c r="Q566" s="12">
        <v>557</v>
      </c>
      <c r="R566" s="13">
        <f t="shared" si="45"/>
        <v>3.2001945718299671E-6</v>
      </c>
      <c r="S566" s="13">
        <f t="shared" si="45"/>
        <v>5.7248561213416234E-9</v>
      </c>
      <c r="T566" s="13">
        <f t="shared" si="45"/>
        <v>1.0241245297569987E-11</v>
      </c>
      <c r="U566" s="13">
        <f t="shared" si="45"/>
        <v>1.8320653484025021E-14</v>
      </c>
    </row>
    <row r="567" spans="5:21" x14ac:dyDescent="0.25">
      <c r="E567" s="3">
        <f t="shared" ca="1" si="42"/>
        <v>0.63839508328593242</v>
      </c>
      <c r="F567" s="3">
        <f t="shared" ca="1" si="43"/>
        <v>13.101424406481234</v>
      </c>
      <c r="L567" s="4"/>
      <c r="M567" s="4"/>
      <c r="N567" s="4"/>
      <c r="O567"/>
      <c r="P567"/>
      <c r="Q567" s="12">
        <v>558</v>
      </c>
      <c r="R567" s="13">
        <f t="shared" si="45"/>
        <v>3.1887755102040818E-6</v>
      </c>
      <c r="S567" s="13">
        <f t="shared" si="45"/>
        <v>5.6942419825072888E-9</v>
      </c>
      <c r="T567" s="13">
        <f t="shared" si="45"/>
        <v>1.0168289254477301E-11</v>
      </c>
      <c r="U567" s="13">
        <f t="shared" si="45"/>
        <v>1.8157659382995182E-14</v>
      </c>
    </row>
    <row r="568" spans="5:21" x14ac:dyDescent="0.25">
      <c r="E568" s="3">
        <f t="shared" ca="1" si="42"/>
        <v>6.4733847104810893E-2</v>
      </c>
      <c r="F568" s="3">
        <f t="shared" ca="1" si="43"/>
        <v>6.4507843925260886</v>
      </c>
      <c r="L568" s="4"/>
      <c r="M568" s="4"/>
      <c r="N568" s="4"/>
      <c r="O568"/>
      <c r="P568"/>
      <c r="Q568" s="12">
        <v>559</v>
      </c>
      <c r="R568" s="13">
        <f t="shared" si="45"/>
        <v>3.1774174586379681E-6</v>
      </c>
      <c r="S568" s="13">
        <f t="shared" si="45"/>
        <v>5.6638457373225819E-9</v>
      </c>
      <c r="T568" s="13">
        <f t="shared" si="45"/>
        <v>1.0095981706457364E-11</v>
      </c>
      <c r="U568" s="13">
        <f t="shared" si="45"/>
        <v>1.7996402328801005E-14</v>
      </c>
    </row>
    <row r="569" spans="5:21" x14ac:dyDescent="0.25">
      <c r="E569" s="3">
        <f t="shared" ca="1" si="42"/>
        <v>0.16554938832987154</v>
      </c>
      <c r="F569" s="3">
        <f t="shared" ca="1" si="43"/>
        <v>8.7294838189842547</v>
      </c>
      <c r="L569" s="4"/>
      <c r="M569" s="4"/>
      <c r="N569" s="4"/>
      <c r="O569"/>
      <c r="P569"/>
      <c r="Q569" s="12">
        <v>560</v>
      </c>
      <c r="R569" s="13">
        <f t="shared" ref="R569:U588" si="46">1/(($R$2+$Q569)^(R$8+1))</f>
        <v>3.1661199832828864E-6</v>
      </c>
      <c r="S569" s="13">
        <f t="shared" si="46"/>
        <v>5.6336654506812927E-9</v>
      </c>
      <c r="T569" s="13">
        <f t="shared" si="46"/>
        <v>1.0024315748543225E-11</v>
      </c>
      <c r="U569" s="13">
        <f t="shared" si="46"/>
        <v>1.783686076253243E-14</v>
      </c>
    </row>
    <row r="570" spans="5:21" x14ac:dyDescent="0.25">
      <c r="E570" s="3">
        <f t="shared" ca="1" si="42"/>
        <v>0.56916889511307966</v>
      </c>
      <c r="F570" s="3">
        <f t="shared" ca="1" si="43"/>
        <v>12.589026205453489</v>
      </c>
      <c r="L570" s="4"/>
      <c r="M570" s="4"/>
      <c r="N570" s="4"/>
      <c r="O570"/>
      <c r="P570"/>
      <c r="Q570" s="12">
        <v>561</v>
      </c>
      <c r="R570" s="13">
        <f t="shared" si="46"/>
        <v>3.1548826541396792E-6</v>
      </c>
      <c r="S570" s="13">
        <f t="shared" si="46"/>
        <v>5.6036992080633733E-9</v>
      </c>
      <c r="T570" s="13">
        <f t="shared" si="46"/>
        <v>9.9532845613914269E-12</v>
      </c>
      <c r="U570" s="13">
        <f t="shared" si="46"/>
        <v>1.7679013430535393E-14</v>
      </c>
    </row>
    <row r="571" spans="5:21" x14ac:dyDescent="0.25">
      <c r="E571" s="3">
        <f t="shared" ca="1" si="42"/>
        <v>0.8582774669470582</v>
      </c>
      <c r="F571" s="3">
        <f t="shared" ca="1" si="43"/>
        <v>14.948690225114797</v>
      </c>
      <c r="L571" s="4"/>
      <c r="M571" s="4"/>
      <c r="N571" s="4"/>
      <c r="O571"/>
      <c r="P571"/>
      <c r="Q571" s="12">
        <v>562</v>
      </c>
      <c r="R571" s="13">
        <f t="shared" si="46"/>
        <v>3.1437050450178564E-6</v>
      </c>
      <c r="S571" s="13">
        <f t="shared" si="46"/>
        <v>5.5739451152798869E-9</v>
      </c>
      <c r="T571" s="13">
        <f t="shared" si="46"/>
        <v>9.882881410070722E-12</v>
      </c>
      <c r="U571" s="13">
        <f t="shared" si="46"/>
        <v>1.7522839379558018E-14</v>
      </c>
    </row>
    <row r="572" spans="5:21" x14ac:dyDescent="0.25">
      <c r="E572" s="3">
        <f t="shared" ca="1" si="42"/>
        <v>5.0541177737656984E-2</v>
      </c>
      <c r="F572" s="3">
        <f t="shared" ca="1" si="43"/>
        <v>5.8858555373155399</v>
      </c>
      <c r="L572" s="4"/>
      <c r="M572" s="4"/>
      <c r="N572" s="4"/>
      <c r="O572"/>
      <c r="P572"/>
      <c r="Q572" s="12">
        <v>563</v>
      </c>
      <c r="R572" s="13">
        <f t="shared" si="46"/>
        <v>3.1325867334951839E-6</v>
      </c>
      <c r="S572" s="13">
        <f t="shared" si="46"/>
        <v>5.5444012982215638E-9</v>
      </c>
      <c r="T572" s="13">
        <f t="shared" si="46"/>
        <v>9.8130996428700251E-12</v>
      </c>
      <c r="U572" s="13">
        <f t="shared" si="46"/>
        <v>1.7368317951982345E-14</v>
      </c>
    </row>
    <row r="573" spans="5:21" x14ac:dyDescent="0.25">
      <c r="E573" s="3">
        <f t="shared" ca="1" si="42"/>
        <v>0.89258479345167685</v>
      </c>
      <c r="F573" s="3">
        <f t="shared" ca="1" si="43"/>
        <v>15.339564707824712</v>
      </c>
      <c r="L573" s="4"/>
      <c r="M573" s="4"/>
      <c r="N573" s="4"/>
      <c r="O573"/>
      <c r="P573"/>
      <c r="Q573" s="12">
        <v>564</v>
      </c>
      <c r="R573" s="13">
        <f t="shared" si="46"/>
        <v>3.1215273008777735E-6</v>
      </c>
      <c r="S573" s="13">
        <f t="shared" si="46"/>
        <v>5.5150659026109075E-9</v>
      </c>
      <c r="T573" s="13">
        <f t="shared" si="46"/>
        <v>9.7439326901252782E-12</v>
      </c>
      <c r="U573" s="13">
        <f t="shared" si="46"/>
        <v>1.7215428781140066E-14</v>
      </c>
    </row>
    <row r="574" spans="5:21" x14ac:dyDescent="0.25">
      <c r="E574" s="3">
        <f t="shared" ca="1" si="42"/>
        <v>0.38802772936523788</v>
      </c>
      <c r="F574" s="3">
        <f t="shared" ca="1" si="43"/>
        <v>11.177026824987358</v>
      </c>
      <c r="L574" s="4"/>
      <c r="M574" s="4"/>
      <c r="N574" s="4"/>
      <c r="O574"/>
      <c r="P574"/>
      <c r="Q574" s="12">
        <v>565</v>
      </c>
      <c r="R574" s="13">
        <f t="shared" si="46"/>
        <v>3.1105263321606647E-6</v>
      </c>
      <c r="S574" s="13">
        <f t="shared" si="46"/>
        <v>5.4859370937577866E-9</v>
      </c>
      <c r="T574" s="13">
        <f t="shared" si="46"/>
        <v>9.6753740630648793E-12</v>
      </c>
      <c r="U574" s="13">
        <f t="shared" si="46"/>
        <v>1.7064151786710545E-14</v>
      </c>
    </row>
    <row r="575" spans="5:21" x14ac:dyDescent="0.25">
      <c r="E575" s="3">
        <f t="shared" ca="1" si="42"/>
        <v>0.96678110568171072</v>
      </c>
      <c r="F575" s="3">
        <f t="shared" ca="1" si="43"/>
        <v>16.621299049445501</v>
      </c>
      <c r="L575" s="4"/>
      <c r="M575" s="4"/>
      <c r="N575" s="4"/>
      <c r="O575"/>
      <c r="P575"/>
      <c r="Q575" s="12">
        <v>566</v>
      </c>
      <c r="R575" s="13">
        <f t="shared" si="46"/>
        <v>3.0995834159888911E-6</v>
      </c>
      <c r="S575" s="13">
        <f t="shared" si="46"/>
        <v>5.4570130563184701E-9</v>
      </c>
      <c r="T575" s="13">
        <f t="shared" si="46"/>
        <v>9.6074173526733637E-12</v>
      </c>
      <c r="U575" s="13">
        <f t="shared" si="46"/>
        <v>1.6914467170199584E-14</v>
      </c>
    </row>
    <row r="576" spans="5:21" x14ac:dyDescent="0.25">
      <c r="E576" s="3">
        <f t="shared" ca="1" si="42"/>
        <v>0.8356723288521023</v>
      </c>
      <c r="F576" s="3">
        <f t="shared" ca="1" si="43"/>
        <v>14.719142379136699</v>
      </c>
      <c r="L576" s="4"/>
      <c r="M576" s="4"/>
      <c r="N576" s="4"/>
      <c r="O576"/>
      <c r="P576"/>
      <c r="Q576" s="12">
        <v>567</v>
      </c>
      <c r="R576" s="13">
        <f t="shared" si="46"/>
        <v>3.0886981446190246E-6</v>
      </c>
      <c r="S576" s="13">
        <f t="shared" si="46"/>
        <v>5.4282919940580394E-9</v>
      </c>
      <c r="T576" s="13">
        <f t="shared" si="46"/>
        <v>9.5400562285730045E-12</v>
      </c>
      <c r="U576" s="13">
        <f t="shared" si="46"/>
        <v>1.6766355410497373E-14</v>
      </c>
    </row>
    <row r="577" spans="5:21" x14ac:dyDescent="0.25">
      <c r="E577" s="3">
        <f t="shared" ca="1" si="42"/>
        <v>5.1941529867383984E-2</v>
      </c>
      <c r="F577" s="3">
        <f t="shared" ca="1" si="43"/>
        <v>5.9477175913478026</v>
      </c>
      <c r="L577" s="4"/>
      <c r="M577" s="4"/>
      <c r="N577" s="4"/>
      <c r="O577"/>
      <c r="P577"/>
      <c r="Q577" s="12">
        <v>568</v>
      </c>
      <c r="R577" s="13">
        <f t="shared" si="46"/>
        <v>3.0778701138811943E-6</v>
      </c>
      <c r="S577" s="13">
        <f t="shared" si="46"/>
        <v>5.3997721296161303E-9</v>
      </c>
      <c r="T577" s="13">
        <f t="shared" si="46"/>
        <v>9.4732844379230354E-12</v>
      </c>
      <c r="U577" s="13">
        <f t="shared" si="46"/>
        <v>1.6619797259514098E-14</v>
      </c>
    </row>
    <row r="578" spans="5:21" x14ac:dyDescent="0.25">
      <c r="E578" s="3">
        <f t="shared" ca="1" si="42"/>
        <v>0.66216299438956061</v>
      </c>
      <c r="F578" s="3">
        <f t="shared" ca="1" si="43"/>
        <v>13.27907291557446</v>
      </c>
      <c r="L578" s="4"/>
      <c r="M578" s="4"/>
      <c r="N578" s="4"/>
      <c r="O578"/>
      <c r="P578"/>
      <c r="Q578" s="12">
        <v>569</v>
      </c>
      <c r="R578" s="13">
        <f t="shared" si="46"/>
        <v>3.0670989231415683E-6</v>
      </c>
      <c r="S578" s="13">
        <f t="shared" si="46"/>
        <v>5.3714517042759512E-9</v>
      </c>
      <c r="T578" s="13">
        <f t="shared" si="46"/>
        <v>9.4070958043361666E-12</v>
      </c>
      <c r="U578" s="13">
        <f t="shared" si="46"/>
        <v>1.6474773737891709E-14</v>
      </c>
    </row>
    <row r="579" spans="5:21" x14ac:dyDescent="0.25">
      <c r="E579" s="3">
        <f t="shared" ca="1" si="42"/>
        <v>0.56561474437707127</v>
      </c>
      <c r="F579" s="3">
        <f t="shared" ca="1" si="43"/>
        <v>12.562701728725274</v>
      </c>
      <c r="L579" s="4"/>
      <c r="M579" s="4"/>
      <c r="N579" s="4"/>
      <c r="O579"/>
      <c r="P579"/>
      <c r="Q579" s="12">
        <v>570</v>
      </c>
      <c r="R579" s="13">
        <f t="shared" si="46"/>
        <v>3.0563841752652941E-6</v>
      </c>
      <c r="S579" s="13">
        <f t="shared" si="46"/>
        <v>5.3433289777365282E-9</v>
      </c>
      <c r="T579" s="13">
        <f t="shared" si="46"/>
        <v>9.3414842268121119E-12</v>
      </c>
      <c r="U579" s="13">
        <f t="shared" si="46"/>
        <v>1.6331266130790406E-14</v>
      </c>
    </row>
    <row r="580" spans="5:21" x14ac:dyDescent="0.25">
      <c r="E580" s="3">
        <f t="shared" ref="E580:E643" ca="1" si="47">RAND()</f>
        <v>0.51600620541692632</v>
      </c>
      <c r="F580" s="3">
        <f t="shared" ref="F580:F643" ca="1" si="48">LN(_xlfn.GAMMA.INV(E580,$C$3,1))*$C$5+$C$4</f>
        <v>12.192430183943237</v>
      </c>
      <c r="L580" s="4"/>
      <c r="M580" s="4"/>
      <c r="N580" s="4"/>
      <c r="O580"/>
      <c r="P580"/>
      <c r="Q580" s="12">
        <v>571</v>
      </c>
      <c r="R580" s="13">
        <f t="shared" si="46"/>
        <v>3.045725476579894E-6</v>
      </c>
      <c r="S580" s="13">
        <f t="shared" si="46"/>
        <v>5.3154022278881222E-9</v>
      </c>
      <c r="T580" s="13">
        <f t="shared" si="46"/>
        <v>9.2764436786878221E-12</v>
      </c>
      <c r="U580" s="13">
        <f t="shared" si="46"/>
        <v>1.618925598374838E-14</v>
      </c>
    </row>
    <row r="581" spans="5:21" x14ac:dyDescent="0.25">
      <c r="E581" s="3">
        <f t="shared" ca="1" si="47"/>
        <v>0.18562724165186661</v>
      </c>
      <c r="F581" s="3">
        <f t="shared" ca="1" si="48"/>
        <v>9.0288792339984578</v>
      </c>
      <c r="L581" s="4"/>
      <c r="M581" s="4"/>
      <c r="N581" s="4"/>
      <c r="O581"/>
      <c r="P581"/>
      <c r="Q581" s="12">
        <v>572</v>
      </c>
      <c r="R581" s="13">
        <f t="shared" si="46"/>
        <v>3.0351224368391022E-6</v>
      </c>
      <c r="S581" s="13">
        <f t="shared" si="46"/>
        <v>5.2876697505907705E-9</v>
      </c>
      <c r="T581" s="13">
        <f t="shared" si="46"/>
        <v>9.2119682066041294E-12</v>
      </c>
      <c r="U581" s="13">
        <f t="shared" si="46"/>
        <v>1.6048725098613464E-14</v>
      </c>
    </row>
    <row r="582" spans="5:21" x14ac:dyDescent="0.25">
      <c r="E582" s="3">
        <f t="shared" ca="1" si="47"/>
        <v>0.86600924304213267</v>
      </c>
      <c r="F582" s="3">
        <f t="shared" ca="1" si="48"/>
        <v>15.03164925646966</v>
      </c>
      <c r="L582" s="4"/>
      <c r="M582" s="4"/>
      <c r="N582" s="4"/>
      <c r="O582"/>
      <c r="P582"/>
      <c r="Q582" s="12">
        <v>573</v>
      </c>
      <c r="R582" s="13">
        <f t="shared" si="46"/>
        <v>3.0245746691871457E-6</v>
      </c>
      <c r="S582" s="13">
        <f t="shared" si="46"/>
        <v>5.2601298594559057E-9</v>
      </c>
      <c r="T582" s="13">
        <f t="shared" si="46"/>
        <v>9.1480519294885303E-12</v>
      </c>
      <c r="U582" s="13">
        <f t="shared" si="46"/>
        <v>1.5909655529545271E-14</v>
      </c>
    </row>
    <row r="583" spans="5:21" x14ac:dyDescent="0.25">
      <c r="E583" s="3">
        <f t="shared" ca="1" si="47"/>
        <v>6.8707565474493859E-2</v>
      </c>
      <c r="F583" s="3">
        <f t="shared" ca="1" si="48"/>
        <v>6.5884726718624993</v>
      </c>
      <c r="L583" s="4"/>
      <c r="M583" s="4"/>
      <c r="N583" s="4"/>
      <c r="O583"/>
      <c r="P583"/>
      <c r="Q583" s="12">
        <v>574</v>
      </c>
      <c r="R583" s="13">
        <f t="shared" si="46"/>
        <v>3.0140817901234566E-6</v>
      </c>
      <c r="S583" s="13">
        <f t="shared" si="46"/>
        <v>5.232780885631001E-9</v>
      </c>
      <c r="T583" s="13">
        <f t="shared" si="46"/>
        <v>9.0846890375538221E-12</v>
      </c>
      <c r="U583" s="13">
        <f t="shared" si="46"/>
        <v>1.5772029579086495E-14</v>
      </c>
    </row>
    <row r="584" spans="5:21" x14ac:dyDescent="0.25">
      <c r="E584" s="3">
        <f t="shared" ca="1" si="47"/>
        <v>0.13641420476248622</v>
      </c>
      <c r="F584" s="3">
        <f t="shared" ca="1" si="48"/>
        <v>8.2365104992105103</v>
      </c>
      <c r="L584" s="4"/>
      <c r="M584" s="4"/>
      <c r="N584" s="4"/>
      <c r="O584"/>
      <c r="P584"/>
      <c r="Q584" s="12">
        <v>575</v>
      </c>
      <c r="R584" s="13">
        <f t="shared" si="46"/>
        <v>3.0036434194678146E-6</v>
      </c>
      <c r="S584" s="13">
        <f t="shared" si="46"/>
        <v>5.2056211775872001E-9</v>
      </c>
      <c r="T584" s="13">
        <f t="shared" si="46"/>
        <v>9.0218737913123054E-12</v>
      </c>
      <c r="U584" s="13">
        <f t="shared" si="46"/>
        <v>1.5635829794302089E-14</v>
      </c>
    </row>
    <row r="585" spans="5:21" x14ac:dyDescent="0.25">
      <c r="E585" s="3">
        <f t="shared" ca="1" si="47"/>
        <v>0.13769416685915459</v>
      </c>
      <c r="F585" s="3">
        <f t="shared" ca="1" si="48"/>
        <v>8.2599487921402659</v>
      </c>
      <c r="L585" s="4"/>
      <c r="M585" s="4"/>
      <c r="N585" s="4"/>
      <c r="O585"/>
      <c r="P585"/>
      <c r="Q585" s="12">
        <v>576</v>
      </c>
      <c r="R585" s="13">
        <f t="shared" si="46"/>
        <v>2.993259180325906E-6</v>
      </c>
      <c r="S585" s="13">
        <f t="shared" si="46"/>
        <v>5.1786491009098724E-9</v>
      </c>
      <c r="T585" s="13">
        <f t="shared" si="46"/>
        <v>8.9596005206053156E-12</v>
      </c>
      <c r="U585" s="13">
        <f t="shared" si="46"/>
        <v>1.5501038962984973E-14</v>
      </c>
    </row>
    <row r="586" spans="5:21" x14ac:dyDescent="0.25">
      <c r="E586" s="3">
        <f t="shared" ca="1" si="47"/>
        <v>0.26111194150941408</v>
      </c>
      <c r="F586" s="3">
        <f t="shared" ca="1" si="48"/>
        <v>9.9658301244613057</v>
      </c>
      <c r="L586" s="4"/>
      <c r="M586" s="4"/>
      <c r="N586" s="4"/>
      <c r="O586"/>
      <c r="P586"/>
      <c r="Q586" s="12">
        <v>577</v>
      </c>
      <c r="R586" s="13">
        <f t="shared" si="46"/>
        <v>2.9829286990553065E-6</v>
      </c>
      <c r="S586" s="13">
        <f t="shared" si="46"/>
        <v>5.1518630380920665E-9</v>
      </c>
      <c r="T586" s="13">
        <f t="shared" si="46"/>
        <v>8.8978636236477825E-12</v>
      </c>
      <c r="U586" s="13">
        <f t="shared" si="46"/>
        <v>1.5367640109927086E-14</v>
      </c>
    </row>
    <row r="587" spans="5:21" x14ac:dyDescent="0.25">
      <c r="E587" s="3">
        <f t="shared" ca="1" si="47"/>
        <v>0.93225863400098252</v>
      </c>
      <c r="F587" s="3">
        <f t="shared" ca="1" si="48"/>
        <v>15.902296815275813</v>
      </c>
      <c r="L587" s="4"/>
      <c r="M587" s="4"/>
      <c r="N587" s="4"/>
      <c r="O587"/>
      <c r="P587"/>
      <c r="Q587" s="12">
        <v>578</v>
      </c>
      <c r="R587" s="13">
        <f t="shared" si="46"/>
        <v>2.9726516052318668E-6</v>
      </c>
      <c r="S587" s="13">
        <f t="shared" si="46"/>
        <v>5.1252613883308045E-9</v>
      </c>
      <c r="T587" s="13">
        <f t="shared" si="46"/>
        <v>8.8366575660875948E-12</v>
      </c>
      <c r="U587" s="13">
        <f t="shared" si="46"/>
        <v>1.5235616493254473E-14</v>
      </c>
    </row>
    <row r="588" spans="5:21" x14ac:dyDescent="0.25">
      <c r="E588" s="3">
        <f t="shared" ca="1" si="47"/>
        <v>0.85452900324229786</v>
      </c>
      <c r="F588" s="3">
        <f t="shared" ca="1" si="48"/>
        <v>14.909356185736371</v>
      </c>
      <c r="L588" s="4"/>
      <c r="M588" s="4"/>
      <c r="N588" s="4"/>
      <c r="O588"/>
      <c r="P588"/>
      <c r="Q588" s="12">
        <v>579</v>
      </c>
      <c r="R588" s="13">
        <f t="shared" si="46"/>
        <v>2.9624275316165077E-6</v>
      </c>
      <c r="S588" s="13">
        <f t="shared" si="46"/>
        <v>5.0988425673261749E-9</v>
      </c>
      <c r="T588" s="13">
        <f t="shared" si="46"/>
        <v>8.7759768800794748E-12</v>
      </c>
      <c r="U588" s="13">
        <f t="shared" si="46"/>
        <v>1.510495160082526E-14</v>
      </c>
    </row>
    <row r="589" spans="5:21" x14ac:dyDescent="0.25">
      <c r="E589" s="3">
        <f t="shared" ca="1" si="47"/>
        <v>0.19414610992275505</v>
      </c>
      <c r="F589" s="3">
        <f t="shared" ca="1" si="48"/>
        <v>9.1480477378135436</v>
      </c>
      <c r="L589" s="4"/>
      <c r="M589" s="4"/>
      <c r="N589" s="4"/>
      <c r="O589"/>
      <c r="P589"/>
      <c r="Q589" s="12">
        <v>580</v>
      </c>
      <c r="R589" s="13">
        <f t="shared" ref="R589:U608" si="49">1/(($R$2+$Q589)^(R$8+1))</f>
        <v>2.9522561141224123E-6</v>
      </c>
      <c r="S589" s="13">
        <f t="shared" si="49"/>
        <v>5.0726050070831831E-9</v>
      </c>
      <c r="T589" s="13">
        <f t="shared" si="49"/>
        <v>8.7158161633731664E-12</v>
      </c>
      <c r="U589" s="13">
        <f t="shared" si="49"/>
        <v>1.4975629146689289E-14</v>
      </c>
    </row>
    <row r="590" spans="5:21" x14ac:dyDescent="0.25">
      <c r="E590" s="3">
        <f t="shared" ca="1" si="47"/>
        <v>0.61688924838303094</v>
      </c>
      <c r="F590" s="3">
        <f t="shared" ca="1" si="48"/>
        <v>12.94186395971157</v>
      </c>
      <c r="L590" s="4"/>
      <c r="M590" s="4"/>
      <c r="N590" s="4"/>
      <c r="O590"/>
      <c r="P590"/>
      <c r="Q590" s="12">
        <v>581</v>
      </c>
      <c r="R590" s="13">
        <f t="shared" si="49"/>
        <v>2.9421369917826112E-6</v>
      </c>
      <c r="S590" s="13">
        <f t="shared" si="49"/>
        <v>5.0465471557163144E-9</v>
      </c>
      <c r="T590" s="13">
        <f t="shared" si="49"/>
        <v>8.6561700784156346E-12</v>
      </c>
      <c r="U590" s="13">
        <f t="shared" si="49"/>
        <v>1.484763306760829E-14</v>
      </c>
    </row>
    <row r="591" spans="5:21" x14ac:dyDescent="0.25">
      <c r="E591" s="3">
        <f t="shared" ca="1" si="47"/>
        <v>0.40821886092674997</v>
      </c>
      <c r="F591" s="3">
        <f t="shared" ca="1" si="48"/>
        <v>11.346315758232976</v>
      </c>
      <c r="L591" s="4"/>
      <c r="M591" s="4"/>
      <c r="N591" s="4"/>
      <c r="O591"/>
      <c r="P591"/>
      <c r="Q591" s="12">
        <v>582</v>
      </c>
      <c r="R591" s="13">
        <f t="shared" si="49"/>
        <v>2.9320698067179585E-6</v>
      </c>
      <c r="S591" s="13">
        <f t="shared" si="49"/>
        <v>5.0206674772567781E-9</v>
      </c>
      <c r="T591" s="13">
        <f t="shared" si="49"/>
        <v>8.5970333514670853E-12</v>
      </c>
      <c r="U591" s="13">
        <f t="shared" si="49"/>
        <v>1.4720947519635419E-14</v>
      </c>
    </row>
    <row r="592" spans="5:21" x14ac:dyDescent="0.25">
      <c r="E592" s="3">
        <f t="shared" ca="1" si="47"/>
        <v>0.3530084740927466</v>
      </c>
      <c r="F592" s="3">
        <f t="shared" ca="1" si="48"/>
        <v>10.871483307173268</v>
      </c>
      <c r="L592" s="4"/>
      <c r="M592" s="4"/>
      <c r="N592" s="4"/>
      <c r="O592"/>
      <c r="P592"/>
      <c r="Q592" s="12">
        <v>583</v>
      </c>
      <c r="R592" s="13">
        <f t="shared" si="49"/>
        <v>2.9220542041054864E-6</v>
      </c>
      <c r="S592" s="13">
        <f t="shared" si="49"/>
        <v>4.9949644514623698E-9</v>
      </c>
      <c r="T592" s="13">
        <f t="shared" si="49"/>
        <v>8.5384007717305465E-12</v>
      </c>
      <c r="U592" s="13">
        <f t="shared" si="49"/>
        <v>1.4595556874753069E-14</v>
      </c>
    </row>
    <row r="593" spans="5:21" x14ac:dyDescent="0.25">
      <c r="E593" s="3">
        <f t="shared" ca="1" si="47"/>
        <v>0.56938625511409957</v>
      </c>
      <c r="F593" s="3">
        <f t="shared" ca="1" si="48"/>
        <v>12.590635596374035</v>
      </c>
      <c r="L593" s="4"/>
      <c r="M593" s="4"/>
      <c r="N593" s="4"/>
      <c r="O593"/>
      <c r="P593"/>
      <c r="Q593" s="12">
        <v>584</v>
      </c>
      <c r="R593" s="13">
        <f t="shared" si="49"/>
        <v>2.9120898321471419E-6</v>
      </c>
      <c r="S593" s="13">
        <f t="shared" si="49"/>
        <v>4.9694365736299353E-9</v>
      </c>
      <c r="T593" s="13">
        <f t="shared" si="49"/>
        <v>8.4802671904947708E-12</v>
      </c>
      <c r="U593" s="13">
        <f t="shared" si="49"/>
        <v>1.4471445717567868E-14</v>
      </c>
    </row>
    <row r="594" spans="5:21" x14ac:dyDescent="0.25">
      <c r="E594" s="3">
        <f t="shared" ca="1" si="47"/>
        <v>6.8734570794709571E-2</v>
      </c>
      <c r="F594" s="3">
        <f t="shared" ca="1" si="48"/>
        <v>6.5893832664179008</v>
      </c>
      <c r="L594" s="4"/>
      <c r="M594" s="4"/>
      <c r="N594" s="4"/>
      <c r="O594"/>
      <c r="P594"/>
      <c r="Q594" s="12">
        <v>585</v>
      </c>
      <c r="R594" s="13">
        <f t="shared" si="49"/>
        <v>2.9021763420388948E-6</v>
      </c>
      <c r="S594" s="13">
        <f t="shared" si="49"/>
        <v>4.9440823544103832E-9</v>
      </c>
      <c r="T594" s="13">
        <f t="shared" si="49"/>
        <v>8.4226275202902604E-12</v>
      </c>
      <c r="U594" s="13">
        <f t="shared" si="49"/>
        <v>1.4348598842061773E-14</v>
      </c>
    </row>
    <row r="595" spans="5:21" x14ac:dyDescent="0.25">
      <c r="E595" s="3">
        <f t="shared" ca="1" si="47"/>
        <v>0.68321929168002216</v>
      </c>
      <c r="F595" s="3">
        <f t="shared" ca="1" si="48"/>
        <v>13.438231440157935</v>
      </c>
      <c r="L595" s="4"/>
      <c r="M595" s="4"/>
      <c r="N595" s="4"/>
      <c r="O595"/>
      <c r="P595"/>
      <c r="Q595" s="12">
        <v>586</v>
      </c>
      <c r="R595" s="13">
        <f t="shared" si="49"/>
        <v>2.8923133879402102E-6</v>
      </c>
      <c r="S595" s="13">
        <f t="shared" si="49"/>
        <v>4.9189003196262072E-9</v>
      </c>
      <c r="T595" s="13">
        <f t="shared" si="49"/>
        <v>8.3654767340581767E-12</v>
      </c>
      <c r="U595" s="13">
        <f t="shared" si="49"/>
        <v>1.4227001248398261E-14</v>
      </c>
    </row>
    <row r="596" spans="5:21" x14ac:dyDescent="0.25">
      <c r="E596" s="3">
        <f t="shared" ca="1" si="47"/>
        <v>0.11976385572774817</v>
      </c>
      <c r="F596" s="3">
        <f t="shared" ca="1" si="48"/>
        <v>7.9130900401672122</v>
      </c>
      <c r="L596" s="4"/>
      <c r="M596" s="4"/>
      <c r="N596" s="4"/>
      <c r="O596"/>
      <c r="P596"/>
      <c r="Q596" s="12">
        <v>587</v>
      </c>
      <c r="R596" s="13">
        <f t="shared" si="49"/>
        <v>2.8825006269438864E-6</v>
      </c>
      <c r="S596" s="13">
        <f t="shared" si="49"/>
        <v>4.8938890100914877E-9</v>
      </c>
      <c r="T596" s="13">
        <f t="shared" si="49"/>
        <v>8.3088098643318972E-12</v>
      </c>
      <c r="U596" s="13">
        <f t="shared" si="49"/>
        <v>1.410663813978251E-14</v>
      </c>
    </row>
    <row r="597" spans="5:21" x14ac:dyDescent="0.25">
      <c r="E597" s="3">
        <f t="shared" ca="1" si="47"/>
        <v>0.38682487559290901</v>
      </c>
      <c r="F597" s="3">
        <f t="shared" ca="1" si="48"/>
        <v>11.166795552912061</v>
      </c>
      <c r="L597" s="4"/>
      <c r="M597" s="4"/>
      <c r="N597" s="4"/>
      <c r="O597"/>
      <c r="P597"/>
      <c r="Q597" s="12">
        <v>588</v>
      </c>
      <c r="R597" s="13">
        <f t="shared" si="49"/>
        <v>2.8727377190462511E-6</v>
      </c>
      <c r="S597" s="13">
        <f t="shared" si="49"/>
        <v>4.8690469814343238E-9</v>
      </c>
      <c r="T597" s="13">
        <f t="shared" si="49"/>
        <v>8.2526220024310567E-12</v>
      </c>
      <c r="U597" s="13">
        <f t="shared" si="49"/>
        <v>1.3987494919374673E-14</v>
      </c>
    </row>
    <row r="598" spans="5:21" x14ac:dyDescent="0.25">
      <c r="E598" s="3">
        <f t="shared" ca="1" si="47"/>
        <v>0.75187338709084806</v>
      </c>
      <c r="F598" s="3">
        <f t="shared" ca="1" si="48"/>
        <v>13.977366818045066</v>
      </c>
      <c r="L598" s="4"/>
      <c r="M598" s="4"/>
      <c r="N598" s="4"/>
      <c r="O598"/>
      <c r="P598"/>
      <c r="Q598" s="12">
        <v>589</v>
      </c>
      <c r="R598" s="13">
        <f t="shared" si="49"/>
        <v>2.8630243271177077E-6</v>
      </c>
      <c r="S598" s="13">
        <f t="shared" si="49"/>
        <v>4.8443728039216707E-9</v>
      </c>
      <c r="T598" s="13">
        <f t="shared" si="49"/>
        <v>8.1969082976678017E-12</v>
      </c>
      <c r="U598" s="13">
        <f t="shared" si="49"/>
        <v>1.3869557187255164E-14</v>
      </c>
    </row>
    <row r="599" spans="5:21" x14ac:dyDescent="0.25">
      <c r="E599" s="3">
        <f t="shared" ca="1" si="47"/>
        <v>0.98196593812989652</v>
      </c>
      <c r="F599" s="3">
        <f t="shared" ca="1" si="48"/>
        <v>17.136888573785495</v>
      </c>
      <c r="L599" s="4"/>
      <c r="M599" s="4"/>
      <c r="N599" s="4"/>
      <c r="O599"/>
      <c r="P599"/>
      <c r="Q599" s="12">
        <v>590</v>
      </c>
      <c r="R599" s="13">
        <f t="shared" si="49"/>
        <v>2.8533601168736304E-6</v>
      </c>
      <c r="S599" s="13">
        <f t="shared" si="49"/>
        <v>4.8198650622865375E-9</v>
      </c>
      <c r="T599" s="13">
        <f t="shared" si="49"/>
        <v>8.141663956565098E-12</v>
      </c>
      <c r="U599" s="13">
        <f t="shared" si="49"/>
        <v>1.3752810737441043E-14</v>
      </c>
    </row>
    <row r="600" spans="5:21" x14ac:dyDescent="0.25">
      <c r="E600" s="3">
        <f t="shared" ca="1" si="47"/>
        <v>0.4203694827230805</v>
      </c>
      <c r="F600" s="3">
        <f t="shared" ca="1" si="48"/>
        <v>11.446130848434645</v>
      </c>
      <c r="L600" s="4"/>
      <c r="M600" s="4"/>
      <c r="N600" s="4"/>
      <c r="O600"/>
      <c r="P600"/>
      <c r="Q600" s="12">
        <v>591</v>
      </c>
      <c r="R600" s="13">
        <f t="shared" si="49"/>
        <v>2.8437447568456046E-6</v>
      </c>
      <c r="S600" s="13">
        <f t="shared" si="49"/>
        <v>4.7955223555575117E-9</v>
      </c>
      <c r="T600" s="13">
        <f t="shared" si="49"/>
        <v>8.0868842420868663E-12</v>
      </c>
      <c r="U600" s="13">
        <f t="shared" si="49"/>
        <v>1.3637241554952558E-14</v>
      </c>
    </row>
    <row r="601" spans="5:21" x14ac:dyDescent="0.25">
      <c r="E601" s="3">
        <f t="shared" ca="1" si="47"/>
        <v>0.45839110388271043</v>
      </c>
      <c r="F601" s="3">
        <f t="shared" ca="1" si="48"/>
        <v>11.750065368205046</v>
      </c>
      <c r="L601" s="4"/>
      <c r="M601" s="4"/>
      <c r="N601" s="4"/>
      <c r="O601"/>
      <c r="P601"/>
      <c r="Q601" s="12">
        <v>592</v>
      </c>
      <c r="R601" s="13">
        <f t="shared" si="49"/>
        <v>2.8341779183530027E-6</v>
      </c>
      <c r="S601" s="13">
        <f t="shared" si="49"/>
        <v>4.7713432968905764E-9</v>
      </c>
      <c r="T601" s="13">
        <f t="shared" si="49"/>
        <v>8.0325644728797584E-12</v>
      </c>
      <c r="U601" s="13">
        <f t="shared" si="49"/>
        <v>1.3522835812928887E-14</v>
      </c>
    </row>
    <row r="602" spans="5:21" x14ac:dyDescent="0.25">
      <c r="E602" s="3">
        <f t="shared" ca="1" si="47"/>
        <v>7.8431944410587429E-3</v>
      </c>
      <c r="F602" s="3">
        <f t="shared" ca="1" si="48"/>
        <v>1.8635141092605849</v>
      </c>
      <c r="L602" s="4"/>
      <c r="M602" s="4"/>
      <c r="N602" s="4"/>
      <c r="O602"/>
      <c r="P602"/>
      <c r="Q602" s="12">
        <v>593</v>
      </c>
      <c r="R602" s="13">
        <f t="shared" si="49"/>
        <v>2.8246592754748958E-6</v>
      </c>
      <c r="S602" s="13">
        <f t="shared" si="49"/>
        <v>4.7473265134031864E-9</v>
      </c>
      <c r="T602" s="13">
        <f t="shared" si="49"/>
        <v>7.9787000225263628E-12</v>
      </c>
      <c r="U602" s="13">
        <f t="shared" si="49"/>
        <v>1.3409579869792207E-14</v>
      </c>
    </row>
    <row r="603" spans="5:21" x14ac:dyDescent="0.25">
      <c r="E603" s="3">
        <f t="shared" ca="1" si="47"/>
        <v>0.23529388860413647</v>
      </c>
      <c r="F603" s="3">
        <f t="shared" ca="1" si="48"/>
        <v>9.6718114165357161</v>
      </c>
      <c r="L603" s="4"/>
      <c r="M603" s="4"/>
      <c r="N603" s="4"/>
      <c r="O603"/>
      <c r="P603"/>
      <c r="Q603" s="12">
        <v>594</v>
      </c>
      <c r="R603" s="13">
        <f t="shared" si="49"/>
        <v>2.8151885050222963E-6</v>
      </c>
      <c r="S603" s="13">
        <f t="shared" si="49"/>
        <v>4.723470646010564E-9</v>
      </c>
      <c r="T603" s="13">
        <f t="shared" si="49"/>
        <v>7.9252863188096719E-12</v>
      </c>
      <c r="U603" s="13">
        <f t="shared" si="49"/>
        <v>1.3297460266459181E-14</v>
      </c>
    </row>
    <row r="604" spans="5:21" x14ac:dyDescent="0.25">
      <c r="E604" s="3">
        <f t="shared" ca="1" si="47"/>
        <v>0.26690034949070729</v>
      </c>
      <c r="F604" s="3">
        <f t="shared" ca="1" si="48"/>
        <v>10.028810412649184</v>
      </c>
      <c r="L604" s="4"/>
      <c r="M604" s="4"/>
      <c r="N604" s="4"/>
      <c r="O604"/>
      <c r="P604"/>
      <c r="Q604" s="12">
        <v>595</v>
      </c>
      <c r="R604" s="13">
        <f t="shared" si="49"/>
        <v>2.8057652865107223E-6</v>
      </c>
      <c r="S604" s="13">
        <f t="shared" si="49"/>
        <v>4.6997743492641913E-9</v>
      </c>
      <c r="T604" s="13">
        <f t="shared" si="49"/>
        <v>7.8723188429885944E-12</v>
      </c>
      <c r="U604" s="13">
        <f t="shared" si="49"/>
        <v>1.3186463723598986E-14</v>
      </c>
    </row>
    <row r="605" spans="5:21" x14ac:dyDescent="0.25">
      <c r="E605" s="3">
        <f t="shared" ca="1" si="47"/>
        <v>1.117434898418912E-2</v>
      </c>
      <c r="F605" s="3">
        <f t="shared" ca="1" si="48"/>
        <v>2.6066355542026169</v>
      </c>
      <c r="L605" s="4"/>
      <c r="M605" s="4"/>
      <c r="N605" s="4"/>
      <c r="O605"/>
      <c r="P605"/>
      <c r="Q605" s="12">
        <v>596</v>
      </c>
      <c r="R605" s="13">
        <f t="shared" si="49"/>
        <v>2.7963893021330858E-6</v>
      </c>
      <c r="S605" s="13">
        <f t="shared" si="49"/>
        <v>4.6762362911924514E-9</v>
      </c>
      <c r="T605" s="13">
        <f t="shared" si="49"/>
        <v>7.819793129084367E-12</v>
      </c>
      <c r="U605" s="13">
        <f t="shared" si="49"/>
        <v>1.3076577138937067E-14</v>
      </c>
    </row>
    <row r="606" spans="5:21" x14ac:dyDescent="0.25">
      <c r="E606" s="3">
        <f t="shared" ca="1" si="47"/>
        <v>0.55174318226279484</v>
      </c>
      <c r="F606" s="3">
        <f t="shared" ca="1" si="48"/>
        <v>12.459769611687666</v>
      </c>
      <c r="L606" s="4"/>
      <c r="M606" s="4"/>
      <c r="N606" s="4"/>
      <c r="O606"/>
      <c r="P606"/>
      <c r="Q606" s="12">
        <v>597</v>
      </c>
      <c r="R606" s="13">
        <f t="shared" si="49"/>
        <v>2.7870602367328967E-6</v>
      </c>
      <c r="S606" s="13">
        <f t="shared" si="49"/>
        <v>4.6528551531434002E-9</v>
      </c>
      <c r="T606" s="13">
        <f t="shared" si="49"/>
        <v>7.7677047631776294E-12</v>
      </c>
      <c r="U606" s="13">
        <f t="shared" si="49"/>
        <v>1.2967787584603721E-14</v>
      </c>
    </row>
    <row r="607" spans="5:21" x14ac:dyDescent="0.25">
      <c r="E607" s="3">
        <f t="shared" ca="1" si="47"/>
        <v>0.46749531378524356</v>
      </c>
      <c r="F607" s="3">
        <f t="shared" ca="1" si="48"/>
        <v>11.82122465713271</v>
      </c>
      <c r="L607" s="4"/>
      <c r="M607" s="4"/>
      <c r="N607" s="4"/>
      <c r="O607"/>
      <c r="P607"/>
      <c r="Q607" s="12">
        <v>598</v>
      </c>
      <c r="R607" s="13">
        <f t="shared" si="49"/>
        <v>2.7777777777777779E-6</v>
      </c>
      <c r="S607" s="13">
        <f t="shared" si="49"/>
        <v>4.6296296296296295E-9</v>
      </c>
      <c r="T607" s="13">
        <f t="shared" si="49"/>
        <v>7.7160493827160491E-12</v>
      </c>
      <c r="U607" s="13">
        <f t="shared" si="49"/>
        <v>1.2860082304526748E-14</v>
      </c>
    </row>
    <row r="608" spans="5:21" x14ac:dyDescent="0.25">
      <c r="E608" s="3">
        <f t="shared" ca="1" si="47"/>
        <v>0.88114148697439887</v>
      </c>
      <c r="F608" s="3">
        <f t="shared" ca="1" si="48"/>
        <v>15.202126265002935</v>
      </c>
      <c r="L608" s="4"/>
      <c r="M608" s="4"/>
      <c r="N608" s="4"/>
      <c r="O608"/>
      <c r="P608"/>
      <c r="Q608" s="12">
        <v>599</v>
      </c>
      <c r="R608" s="13">
        <f t="shared" si="49"/>
        <v>2.7685416153332911E-6</v>
      </c>
      <c r="S608" s="13">
        <f t="shared" si="49"/>
        <v>4.6065584281751929E-9</v>
      </c>
      <c r="T608" s="13">
        <f t="shared" si="49"/>
        <v>7.6648226758322669E-12</v>
      </c>
      <c r="U608" s="13">
        <f t="shared" si="49"/>
        <v>1.2753448711867333E-14</v>
      </c>
    </row>
    <row r="609" spans="5:21" x14ac:dyDescent="0.25">
      <c r="E609" s="3">
        <f t="shared" ca="1" si="47"/>
        <v>0.37473512690989852</v>
      </c>
      <c r="F609" s="3">
        <f t="shared" ca="1" si="48"/>
        <v>11.062974073442664</v>
      </c>
      <c r="L609" s="4"/>
      <c r="M609" s="4"/>
      <c r="N609" s="4"/>
      <c r="O609"/>
      <c r="P609"/>
      <c r="Q609" s="12">
        <v>600</v>
      </c>
      <c r="R609" s="13">
        <f t="shared" ref="R609:U628" si="50">1/(($R$2+$Q609)^(R$8+1))</f>
        <v>2.7593514420370637E-6</v>
      </c>
      <c r="S609" s="13">
        <f t="shared" si="50"/>
        <v>4.5836402691645574E-9</v>
      </c>
      <c r="T609" s="13">
        <f t="shared" si="50"/>
        <v>7.6140203806720228E-12</v>
      </c>
      <c r="U609" s="13">
        <f t="shared" si="50"/>
        <v>1.2647874386498377E-14</v>
      </c>
    </row>
    <row r="610" spans="5:21" x14ac:dyDescent="0.25">
      <c r="E610" s="3">
        <f t="shared" ca="1" si="47"/>
        <v>0.77932673352406878</v>
      </c>
      <c r="F610" s="3">
        <f t="shared" ca="1" si="48"/>
        <v>14.206567922320508</v>
      </c>
      <c r="L610" s="4"/>
      <c r="M610" s="4"/>
      <c r="N610" s="4"/>
      <c r="O610"/>
      <c r="P610"/>
      <c r="Q610" s="12">
        <v>601</v>
      </c>
      <c r="R610" s="13">
        <f t="shared" si="50"/>
        <v>2.7502069530732189E-6</v>
      </c>
      <c r="S610" s="13">
        <f t="shared" si="50"/>
        <v>4.5608738856935637E-9</v>
      </c>
      <c r="T610" s="13">
        <f t="shared" si="50"/>
        <v>7.5636382847322776E-12</v>
      </c>
      <c r="U610" s="13">
        <f t="shared" si="50"/>
        <v>1.2543347072524507E-14</v>
      </c>
    </row>
    <row r="611" spans="5:21" x14ac:dyDescent="0.25">
      <c r="E611" s="3">
        <f t="shared" ca="1" si="47"/>
        <v>0.11065437978113024</v>
      </c>
      <c r="F611" s="3">
        <f t="shared" ca="1" si="48"/>
        <v>7.7193227737173924</v>
      </c>
      <c r="L611" s="4"/>
      <c r="M611" s="4"/>
      <c r="N611" s="4"/>
      <c r="O611"/>
      <c r="P611"/>
      <c r="Q611" s="12">
        <v>602</v>
      </c>
      <c r="R611" s="13">
        <f t="shared" si="50"/>
        <v>2.7411078461470989E-6</v>
      </c>
      <c r="S611" s="13">
        <f t="shared" si="50"/>
        <v>4.5382580234223488E-9</v>
      </c>
      <c r="T611" s="13">
        <f t="shared" si="50"/>
        <v>7.5136722242091874E-12</v>
      </c>
      <c r="U611" s="13">
        <f t="shared" si="50"/>
        <v>1.2439854675843024E-14</v>
      </c>
    </row>
    <row r="612" spans="5:21" x14ac:dyDescent="0.25">
      <c r="E612" s="3">
        <f t="shared" ca="1" si="47"/>
        <v>0.90509198344467057</v>
      </c>
      <c r="F612" s="3">
        <f t="shared" ca="1" si="48"/>
        <v>15.500231906121664</v>
      </c>
      <c r="L612" s="4"/>
      <c r="M612" s="4"/>
      <c r="N612" s="4"/>
      <c r="O612"/>
      <c r="P612"/>
      <c r="Q612" s="12">
        <v>603</v>
      </c>
      <c r="R612" s="13">
        <f t="shared" si="50"/>
        <v>2.7320538214602829E-6</v>
      </c>
      <c r="S612" s="13">
        <f t="shared" si="50"/>
        <v>4.5157914404302195E-9</v>
      </c>
      <c r="T612" s="13">
        <f t="shared" si="50"/>
        <v>7.4641180833557351E-12</v>
      </c>
      <c r="U612" s="13">
        <f t="shared" si="50"/>
        <v>1.2337385261745016E-14</v>
      </c>
    </row>
    <row r="613" spans="5:21" x14ac:dyDescent="0.25">
      <c r="E613" s="3">
        <f t="shared" ca="1" si="47"/>
        <v>0.99464991622748222</v>
      </c>
      <c r="F613" s="3">
        <f t="shared" ca="1" si="48"/>
        <v>17.980596601468442</v>
      </c>
      <c r="L613" s="4"/>
      <c r="M613" s="4"/>
      <c r="N613" s="4"/>
      <c r="O613"/>
      <c r="P613"/>
      <c r="Q613" s="12">
        <v>604</v>
      </c>
      <c r="R613" s="13">
        <f t="shared" si="50"/>
        <v>2.7230445816858916E-6</v>
      </c>
      <c r="S613" s="13">
        <f t="shared" si="50"/>
        <v>4.4934729070724276E-9</v>
      </c>
      <c r="T613" s="13">
        <f t="shared" si="50"/>
        <v>7.4149717938488904E-12</v>
      </c>
      <c r="U613" s="13">
        <f t="shared" si="50"/>
        <v>1.2235927052555926E-14</v>
      </c>
    </row>
    <row r="614" spans="5:21" x14ac:dyDescent="0.25">
      <c r="E614" s="3">
        <f t="shared" ca="1" si="47"/>
        <v>0.5474714607177481</v>
      </c>
      <c r="F614" s="3">
        <f t="shared" ca="1" si="48"/>
        <v>12.427997357388668</v>
      </c>
      <c r="L614" s="4"/>
      <c r="M614" s="4"/>
      <c r="N614" s="4"/>
      <c r="O614"/>
      <c r="P614"/>
      <c r="Q614" s="12">
        <v>605</v>
      </c>
      <c r="R614" s="13">
        <f t="shared" si="50"/>
        <v>2.7140798319441768E-6</v>
      </c>
      <c r="S614" s="13">
        <f t="shared" si="50"/>
        <v>4.4713012058388413E-9</v>
      </c>
      <c r="T614" s="13">
        <f t="shared" si="50"/>
        <v>7.3662293341661304E-12</v>
      </c>
      <c r="U614" s="13">
        <f t="shared" si="50"/>
        <v>1.2135468425314879E-14</v>
      </c>
    </row>
    <row r="615" spans="5:21" x14ac:dyDescent="0.25">
      <c r="E615" s="3">
        <f t="shared" ca="1" si="47"/>
        <v>0.2803844576706449</v>
      </c>
      <c r="F615" s="3">
        <f t="shared" ca="1" si="48"/>
        <v>10.171839237924033</v>
      </c>
      <c r="L615" s="4"/>
      <c r="M615" s="4"/>
      <c r="N615" s="4"/>
      <c r="O615"/>
      <c r="P615"/>
      <c r="Q615" s="12">
        <v>606</v>
      </c>
      <c r="R615" s="13">
        <f t="shared" si="50"/>
        <v>2.7051592797783934E-6</v>
      </c>
      <c r="S615" s="13">
        <f t="shared" si="50"/>
        <v>4.4492751312144626E-9</v>
      </c>
      <c r="T615" s="13">
        <f t="shared" si="50"/>
        <v>7.3178867289711561E-12</v>
      </c>
      <c r="U615" s="13">
        <f t="shared" si="50"/>
        <v>1.2035997909492033E-14</v>
      </c>
    </row>
    <row r="616" spans="5:21" x14ac:dyDescent="0.25">
      <c r="E616" s="3">
        <f t="shared" ca="1" si="47"/>
        <v>3.2977389415593805E-2</v>
      </c>
      <c r="F616" s="3">
        <f t="shared" ca="1" si="48"/>
        <v>4.9336880376775483</v>
      </c>
      <c r="L616" s="4"/>
      <c r="M616" s="4"/>
      <c r="N616" s="4"/>
      <c r="O616"/>
      <c r="P616"/>
      <c r="Q616" s="12">
        <v>607</v>
      </c>
      <c r="R616" s="13">
        <f t="shared" si="50"/>
        <v>2.6962826351309451E-6</v>
      </c>
      <c r="S616" s="13">
        <f t="shared" si="50"/>
        <v>4.4273934895417812E-9</v>
      </c>
      <c r="T616" s="13">
        <f t="shared" si="50"/>
        <v>7.2699400485086722E-12</v>
      </c>
      <c r="U616" s="13">
        <f t="shared" si="50"/>
        <v>1.1937504184743304E-14</v>
      </c>
    </row>
    <row r="617" spans="5:21" x14ac:dyDescent="0.25">
      <c r="E617" s="3">
        <f t="shared" ca="1" si="47"/>
        <v>0.19984437873997474</v>
      </c>
      <c r="F617" s="3">
        <f t="shared" ca="1" si="48"/>
        <v>9.2254561341713597</v>
      </c>
      <c r="L617" s="4"/>
      <c r="M617" s="4"/>
      <c r="N617" s="4"/>
      <c r="O617"/>
      <c r="P617"/>
      <c r="Q617" s="12">
        <v>608</v>
      </c>
      <c r="R617" s="13">
        <f t="shared" si="50"/>
        <v>2.6874496103198067E-6</v>
      </c>
      <c r="S617" s="13">
        <f t="shared" si="50"/>
        <v>4.4056550988849291E-9</v>
      </c>
      <c r="T617" s="13">
        <f t="shared" si="50"/>
        <v>7.2223854080080802E-12</v>
      </c>
      <c r="U617" s="13">
        <f t="shared" si="50"/>
        <v>1.183997607870177E-14</v>
      </c>
    </row>
    <row r="618" spans="5:21" x14ac:dyDescent="0.25">
      <c r="E618" s="3">
        <f t="shared" ca="1" si="47"/>
        <v>0.8347072805296224</v>
      </c>
      <c r="F618" s="3">
        <f t="shared" ca="1" si="48"/>
        <v>14.709717543668415</v>
      </c>
      <c r="L618" s="4"/>
      <c r="M618" s="4"/>
      <c r="N618" s="4"/>
      <c r="O618"/>
      <c r="P618"/>
      <c r="Q618" s="12">
        <v>609</v>
      </c>
      <c r="R618" s="13">
        <f t="shared" si="50"/>
        <v>2.678659920015215E-6</v>
      </c>
      <c r="S618" s="13">
        <f t="shared" si="50"/>
        <v>4.3840587888956052E-9</v>
      </c>
      <c r="T618" s="13">
        <f t="shared" si="50"/>
        <v>7.1752189670959169E-12</v>
      </c>
      <c r="U618" s="13">
        <f t="shared" si="50"/>
        <v>1.1743402564805102E-14</v>
      </c>
    </row>
    <row r="619" spans="5:21" x14ac:dyDescent="0.25">
      <c r="E619" s="3">
        <f t="shared" ca="1" si="47"/>
        <v>0.3753572743528315</v>
      </c>
      <c r="F619" s="3">
        <f t="shared" ca="1" si="48"/>
        <v>11.0683620046751</v>
      </c>
      <c r="L619" s="4"/>
      <c r="M619" s="4"/>
      <c r="N619" s="4"/>
      <c r="O619"/>
      <c r="P619"/>
      <c r="Q619" s="12">
        <v>610</v>
      </c>
      <c r="R619" s="13">
        <f t="shared" si="50"/>
        <v>2.669913281216626E-6</v>
      </c>
      <c r="S619" s="13">
        <f t="shared" si="50"/>
        <v>4.3626034006807614E-9</v>
      </c>
      <c r="T619" s="13">
        <f t="shared" si="50"/>
        <v>7.1284369292169309E-12</v>
      </c>
      <c r="U619" s="13">
        <f t="shared" si="50"/>
        <v>1.1647772760158384E-14</v>
      </c>
    </row>
    <row r="620" spans="5:21" x14ac:dyDescent="0.25">
      <c r="E620" s="3">
        <f t="shared" ca="1" si="47"/>
        <v>0.77612825158304699</v>
      </c>
      <c r="F620" s="3">
        <f t="shared" ca="1" si="48"/>
        <v>14.179316191736648</v>
      </c>
      <c r="L620" s="4"/>
      <c r="M620" s="4"/>
      <c r="N620" s="4"/>
      <c r="O620"/>
      <c r="P620"/>
      <c r="Q620" s="12">
        <v>611</v>
      </c>
      <c r="R620" s="13">
        <f t="shared" si="50"/>
        <v>2.6612094132299366E-6</v>
      </c>
      <c r="S620" s="13">
        <f t="shared" si="50"/>
        <v>4.3412877866720008E-9</v>
      </c>
      <c r="T620" s="13">
        <f t="shared" si="50"/>
        <v>7.0820355410636232E-12</v>
      </c>
      <c r="U620" s="13">
        <f t="shared" si="50"/>
        <v>1.1553075923431684E-14</v>
      </c>
    </row>
    <row r="621" spans="5:21" x14ac:dyDescent="0.25">
      <c r="E621" s="3">
        <f t="shared" ca="1" si="47"/>
        <v>0.34659701090401263</v>
      </c>
      <c r="F621" s="3">
        <f t="shared" ca="1" si="48"/>
        <v>10.813649461736606</v>
      </c>
      <c r="L621" s="4"/>
      <c r="M621" s="4"/>
      <c r="N621" s="4"/>
      <c r="O621"/>
      <c r="P621"/>
      <c r="Q621" s="12">
        <v>612</v>
      </c>
      <c r="R621" s="13">
        <f t="shared" si="50"/>
        <v>2.6525480376449619E-6</v>
      </c>
      <c r="S621" s="13">
        <f t="shared" si="50"/>
        <v>4.3201108104966802E-9</v>
      </c>
      <c r="T621" s="13">
        <f t="shared" si="50"/>
        <v>7.0360110920141377E-12</v>
      </c>
      <c r="U621" s="13">
        <f t="shared" si="50"/>
        <v>1.1459301452791755E-14</v>
      </c>
    </row>
    <row r="622" spans="5:21" x14ac:dyDescent="0.25">
      <c r="E622" s="3">
        <f t="shared" ca="1" si="47"/>
        <v>0.96149702340766474</v>
      </c>
      <c r="F622" s="3">
        <f t="shared" ca="1" si="48"/>
        <v>16.48426291217179</v>
      </c>
      <c r="L622" s="4"/>
      <c r="M622" s="4"/>
      <c r="N622" s="4"/>
      <c r="O622"/>
      <c r="P622"/>
      <c r="Q622" s="12">
        <v>613</v>
      </c>
      <c r="R622" s="13">
        <f t="shared" si="50"/>
        <v>2.6439288783131732E-6</v>
      </c>
      <c r="S622" s="13">
        <f t="shared" si="50"/>
        <v>4.2990713468506882E-9</v>
      </c>
      <c r="T622" s="13">
        <f t="shared" si="50"/>
        <v>6.9903599135783548E-12</v>
      </c>
      <c r="U622" s="13">
        <f t="shared" si="50"/>
        <v>1.1366438883867244E-14</v>
      </c>
    </row>
    <row r="623" spans="5:21" x14ac:dyDescent="0.25">
      <c r="E623" s="3">
        <f t="shared" ca="1" si="47"/>
        <v>4.1489136329897813E-2</v>
      </c>
      <c r="F623" s="3">
        <f t="shared" ca="1" si="48"/>
        <v>5.4425783628375735</v>
      </c>
      <c r="L623" s="4"/>
      <c r="M623" s="4"/>
      <c r="N623" s="4"/>
      <c r="O623"/>
      <c r="P623"/>
      <c r="Q623" s="12">
        <v>614</v>
      </c>
      <c r="R623" s="13">
        <f t="shared" si="50"/>
        <v>2.6353516613256872E-6</v>
      </c>
      <c r="S623" s="13">
        <f t="shared" si="50"/>
        <v>4.2781682813728689E-9</v>
      </c>
      <c r="T623" s="13">
        <f t="shared" si="50"/>
        <v>6.9450783788520598E-12</v>
      </c>
      <c r="U623" s="13">
        <f t="shared" si="50"/>
        <v>1.1274477887746851E-14</v>
      </c>
    </row>
    <row r="624" spans="5:21" x14ac:dyDescent="0.25">
      <c r="E624" s="3">
        <f t="shared" ca="1" si="47"/>
        <v>0.71177386544587606</v>
      </c>
      <c r="F624" s="3">
        <f t="shared" ca="1" si="48"/>
        <v>13.657925780274851</v>
      </c>
      <c r="L624" s="4"/>
      <c r="M624" s="4"/>
      <c r="N624" s="4"/>
      <c r="O624"/>
      <c r="P624"/>
      <c r="Q624" s="12">
        <v>615</v>
      </c>
      <c r="R624" s="13">
        <f t="shared" si="50"/>
        <v>2.6268161149915022E-6</v>
      </c>
      <c r="S624" s="13">
        <f t="shared" si="50"/>
        <v>4.2574005105210731E-9</v>
      </c>
      <c r="T624" s="13">
        <f t="shared" si="50"/>
        <v>6.9001629019790494E-12</v>
      </c>
      <c r="U624" s="13">
        <f t="shared" si="50"/>
        <v>1.1183408269009804E-14</v>
      </c>
    </row>
    <row r="625" spans="5:21" x14ac:dyDescent="0.25">
      <c r="E625" s="3">
        <f t="shared" ca="1" si="47"/>
        <v>0.75631807454341382</v>
      </c>
      <c r="F625" s="3">
        <f t="shared" ca="1" si="48"/>
        <v>14.013800803242027</v>
      </c>
      <c r="L625" s="4"/>
      <c r="M625" s="4"/>
      <c r="N625" s="4"/>
      <c r="O625"/>
      <c r="P625"/>
      <c r="Q625" s="12">
        <v>616</v>
      </c>
      <c r="R625" s="13">
        <f t="shared" si="50"/>
        <v>2.6183219698159845E-6</v>
      </c>
      <c r="S625" s="13">
        <f t="shared" si="50"/>
        <v>4.2367669414498132E-9</v>
      </c>
      <c r="T625" s="13">
        <f t="shared" si="50"/>
        <v>6.8556099376210564E-12</v>
      </c>
      <c r="U625" s="13">
        <f t="shared" si="50"/>
        <v>1.1093219963788117E-14</v>
      </c>
    </row>
    <row r="626" spans="5:21" x14ac:dyDescent="0.25">
      <c r="E626" s="3">
        <f t="shared" ca="1" si="47"/>
        <v>0.27632946563214811</v>
      </c>
      <c r="F626" s="3">
        <f t="shared" ca="1" si="48"/>
        <v>10.129347359095933</v>
      </c>
      <c r="L626" s="4"/>
      <c r="M626" s="4"/>
      <c r="N626" s="4"/>
      <c r="O626"/>
      <c r="P626"/>
      <c r="Q626" s="12">
        <v>617</v>
      </c>
      <c r="R626" s="13">
        <f t="shared" si="50"/>
        <v>2.6098689584795948E-6</v>
      </c>
      <c r="S626" s="13">
        <f t="shared" si="50"/>
        <v>4.2162664918894909E-9</v>
      </c>
      <c r="T626" s="13">
        <f t="shared" si="50"/>
        <v>6.8114159804353644E-12</v>
      </c>
      <c r="U626" s="13">
        <f t="shared" si="50"/>
        <v>1.100390303786004E-14</v>
      </c>
    </row>
    <row r="627" spans="5:21" x14ac:dyDescent="0.25">
      <c r="E627" s="3">
        <f t="shared" ca="1" si="47"/>
        <v>0.81019141205866418</v>
      </c>
      <c r="F627" s="3">
        <f t="shared" ca="1" si="48"/>
        <v>14.478723720909276</v>
      </c>
      <c r="L627" s="4"/>
      <c r="M627" s="4"/>
      <c r="N627" s="4"/>
      <c r="O627"/>
      <c r="P627"/>
      <c r="Q627" s="12">
        <v>618</v>
      </c>
      <c r="R627" s="13">
        <f t="shared" si="50"/>
        <v>2.6014568158168575E-6</v>
      </c>
      <c r="S627" s="13">
        <f t="shared" si="50"/>
        <v>4.1958980900271894E-9</v>
      </c>
      <c r="T627" s="13">
        <f t="shared" si="50"/>
        <v>6.7675775645599826E-12</v>
      </c>
      <c r="U627" s="13">
        <f t="shared" si="50"/>
        <v>1.0915447684774166E-14</v>
      </c>
    </row>
    <row r="628" spans="5:21" x14ac:dyDescent="0.25">
      <c r="E628" s="3">
        <f t="shared" ca="1" si="47"/>
        <v>0.8833138908068604</v>
      </c>
      <c r="F628" s="3">
        <f t="shared" ca="1" si="48"/>
        <v>15.227600178333731</v>
      </c>
      <c r="L628" s="4"/>
      <c r="M628" s="4"/>
      <c r="N628" s="4"/>
      <c r="O628"/>
      <c r="P628"/>
      <c r="Q628" s="12">
        <v>619</v>
      </c>
      <c r="R628" s="13">
        <f t="shared" si="50"/>
        <v>2.5930852787955638E-6</v>
      </c>
      <c r="S628" s="13">
        <f t="shared" si="50"/>
        <v>4.1756606743889917E-9</v>
      </c>
      <c r="T628" s="13">
        <f t="shared" si="50"/>
        <v>6.7240912631062666E-12</v>
      </c>
      <c r="U628" s="13">
        <f t="shared" si="50"/>
        <v>1.082784422400365E-14</v>
      </c>
    </row>
    <row r="629" spans="5:21" x14ac:dyDescent="0.25">
      <c r="E629" s="3">
        <f t="shared" ca="1" si="47"/>
        <v>0.62748540529392094</v>
      </c>
      <c r="F629" s="3">
        <f t="shared" ca="1" si="48"/>
        <v>13.020379042489441</v>
      </c>
      <c r="L629" s="4"/>
      <c r="M629" s="4"/>
      <c r="N629" s="4"/>
      <c r="O629"/>
      <c r="P629"/>
      <c r="Q629" s="12">
        <v>620</v>
      </c>
      <c r="R629" s="13">
        <f t="shared" ref="R629:U648" si="51">1/(($R$2+$Q629)^(R$8+1))</f>
        <v>2.5847540864962109E-6</v>
      </c>
      <c r="S629" s="13">
        <f t="shared" si="51"/>
        <v>4.1555531937238117E-9</v>
      </c>
      <c r="T629" s="13">
        <f t="shared" si="51"/>
        <v>6.6809536876588613E-12</v>
      </c>
      <c r="U629" s="13">
        <f t="shared" si="51"/>
        <v>1.0741083099130001E-14</v>
      </c>
    </row>
    <row r="630" spans="5:21" x14ac:dyDescent="0.25">
      <c r="E630" s="3">
        <f t="shared" ca="1" si="47"/>
        <v>0.20141698190722057</v>
      </c>
      <c r="F630" s="3">
        <f t="shared" ca="1" si="48"/>
        <v>9.2465116666556799</v>
      </c>
      <c r="L630" s="4"/>
      <c r="M630" s="4"/>
      <c r="N630" s="4"/>
      <c r="O630"/>
      <c r="P630"/>
      <c r="Q630" s="12">
        <v>621</v>
      </c>
      <c r="R630" s="13">
        <f t="shared" si="51"/>
        <v>2.5764629800916708E-6</v>
      </c>
      <c r="S630" s="13">
        <f t="shared" si="51"/>
        <v>4.135574606888717E-9</v>
      </c>
      <c r="T630" s="13">
        <f t="shared" si="51"/>
        <v>6.6381614877828519E-12</v>
      </c>
      <c r="U630" s="13">
        <f t="shared" si="51"/>
        <v>1.0655154876055942E-14</v>
      </c>
    </row>
    <row r="631" spans="5:21" x14ac:dyDescent="0.25">
      <c r="E631" s="3">
        <f t="shared" ca="1" si="47"/>
        <v>0.13395765557245964</v>
      </c>
      <c r="F631" s="3">
        <f t="shared" ca="1" si="48"/>
        <v>8.1909977358793142</v>
      </c>
      <c r="L631" s="4"/>
      <c r="M631" s="4"/>
      <c r="N631" s="4"/>
      <c r="O631"/>
      <c r="P631"/>
      <c r="Q631" s="12">
        <v>622</v>
      </c>
      <c r="R631" s="13">
        <f t="shared" si="51"/>
        <v>2.5682117028270876E-6</v>
      </c>
      <c r="S631" s="13">
        <f t="shared" si="51"/>
        <v>4.1157238827357173E-9</v>
      </c>
      <c r="T631" s="13">
        <f t="shared" si="51"/>
        <v>6.5957113505380078E-12</v>
      </c>
      <c r="U631" s="13">
        <f t="shared" si="51"/>
        <v>1.0570050241246807E-14</v>
      </c>
    </row>
    <row r="632" spans="5:21" x14ac:dyDescent="0.25">
      <c r="E632" s="3">
        <f t="shared" ca="1" si="47"/>
        <v>0.5725367761486404</v>
      </c>
      <c r="F632" s="3">
        <f t="shared" ca="1" si="48"/>
        <v>12.613956674100182</v>
      </c>
      <c r="L632" s="4"/>
      <c r="M632" s="4"/>
      <c r="N632" s="4"/>
      <c r="O632"/>
      <c r="P632"/>
      <c r="Q632" s="12">
        <v>623</v>
      </c>
      <c r="R632" s="13">
        <f t="shared" si="51"/>
        <v>2.5600000000000001E-6</v>
      </c>
      <c r="S632" s="13">
        <f t="shared" si="51"/>
        <v>4.0959999999999999E-9</v>
      </c>
      <c r="T632" s="13">
        <f t="shared" si="51"/>
        <v>6.5535999999999999E-12</v>
      </c>
      <c r="U632" s="13">
        <f t="shared" si="51"/>
        <v>1.0485759999999999E-14</v>
      </c>
    </row>
    <row r="633" spans="5:21" x14ac:dyDescent="0.25">
      <c r="E633" s="3">
        <f t="shared" ca="1" si="47"/>
        <v>0.53203685193876105</v>
      </c>
      <c r="F633" s="3">
        <f t="shared" ca="1" si="48"/>
        <v>12.312822404210419</v>
      </c>
      <c r="L633" s="4"/>
      <c r="M633" s="4"/>
      <c r="N633" s="4"/>
      <c r="O633"/>
      <c r="P633"/>
      <c r="Q633" s="12">
        <v>624</v>
      </c>
      <c r="R633" s="13">
        <f t="shared" si="51"/>
        <v>2.5518276189406855E-6</v>
      </c>
      <c r="S633" s="13">
        <f t="shared" si="51"/>
        <v>4.076401947189593E-9</v>
      </c>
      <c r="T633" s="13">
        <f t="shared" si="51"/>
        <v>6.5118241967884874E-12</v>
      </c>
      <c r="U633" s="13">
        <f t="shared" si="51"/>
        <v>1.0402275074741994E-14</v>
      </c>
    </row>
    <row r="634" spans="5:21" x14ac:dyDescent="0.25">
      <c r="E634" s="3">
        <f t="shared" ca="1" si="47"/>
        <v>7.7028939647864947E-2</v>
      </c>
      <c r="F634" s="3">
        <f t="shared" ca="1" si="48"/>
        <v>6.854754885472552</v>
      </c>
      <c r="L634" s="4"/>
      <c r="M634" s="4"/>
      <c r="N634" s="4"/>
      <c r="O634"/>
      <c r="P634"/>
      <c r="Q634" s="12">
        <v>625</v>
      </c>
      <c r="R634" s="13">
        <f t="shared" si="51"/>
        <v>2.5436943089927226E-6</v>
      </c>
      <c r="S634" s="13">
        <f t="shared" si="51"/>
        <v>4.0569287224764312E-9</v>
      </c>
      <c r="T634" s="13">
        <f t="shared" si="51"/>
        <v>6.4703807376019639E-12</v>
      </c>
      <c r="U634" s="13">
        <f t="shared" si="51"/>
        <v>1.0319586503352415E-14</v>
      </c>
    </row>
    <row r="635" spans="5:21" x14ac:dyDescent="0.25">
      <c r="E635" s="3">
        <f t="shared" ca="1" si="47"/>
        <v>0.67505284244171382</v>
      </c>
      <c r="F635" s="3">
        <f t="shared" ca="1" si="48"/>
        <v>13.37626351516559</v>
      </c>
      <c r="L635" s="4"/>
      <c r="M635" s="4"/>
      <c r="N635" s="4"/>
      <c r="O635"/>
      <c r="P635"/>
      <c r="Q635" s="12">
        <v>626</v>
      </c>
      <c r="R635" s="13">
        <f t="shared" si="51"/>
        <v>2.5355998214937724E-6</v>
      </c>
      <c r="S635" s="13">
        <f t="shared" si="51"/>
        <v>4.0375793335888097E-9</v>
      </c>
      <c r="T635" s="13">
        <f t="shared" si="51"/>
        <v>6.4292664547592512E-12</v>
      </c>
      <c r="U635" s="13">
        <f t="shared" si="51"/>
        <v>1.0237685437514731E-14</v>
      </c>
    </row>
    <row r="636" spans="5:21" x14ac:dyDescent="0.25">
      <c r="E636" s="3">
        <f t="shared" ca="1" si="47"/>
        <v>7.7650178748943754E-2</v>
      </c>
      <c r="F636" s="3">
        <f t="shared" ca="1" si="48"/>
        <v>6.8735719910396158</v>
      </c>
      <c r="L636" s="4"/>
      <c r="M636" s="4"/>
      <c r="N636" s="4"/>
      <c r="O636"/>
      <c r="P636"/>
      <c r="Q636" s="12">
        <v>627</v>
      </c>
      <c r="R636" s="13">
        <f t="shared" si="51"/>
        <v>2.5275439097565722E-6</v>
      </c>
      <c r="S636" s="13">
        <f t="shared" si="51"/>
        <v>4.0183527977052024E-9</v>
      </c>
      <c r="T636" s="13">
        <f t="shared" si="51"/>
        <v>6.3884782157475394E-12</v>
      </c>
      <c r="U636" s="13">
        <f t="shared" si="51"/>
        <v>1.0156563141093068E-14</v>
      </c>
    </row>
    <row r="637" spans="5:21" x14ac:dyDescent="0.25">
      <c r="E637" s="3">
        <f t="shared" ca="1" si="47"/>
        <v>0.50159857308648448</v>
      </c>
      <c r="F637" s="3">
        <f t="shared" ca="1" si="48"/>
        <v>12.083391371166345</v>
      </c>
      <c r="L637" s="4"/>
      <c r="M637" s="4"/>
      <c r="N637" s="4"/>
      <c r="O637"/>
      <c r="P637"/>
      <c r="Q637" s="12">
        <v>628</v>
      </c>
      <c r="R637" s="13">
        <f t="shared" si="51"/>
        <v>2.5195263290501387E-6</v>
      </c>
      <c r="S637" s="13">
        <f t="shared" si="51"/>
        <v>3.9992481413494267E-9</v>
      </c>
      <c r="T637" s="13">
        <f t="shared" si="51"/>
        <v>6.3480129227768675E-12</v>
      </c>
      <c r="U637" s="13">
        <f t="shared" si="51"/>
        <v>1.007621098853471E-14</v>
      </c>
    </row>
    <row r="638" spans="5:21" x14ac:dyDescent="0.25">
      <c r="E638" s="3">
        <f t="shared" ca="1" si="47"/>
        <v>0.84907468840169853</v>
      </c>
      <c r="F638" s="3">
        <f t="shared" ca="1" si="48"/>
        <v>14.853077085919757</v>
      </c>
      <c r="L638" s="4"/>
      <c r="M638" s="4"/>
      <c r="N638" s="4"/>
      <c r="O638"/>
      <c r="P638"/>
      <c r="Q638" s="12">
        <v>629</v>
      </c>
      <c r="R638" s="13">
        <f t="shared" si="51"/>
        <v>2.511546836581182E-6</v>
      </c>
      <c r="S638" s="13">
        <f t="shared" si="51"/>
        <v>3.9802644002871349E-9</v>
      </c>
      <c r="T638" s="13">
        <f t="shared" si="51"/>
        <v>6.3078675123409423E-12</v>
      </c>
      <c r="U638" s="13">
        <f t="shared" si="51"/>
        <v>9.9966204632978482E-15</v>
      </c>
    </row>
    <row r="639" spans="5:21" x14ac:dyDescent="0.25">
      <c r="E639" s="3">
        <f t="shared" ca="1" si="47"/>
        <v>0.29330563547947563</v>
      </c>
      <c r="F639" s="3">
        <f t="shared" ca="1" si="48"/>
        <v>10.304453116194406</v>
      </c>
      <c r="L639" s="4"/>
      <c r="M639" s="4"/>
      <c r="N639" s="4"/>
      <c r="O639"/>
      <c r="P639"/>
      <c r="Q639" s="12">
        <v>630</v>
      </c>
      <c r="R639" s="13">
        <f t="shared" si="51"/>
        <v>2.503605191475725E-6</v>
      </c>
      <c r="S639" s="13">
        <f t="shared" si="51"/>
        <v>3.9614006194236154E-9</v>
      </c>
      <c r="T639" s="13">
        <f t="shared" si="51"/>
        <v>6.268038954784202E-12</v>
      </c>
      <c r="U639" s="13">
        <f t="shared" si="51"/>
        <v>9.9177831563041175E-15</v>
      </c>
    </row>
    <row r="640" spans="5:21" x14ac:dyDescent="0.25">
      <c r="E640" s="3">
        <f t="shared" ca="1" si="47"/>
        <v>6.7917783268774956E-3</v>
      </c>
      <c r="F640" s="3">
        <f t="shared" ca="1" si="48"/>
        <v>1.5631657739415576</v>
      </c>
      <c r="L640" s="4"/>
      <c r="M640" s="4"/>
      <c r="N640" s="4"/>
      <c r="O640"/>
      <c r="P640"/>
      <c r="Q640" s="12">
        <v>631</v>
      </c>
      <c r="R640" s="13">
        <f t="shared" si="51"/>
        <v>2.4957011547609243E-6</v>
      </c>
      <c r="S640" s="13">
        <f t="shared" si="51"/>
        <v>3.9426558527028818E-9</v>
      </c>
      <c r="T640" s="13">
        <f t="shared" si="51"/>
        <v>6.228524253875011E-12</v>
      </c>
      <c r="U640" s="13">
        <f t="shared" si="51"/>
        <v>9.8396907644155E-15</v>
      </c>
    </row>
    <row r="641" spans="5:21" x14ac:dyDescent="0.25">
      <c r="E641" s="3">
        <f t="shared" ca="1" si="47"/>
        <v>0.99358952166308101</v>
      </c>
      <c r="F641" s="3">
        <f t="shared" ca="1" si="48"/>
        <v>17.867071325798332</v>
      </c>
      <c r="L641" s="4"/>
      <c r="M641" s="4"/>
      <c r="N641" s="4"/>
      <c r="O641"/>
      <c r="P641"/>
      <c r="Q641" s="12">
        <v>632</v>
      </c>
      <c r="R641" s="13">
        <f t="shared" si="51"/>
        <v>2.4878344893470927E-6</v>
      </c>
      <c r="S641" s="13">
        <f t="shared" si="51"/>
        <v>3.9240291630080325E-9</v>
      </c>
      <c r="T641" s="13">
        <f t="shared" si="51"/>
        <v>6.1893204463849093E-12</v>
      </c>
      <c r="U641" s="13">
        <f t="shared" si="51"/>
        <v>9.7623350889351893E-15</v>
      </c>
    </row>
    <row r="642" spans="5:21" x14ac:dyDescent="0.25">
      <c r="E642" s="3">
        <f t="shared" ca="1" si="47"/>
        <v>0.82875681376461485</v>
      </c>
      <c r="F642" s="3">
        <f t="shared" ca="1" si="48"/>
        <v>14.652201451964295</v>
      </c>
      <c r="L642" s="4"/>
      <c r="M642" s="4"/>
      <c r="N642" s="4"/>
      <c r="O642"/>
      <c r="P642"/>
      <c r="Q642" s="12">
        <v>633</v>
      </c>
      <c r="R642" s="13">
        <f t="shared" si="51"/>
        <v>2.4800049600099202E-6</v>
      </c>
      <c r="S642" s="13">
        <f t="shared" si="51"/>
        <v>3.905519622062866E-9</v>
      </c>
      <c r="T642" s="13">
        <f t="shared" si="51"/>
        <v>6.1504246016738046E-12</v>
      </c>
      <c r="U642" s="13">
        <f t="shared" si="51"/>
        <v>9.6857080341319766E-15</v>
      </c>
    </row>
    <row r="643" spans="5:21" x14ac:dyDescent="0.25">
      <c r="E643" s="3">
        <f t="shared" ca="1" si="47"/>
        <v>0.62051301146152171</v>
      </c>
      <c r="F643" s="3">
        <f t="shared" ca="1" si="48"/>
        <v>12.968697029151276</v>
      </c>
      <c r="L643" s="4"/>
      <c r="M643" s="4"/>
      <c r="N643" s="4"/>
      <c r="O643"/>
      <c r="P643"/>
      <c r="Q643" s="12">
        <v>634</v>
      </c>
      <c r="R643" s="13">
        <f t="shared" si="51"/>
        <v>2.4722123333728889E-6</v>
      </c>
      <c r="S643" s="13">
        <f t="shared" si="51"/>
        <v>3.8871263103347309E-9</v>
      </c>
      <c r="T643" s="13">
        <f t="shared" si="51"/>
        <v>6.1118338212810234E-12</v>
      </c>
      <c r="U643" s="13">
        <f t="shared" si="51"/>
        <v>9.6098016057877721E-15</v>
      </c>
    </row>
    <row r="644" spans="5:21" x14ac:dyDescent="0.25">
      <c r="E644" s="3">
        <f t="shared" ref="E644:E707" ca="1" si="52">RAND()</f>
        <v>0.85758424053964477</v>
      </c>
      <c r="F644" s="3">
        <f t="shared" ref="F644:F707" ca="1" si="53">LN(_xlfn.GAMMA.INV(E644,$C$3,1))*$C$5+$C$4</f>
        <v>14.941374057085824</v>
      </c>
      <c r="L644" s="4"/>
      <c r="M644" s="4"/>
      <c r="N644" s="4"/>
      <c r="O644"/>
      <c r="P644"/>
      <c r="Q644" s="12">
        <v>635</v>
      </c>
      <c r="R644" s="13">
        <f t="shared" si="51"/>
        <v>2.464456377889883E-6</v>
      </c>
      <c r="S644" s="13">
        <f t="shared" si="51"/>
        <v>3.868848316938592E-9</v>
      </c>
      <c r="T644" s="13">
        <f t="shared" si="51"/>
        <v>6.0735452385221228E-12</v>
      </c>
      <c r="U644" s="13">
        <f t="shared" si="51"/>
        <v>9.5346079097678541E-15</v>
      </c>
    </row>
    <row r="645" spans="5:21" x14ac:dyDescent="0.25">
      <c r="E645" s="3">
        <f t="shared" ca="1" si="52"/>
        <v>9.5453864986213444E-2</v>
      </c>
      <c r="F645" s="3">
        <f t="shared" ca="1" si="53"/>
        <v>7.3624365559839218</v>
      </c>
      <c r="L645" s="4"/>
      <c r="M645" s="4"/>
      <c r="N645" s="4"/>
      <c r="O645"/>
      <c r="P645"/>
      <c r="Q645" s="12">
        <v>636</v>
      </c>
      <c r="R645" s="13">
        <f t="shared" si="51"/>
        <v>2.4567368638279892E-6</v>
      </c>
      <c r="S645" s="13">
        <f t="shared" si="51"/>
        <v>3.8506847395423026E-9</v>
      </c>
      <c r="T645" s="13">
        <f t="shared" si="51"/>
        <v>6.0355560180913838E-12</v>
      </c>
      <c r="U645" s="13">
        <f t="shared" si="51"/>
        <v>9.4601191506134535E-15</v>
      </c>
    </row>
    <row r="646" spans="5:21" x14ac:dyDescent="0.25">
      <c r="E646" s="3">
        <f t="shared" ca="1" si="52"/>
        <v>0.65763125429609948</v>
      </c>
      <c r="F646" s="3">
        <f t="shared" ca="1" si="53"/>
        <v>13.245060798270305</v>
      </c>
      <c r="L646" s="4"/>
      <c r="M646" s="4"/>
      <c r="N646" s="4"/>
      <c r="O646"/>
      <c r="P646"/>
      <c r="Q646" s="12">
        <v>637</v>
      </c>
      <c r="R646" s="13">
        <f t="shared" si="51"/>
        <v>2.4490535632504818E-6</v>
      </c>
      <c r="S646" s="13">
        <f t="shared" si="51"/>
        <v>3.8326346842730546E-9</v>
      </c>
      <c r="T646" s="13">
        <f t="shared" si="51"/>
        <v>5.9978633556698816E-12</v>
      </c>
      <c r="U646" s="13">
        <f t="shared" si="51"/>
        <v>9.3863276301563097E-15</v>
      </c>
    </row>
    <row r="647" spans="5:21" x14ac:dyDescent="0.25">
      <c r="E647" s="3">
        <f t="shared" ca="1" si="52"/>
        <v>0.87825484474352478</v>
      </c>
      <c r="F647" s="3">
        <f t="shared" ca="1" si="53"/>
        <v>15.168690617145476</v>
      </c>
      <c r="L647" s="4"/>
      <c r="M647" s="4"/>
      <c r="N647" s="4"/>
      <c r="O647"/>
      <c r="P647"/>
      <c r="Q647" s="12">
        <v>638</v>
      </c>
      <c r="R647" s="13">
        <f t="shared" si="51"/>
        <v>2.4414062500000001E-6</v>
      </c>
      <c r="S647" s="13">
        <f t="shared" si="51"/>
        <v>3.8146972656250001E-9</v>
      </c>
      <c r="T647" s="13">
        <f t="shared" si="51"/>
        <v>5.9604644775390628E-12</v>
      </c>
      <c r="U647" s="13">
        <f t="shared" si="51"/>
        <v>9.3132257461547859E-15</v>
      </c>
    </row>
    <row r="648" spans="5:21" x14ac:dyDescent="0.25">
      <c r="E648" s="3">
        <f t="shared" ca="1" si="52"/>
        <v>0.95261186846332868</v>
      </c>
      <c r="F648" s="3">
        <f t="shared" ca="1" si="53"/>
        <v>16.281747567501696</v>
      </c>
      <c r="L648" s="4"/>
      <c r="M648" s="4"/>
      <c r="N648" s="4"/>
      <c r="O648"/>
      <c r="P648"/>
      <c r="Q648" s="12">
        <v>639</v>
      </c>
      <c r="R648" s="13">
        <f t="shared" si="51"/>
        <v>2.4337946996819029E-6</v>
      </c>
      <c r="S648" s="13">
        <f t="shared" si="51"/>
        <v>3.7968716063680231E-9</v>
      </c>
      <c r="T648" s="13">
        <f t="shared" si="51"/>
        <v>5.9233566401997245E-12</v>
      </c>
      <c r="U648" s="13">
        <f t="shared" si="51"/>
        <v>9.2408059909512088E-15</v>
      </c>
    </row>
    <row r="649" spans="5:21" x14ac:dyDescent="0.25">
      <c r="E649" s="3">
        <f t="shared" ca="1" si="52"/>
        <v>0.45417712324496728</v>
      </c>
      <c r="F649" s="3">
        <f t="shared" ca="1" si="53"/>
        <v>11.71693632526628</v>
      </c>
      <c r="L649" s="4"/>
      <c r="M649" s="4"/>
      <c r="N649" s="4"/>
      <c r="O649"/>
      <c r="P649"/>
      <c r="Q649" s="12">
        <v>640</v>
      </c>
      <c r="R649" s="13">
        <f t="shared" ref="R649:U668" si="54">1/(($R$2+$Q649)^(R$8+1))</f>
        <v>2.42621868964781E-6</v>
      </c>
      <c r="S649" s="13">
        <f t="shared" si="54"/>
        <v>3.779156837457648E-9</v>
      </c>
      <c r="T649" s="13">
        <f t="shared" si="54"/>
        <v>5.8865371299963369E-12</v>
      </c>
      <c r="U649" s="13">
        <f t="shared" si="54"/>
        <v>9.1690609501500577E-15</v>
      </c>
    </row>
    <row r="650" spans="5:21" x14ac:dyDescent="0.25">
      <c r="E650" s="3">
        <f t="shared" ca="1" si="52"/>
        <v>0.57243508379170338</v>
      </c>
      <c r="F650" s="3">
        <f t="shared" ca="1" si="53"/>
        <v>12.613204090832213</v>
      </c>
      <c r="L650" s="4"/>
      <c r="M650" s="4"/>
      <c r="N650" s="4"/>
      <c r="O650"/>
      <c r="P650"/>
      <c r="Q650" s="12">
        <v>641</v>
      </c>
      <c r="R650" s="13">
        <f t="shared" si="54"/>
        <v>2.4186779989793177E-6</v>
      </c>
      <c r="S650" s="13">
        <f t="shared" si="54"/>
        <v>3.7615520979460621E-9</v>
      </c>
      <c r="T650" s="13">
        <f t="shared" si="54"/>
        <v>5.8500032627465969E-12</v>
      </c>
      <c r="U650" s="13">
        <f t="shared" si="54"/>
        <v>9.0979833013166362E-15</v>
      </c>
    </row>
    <row r="651" spans="5:21" x14ac:dyDescent="0.25">
      <c r="E651" s="3">
        <f t="shared" ca="1" si="52"/>
        <v>0.73413752749769756</v>
      </c>
      <c r="F651" s="3">
        <f t="shared" ca="1" si="53"/>
        <v>13.834185464599594</v>
      </c>
      <c r="L651" s="4"/>
      <c r="M651" s="4"/>
      <c r="N651" s="4"/>
      <c r="O651"/>
      <c r="P651"/>
      <c r="Q651" s="12">
        <v>642</v>
      </c>
      <c r="R651" s="13">
        <f t="shared" si="54"/>
        <v>2.4111724084718954E-6</v>
      </c>
      <c r="S651" s="13">
        <f t="shared" si="54"/>
        <v>3.7440565348942478E-9</v>
      </c>
      <c r="T651" s="13">
        <f t="shared" si="54"/>
        <v>5.813752383376161E-12</v>
      </c>
      <c r="U651" s="13">
        <f t="shared" si="54"/>
        <v>9.0275658126959022E-15</v>
      </c>
    </row>
    <row r="652" spans="5:21" x14ac:dyDescent="0.25">
      <c r="E652" s="3">
        <f t="shared" ca="1" si="52"/>
        <v>0.26787254356731116</v>
      </c>
      <c r="F652" s="3">
        <f t="shared" ca="1" si="53"/>
        <v>10.039291978482309</v>
      </c>
      <c r="L652" s="4"/>
      <c r="M652" s="4"/>
      <c r="N652" s="4"/>
      <c r="O652"/>
      <c r="P652"/>
      <c r="Q652" s="12">
        <v>643</v>
      </c>
      <c r="R652" s="13">
        <f t="shared" si="54"/>
        <v>2.403701700618953E-6</v>
      </c>
      <c r="S652" s="13">
        <f t="shared" si="54"/>
        <v>3.7266693032851988E-9</v>
      </c>
      <c r="T652" s="13">
        <f t="shared" si="54"/>
        <v>5.7777818655584473E-12</v>
      </c>
      <c r="U652" s="13">
        <f t="shared" si="54"/>
        <v>8.9578013419510821E-15</v>
      </c>
    </row>
    <row r="653" spans="5:21" x14ac:dyDescent="0.25">
      <c r="E653" s="3">
        <f t="shared" ca="1" si="52"/>
        <v>0.38374839997889898</v>
      </c>
      <c r="F653" s="3">
        <f t="shared" ca="1" si="53"/>
        <v>11.140548346521573</v>
      </c>
      <c r="L653" s="4"/>
      <c r="M653" s="4"/>
      <c r="N653" s="4"/>
      <c r="O653"/>
      <c r="P653"/>
      <c r="Q653" s="12">
        <v>644</v>
      </c>
      <c r="R653" s="13">
        <f t="shared" si="54"/>
        <v>2.3962656595960853E-6</v>
      </c>
      <c r="S653" s="13">
        <f t="shared" si="54"/>
        <v>3.7093895659382128E-9</v>
      </c>
      <c r="T653" s="13">
        <f t="shared" si="54"/>
        <v>5.7420891113594622E-12</v>
      </c>
      <c r="U653" s="13">
        <f t="shared" si="54"/>
        <v>8.8886828349217689E-15</v>
      </c>
    </row>
    <row r="654" spans="5:21" x14ac:dyDescent="0.25">
      <c r="E654" s="3">
        <f t="shared" ca="1" si="52"/>
        <v>7.8088440244413637E-2</v>
      </c>
      <c r="F654" s="3">
        <f t="shared" ca="1" si="53"/>
        <v>6.8867651049518779</v>
      </c>
      <c r="L654" s="4"/>
      <c r="M654" s="4"/>
      <c r="N654" s="4"/>
      <c r="O654"/>
      <c r="P654"/>
      <c r="Q654" s="12">
        <v>645</v>
      </c>
      <c r="R654" s="13">
        <f t="shared" si="54"/>
        <v>2.3888640712454819E-6</v>
      </c>
      <c r="S654" s="13">
        <f t="shared" si="54"/>
        <v>3.692216493424238E-9</v>
      </c>
      <c r="T654" s="13">
        <f t="shared" si="54"/>
        <v>5.7066715508875398E-12</v>
      </c>
      <c r="U654" s="13">
        <f t="shared" si="54"/>
        <v>8.8202033244011436E-15</v>
      </c>
    </row>
    <row r="655" spans="5:21" x14ac:dyDescent="0.25">
      <c r="E655" s="3">
        <f t="shared" ca="1" si="52"/>
        <v>0.84447101791515167</v>
      </c>
      <c r="F655" s="3">
        <f t="shared" ca="1" si="53"/>
        <v>14.806403375643269</v>
      </c>
      <c r="L655" s="4"/>
      <c r="M655" s="4"/>
      <c r="N655" s="4"/>
      <c r="O655"/>
      <c r="P655"/>
      <c r="Q655" s="12">
        <v>646</v>
      </c>
      <c r="R655" s="13">
        <f t="shared" si="54"/>
        <v>2.3814967230605091E-6</v>
      </c>
      <c r="S655" s="13">
        <f t="shared" si="54"/>
        <v>3.6751492639822672E-9</v>
      </c>
      <c r="T655" s="13">
        <f t="shared" si="54"/>
        <v>5.6715266419479427E-12</v>
      </c>
      <c r="U655" s="13">
        <f t="shared" si="54"/>
        <v>8.752355928932011E-15</v>
      </c>
    </row>
    <row r="656" spans="5:21" x14ac:dyDescent="0.25">
      <c r="E656" s="3">
        <f t="shared" ca="1" si="52"/>
        <v>0.53498084892072395</v>
      </c>
      <c r="F656" s="3">
        <f t="shared" ca="1" si="53"/>
        <v>12.334841256783418</v>
      </c>
      <c r="L656" s="4"/>
      <c r="M656" s="4"/>
      <c r="N656" s="4"/>
      <c r="O656"/>
      <c r="P656"/>
      <c r="Q656" s="12">
        <v>647</v>
      </c>
      <c r="R656" s="13">
        <f t="shared" si="54"/>
        <v>2.3741634041704555E-6</v>
      </c>
      <c r="S656" s="13">
        <f t="shared" si="54"/>
        <v>3.6581870634367571E-9</v>
      </c>
      <c r="T656" s="13">
        <f t="shared" si="54"/>
        <v>5.6366518697022455E-12</v>
      </c>
      <c r="U656" s="13">
        <f t="shared" si="54"/>
        <v>8.6851338516213341E-15</v>
      </c>
    </row>
    <row r="657" spans="5:21" x14ac:dyDescent="0.25">
      <c r="E657" s="3">
        <f t="shared" ca="1" si="52"/>
        <v>0.36555748501563312</v>
      </c>
      <c r="F657" s="3">
        <f t="shared" ca="1" si="53"/>
        <v>10.982894620759824</v>
      </c>
      <c r="L657" s="4"/>
      <c r="M657" s="4"/>
      <c r="N657" s="4"/>
      <c r="O657"/>
      <c r="P657"/>
      <c r="Q657" s="12">
        <v>648</v>
      </c>
      <c r="R657" s="13">
        <f t="shared" si="54"/>
        <v>2.3668639053254436E-6</v>
      </c>
      <c r="S657" s="13">
        <f t="shared" si="54"/>
        <v>3.6413290851160673E-9</v>
      </c>
      <c r="T657" s="13">
        <f t="shared" si="54"/>
        <v>5.602044746332411E-12</v>
      </c>
      <c r="U657" s="13">
        <f t="shared" si="54"/>
        <v>8.6185303789729409E-15</v>
      </c>
    </row>
    <row r="658" spans="5:21" x14ac:dyDescent="0.25">
      <c r="E658" s="3">
        <f t="shared" ca="1" si="52"/>
        <v>0.24755704721610217</v>
      </c>
      <c r="F658" s="3">
        <f t="shared" ca="1" si="53"/>
        <v>9.8142828957837995</v>
      </c>
      <c r="L658" s="4"/>
      <c r="M658" s="4"/>
      <c r="N658" s="4"/>
      <c r="O658"/>
      <c r="P658"/>
      <c r="Q658" s="12">
        <v>649</v>
      </c>
      <c r="R658" s="13">
        <f t="shared" si="54"/>
        <v>2.3595980188815034E-6</v>
      </c>
      <c r="S658" s="13">
        <f t="shared" si="54"/>
        <v>3.6245745297718943E-9</v>
      </c>
      <c r="T658" s="13">
        <f t="shared" si="54"/>
        <v>5.5677028107095157E-12</v>
      </c>
      <c r="U658" s="13">
        <f t="shared" si="54"/>
        <v>8.5525388797381196E-15</v>
      </c>
    </row>
    <row r="659" spans="5:21" x14ac:dyDescent="0.25">
      <c r="E659" s="3">
        <f t="shared" ca="1" si="52"/>
        <v>0.50884945557819816</v>
      </c>
      <c r="F659" s="3">
        <f t="shared" ca="1" si="53"/>
        <v>12.13837596505549</v>
      </c>
      <c r="L659" s="4"/>
      <c r="M659" s="4"/>
      <c r="N659" s="4"/>
      <c r="O659"/>
      <c r="P659"/>
      <c r="Q659" s="12">
        <v>650</v>
      </c>
      <c r="R659" s="13">
        <f t="shared" si="54"/>
        <v>2.3523655387858029E-6</v>
      </c>
      <c r="S659" s="13">
        <f t="shared" si="54"/>
        <v>3.6079226054996977E-9</v>
      </c>
      <c r="T659" s="13">
        <f t="shared" si="54"/>
        <v>5.5336236280670214E-12</v>
      </c>
      <c r="U659" s="13">
        <f t="shared" si="54"/>
        <v>8.4871528037837746E-15</v>
      </c>
    </row>
    <row r="660" spans="5:21" x14ac:dyDescent="0.25">
      <c r="E660" s="3">
        <f t="shared" ca="1" si="52"/>
        <v>0.1294720793896682</v>
      </c>
      <c r="F660" s="3">
        <f t="shared" ca="1" si="53"/>
        <v>8.1060228614982623</v>
      </c>
      <c r="L660" s="4"/>
      <c r="M660" s="4"/>
      <c r="N660" s="4"/>
      <c r="O660"/>
      <c r="P660"/>
      <c r="Q660" s="12">
        <v>651</v>
      </c>
      <c r="R660" s="13">
        <f t="shared" si="54"/>
        <v>2.3451662605620424E-6</v>
      </c>
      <c r="S660" s="13">
        <f t="shared" si="54"/>
        <v>3.591372527660096E-9</v>
      </c>
      <c r="T660" s="13">
        <f t="shared" si="54"/>
        <v>5.4998047896785542E-12</v>
      </c>
      <c r="U660" s="13">
        <f t="shared" si="54"/>
        <v>8.4223656809778771E-15</v>
      </c>
    </row>
    <row r="661" spans="5:21" x14ac:dyDescent="0.25">
      <c r="E661" s="3">
        <f t="shared" ca="1" si="52"/>
        <v>0.76331907605603255</v>
      </c>
      <c r="F661" s="3">
        <f t="shared" ca="1" si="53"/>
        <v>14.07168704883442</v>
      </c>
      <c r="L661" s="4"/>
      <c r="M661" s="4"/>
      <c r="N661" s="4"/>
      <c r="O661"/>
      <c r="P661"/>
      <c r="Q661" s="12">
        <v>652</v>
      </c>
      <c r="R661" s="13">
        <f t="shared" si="54"/>
        <v>2.337999981296E-6</v>
      </c>
      <c r="S661" s="13">
        <f t="shared" si="54"/>
        <v>3.5749235188012237E-9</v>
      </c>
      <c r="T661" s="13">
        <f t="shared" si="54"/>
        <v>5.4662439125400974E-12</v>
      </c>
      <c r="U661" s="13">
        <f t="shared" si="54"/>
        <v>8.3581711200918909E-15</v>
      </c>
    </row>
    <row r="662" spans="5:21" x14ac:dyDescent="0.25">
      <c r="E662" s="3">
        <f t="shared" ca="1" si="52"/>
        <v>0.55727757762058949</v>
      </c>
      <c r="F662" s="3">
        <f t="shared" ca="1" si="53"/>
        <v>12.500877556658448</v>
      </c>
      <c r="L662" s="4"/>
      <c r="M662" s="4"/>
      <c r="N662" s="4"/>
      <c r="O662"/>
      <c r="P662"/>
      <c r="Q662" s="12">
        <v>653</v>
      </c>
      <c r="R662" s="13">
        <f t="shared" si="54"/>
        <v>2.330866499621234E-6</v>
      </c>
      <c r="S662" s="13">
        <f t="shared" si="54"/>
        <v>3.5585748085820368E-9</v>
      </c>
      <c r="T662" s="13">
        <f t="shared" si="54"/>
        <v>5.4329386390565452E-12</v>
      </c>
      <c r="U662" s="13">
        <f t="shared" si="54"/>
        <v>8.2945628077199166E-15</v>
      </c>
    </row>
    <row r="663" spans="5:21" x14ac:dyDescent="0.25">
      <c r="E663" s="3">
        <f t="shared" ca="1" si="52"/>
        <v>0.84557621751860945</v>
      </c>
      <c r="F663" s="3">
        <f t="shared" ca="1" si="53"/>
        <v>14.817541835154055</v>
      </c>
      <c r="L663" s="4"/>
      <c r="M663" s="4"/>
      <c r="N663" s="4"/>
      <c r="O663"/>
      <c r="P663"/>
      <c r="Q663" s="12">
        <v>654</v>
      </c>
      <c r="R663" s="13">
        <f t="shared" si="54"/>
        <v>2.3237656157049376E-6</v>
      </c>
      <c r="S663" s="13">
        <f t="shared" si="54"/>
        <v>3.5423256336965509E-9</v>
      </c>
      <c r="T663" s="13">
        <f t="shared" si="54"/>
        <v>5.3998866367325476E-12</v>
      </c>
      <c r="U663" s="13">
        <f t="shared" si="54"/>
        <v>8.2315345072142496E-15</v>
      </c>
    </row>
    <row r="664" spans="5:21" x14ac:dyDescent="0.25">
      <c r="E664" s="3">
        <f t="shared" ca="1" si="52"/>
        <v>0.85309467966398245</v>
      </c>
      <c r="F664" s="3">
        <f t="shared" ca="1" si="53"/>
        <v>14.894449304073113</v>
      </c>
      <c r="L664" s="4"/>
      <c r="M664" s="4"/>
      <c r="N664" s="4"/>
      <c r="O664"/>
      <c r="P664"/>
      <c r="Q664" s="12">
        <v>655</v>
      </c>
      <c r="R664" s="13">
        <f t="shared" si="54"/>
        <v>2.3166971312339425E-6</v>
      </c>
      <c r="S664" s="13">
        <f t="shared" si="54"/>
        <v>3.5261752377989992E-9</v>
      </c>
      <c r="T664" s="13">
        <f t="shared" si="54"/>
        <v>5.3670855978675787E-12</v>
      </c>
      <c r="U664" s="13">
        <f t="shared" si="54"/>
        <v>8.1690800576371058E-15</v>
      </c>
    </row>
    <row r="665" spans="5:21" x14ac:dyDescent="0.25">
      <c r="E665" s="3">
        <f t="shared" ca="1" si="52"/>
        <v>0.51738601489219727</v>
      </c>
      <c r="F665" s="3">
        <f t="shared" ca="1" si="53"/>
        <v>12.202828581028973</v>
      </c>
      <c r="L665" s="4"/>
      <c r="M665" s="4"/>
      <c r="N665" s="4"/>
      <c r="O665"/>
      <c r="P665"/>
      <c r="Q665" s="12">
        <v>656</v>
      </c>
      <c r="R665" s="13">
        <f t="shared" si="54"/>
        <v>2.3096608494008739E-6</v>
      </c>
      <c r="S665" s="13">
        <f t="shared" si="54"/>
        <v>3.5101228714298996E-9</v>
      </c>
      <c r="T665" s="13">
        <f t="shared" si="54"/>
        <v>5.3345332392551667E-12</v>
      </c>
      <c r="U665" s="13">
        <f t="shared" si="54"/>
        <v>8.1071933727282172E-15</v>
      </c>
    </row>
    <row r="666" spans="5:21" x14ac:dyDescent="0.25">
      <c r="E666" s="3">
        <f t="shared" ca="1" si="52"/>
        <v>0.24674136468408359</v>
      </c>
      <c r="F666" s="3">
        <f t="shared" ca="1" si="53"/>
        <v>9.8049711897920702</v>
      </c>
      <c r="L666" s="4"/>
      <c r="M666" s="4"/>
      <c r="N666" s="4"/>
      <c r="O666"/>
      <c r="P666"/>
      <c r="Q666" s="12">
        <v>657</v>
      </c>
      <c r="R666" s="13">
        <f t="shared" si="54"/>
        <v>2.3026565748904512E-6</v>
      </c>
      <c r="S666" s="13">
        <f t="shared" si="54"/>
        <v>3.4941677919430212E-9</v>
      </c>
      <c r="T666" s="13">
        <f t="shared" si="54"/>
        <v>5.302227301886224E-12</v>
      </c>
      <c r="U666" s="13">
        <f t="shared" si="54"/>
        <v>8.0458684398880482E-15</v>
      </c>
    </row>
    <row r="667" spans="5:21" x14ac:dyDescent="0.25">
      <c r="E667" s="3">
        <f t="shared" ca="1" si="52"/>
        <v>0.73153038486716537</v>
      </c>
      <c r="F667" s="3">
        <f t="shared" ca="1" si="53"/>
        <v>13.813409602328576</v>
      </c>
      <c r="L667" s="4"/>
      <c r="M667" s="4"/>
      <c r="N667" s="4"/>
      <c r="O667"/>
      <c r="P667"/>
      <c r="Q667" s="12">
        <v>658</v>
      </c>
      <c r="R667" s="13">
        <f t="shared" si="54"/>
        <v>2.2956841138659321E-6</v>
      </c>
      <c r="S667" s="13">
        <f t="shared" si="54"/>
        <v>3.4783092634332303E-9</v>
      </c>
      <c r="T667" s="13">
        <f t="shared" si="54"/>
        <v>5.27016555065641E-12</v>
      </c>
      <c r="U667" s="13">
        <f t="shared" si="54"/>
        <v>7.9850993191763784E-15</v>
      </c>
    </row>
    <row r="668" spans="5:21" x14ac:dyDescent="0.25">
      <c r="E668" s="3">
        <f t="shared" ca="1" si="52"/>
        <v>0.82247379557008393</v>
      </c>
      <c r="F668" s="3">
        <f t="shared" ca="1" si="53"/>
        <v>14.592528457819007</v>
      </c>
      <c r="L668" s="4"/>
      <c r="M668" s="4"/>
      <c r="N668" s="4"/>
      <c r="O668"/>
      <c r="P668"/>
      <c r="Q668" s="12">
        <v>659</v>
      </c>
      <c r="R668" s="13">
        <f t="shared" si="54"/>
        <v>2.2887432739557038E-6</v>
      </c>
      <c r="S668" s="13">
        <f t="shared" si="54"/>
        <v>3.46254655666521E-9</v>
      </c>
      <c r="T668" s="13">
        <f t="shared" si="54"/>
        <v>5.2383457740774733E-12</v>
      </c>
      <c r="U668" s="13">
        <f t="shared" si="54"/>
        <v>7.9248801423259811E-15</v>
      </c>
    </row>
    <row r="669" spans="5:21" x14ac:dyDescent="0.25">
      <c r="E669" s="3">
        <f t="shared" ca="1" si="52"/>
        <v>0.49547016578319414</v>
      </c>
      <c r="F669" s="3">
        <f t="shared" ca="1" si="53"/>
        <v>12.036732101825383</v>
      </c>
      <c r="L669" s="4"/>
      <c r="M669" s="4"/>
      <c r="N669" s="4"/>
      <c r="O669"/>
      <c r="P669"/>
      <c r="Q669" s="12">
        <v>660</v>
      </c>
      <c r="R669" s="13">
        <f t="shared" ref="R669:U688" si="55">1/(($R$2+$Q669)^(R$8+1))</f>
        <v>2.2818338642400122E-6</v>
      </c>
      <c r="S669" s="13">
        <f t="shared" si="55"/>
        <v>3.4468789490030398E-9</v>
      </c>
      <c r="T669" s="13">
        <f t="shared" si="55"/>
        <v>5.206765783992507E-12</v>
      </c>
      <c r="U669" s="13">
        <f t="shared" si="55"/>
        <v>7.8652051117711591E-15</v>
      </c>
    </row>
    <row r="670" spans="5:21" x14ac:dyDescent="0.25">
      <c r="E670" s="3">
        <f t="shared" ca="1" si="52"/>
        <v>0.31291347299030814</v>
      </c>
      <c r="F670" s="3">
        <f t="shared" ca="1" si="53"/>
        <v>10.498309123872671</v>
      </c>
      <c r="L670" s="4"/>
      <c r="M670" s="4"/>
      <c r="N670" s="4"/>
      <c r="O670"/>
      <c r="P670"/>
      <c r="Q670" s="12">
        <v>661</v>
      </c>
      <c r="R670" s="13">
        <f t="shared" si="55"/>
        <v>2.2749556952378351E-6</v>
      </c>
      <c r="S670" s="13">
        <f t="shared" si="55"/>
        <v>3.4313057243406263E-9</v>
      </c>
      <c r="T670" s="13">
        <f t="shared" si="55"/>
        <v>5.175423415295062E-12</v>
      </c>
      <c r="U670" s="13">
        <f t="shared" si="55"/>
        <v>7.8060684996908941E-15</v>
      </c>
    </row>
    <row r="671" spans="5:21" x14ac:dyDescent="0.25">
      <c r="E671" s="3">
        <f t="shared" ca="1" si="52"/>
        <v>0.71075159778214347</v>
      </c>
      <c r="F671" s="3">
        <f t="shared" ca="1" si="53"/>
        <v>13.649966454083774</v>
      </c>
      <c r="L671" s="4"/>
      <c r="M671" s="4"/>
      <c r="N671" s="4"/>
      <c r="O671"/>
      <c r="P671"/>
      <c r="Q671" s="12">
        <v>662</v>
      </c>
      <c r="R671" s="13">
        <f t="shared" si="55"/>
        <v>2.2681085788938886E-6</v>
      </c>
      <c r="S671" s="13">
        <f t="shared" si="55"/>
        <v>3.4158261730329651E-9</v>
      </c>
      <c r="T671" s="13">
        <f t="shared" si="55"/>
        <v>5.1443165256520559E-12</v>
      </c>
      <c r="U671" s="13">
        <f t="shared" si="55"/>
        <v>7.7474646470663484E-15</v>
      </c>
    </row>
    <row r="672" spans="5:21" x14ac:dyDescent="0.25">
      <c r="E672" s="3">
        <f t="shared" ca="1" si="52"/>
        <v>8.5773925049588695E-2</v>
      </c>
      <c r="F672" s="3">
        <f t="shared" ca="1" si="53"/>
        <v>7.107900669187023</v>
      </c>
      <c r="L672" s="4"/>
      <c r="M672" s="4"/>
      <c r="N672" s="4"/>
      <c r="O672"/>
      <c r="P672"/>
      <c r="Q672" s="12">
        <v>663</v>
      </c>
      <c r="R672" s="13">
        <f t="shared" si="55"/>
        <v>2.2612923285657752E-6</v>
      </c>
      <c r="S672" s="13">
        <f t="shared" si="55"/>
        <v>3.4004395918282337E-9</v>
      </c>
      <c r="T672" s="13">
        <f t="shared" si="55"/>
        <v>5.1134429952304267E-12</v>
      </c>
      <c r="U672" s="13">
        <f t="shared" si="55"/>
        <v>7.6893879627525215E-15</v>
      </c>
    </row>
    <row r="673" spans="5:21" x14ac:dyDescent="0.25">
      <c r="E673" s="3">
        <f t="shared" ca="1" si="52"/>
        <v>0.34989077103479449</v>
      </c>
      <c r="F673" s="3">
        <f t="shared" ca="1" si="53"/>
        <v>10.843440372166132</v>
      </c>
      <c r="L673" s="4"/>
      <c r="M673" s="4"/>
      <c r="N673" s="4"/>
      <c r="O673"/>
      <c r="P673"/>
      <c r="Q673" s="12">
        <v>664</v>
      </c>
      <c r="R673" s="13">
        <f t="shared" si="55"/>
        <v>2.2545067590112637E-6</v>
      </c>
      <c r="S673" s="13">
        <f t="shared" si="55"/>
        <v>3.3851452838006961E-9</v>
      </c>
      <c r="T673" s="13">
        <f t="shared" si="55"/>
        <v>5.0828007264274711E-12</v>
      </c>
      <c r="U673" s="13">
        <f t="shared" si="55"/>
        <v>7.6318329225637706E-15</v>
      </c>
    </row>
    <row r="674" spans="5:21" x14ac:dyDescent="0.25">
      <c r="E674" s="3">
        <f t="shared" ca="1" si="52"/>
        <v>0.21615263530187934</v>
      </c>
      <c r="F674" s="3">
        <f t="shared" ca="1" si="53"/>
        <v>9.4378018241363257</v>
      </c>
      <c r="L674" s="4"/>
      <c r="M674" s="4"/>
      <c r="N674" s="4"/>
      <c r="O674"/>
      <c r="P674"/>
      <c r="Q674" s="12">
        <v>665</v>
      </c>
      <c r="R674" s="13">
        <f t="shared" si="55"/>
        <v>2.2477516863757029E-6</v>
      </c>
      <c r="S674" s="13">
        <f t="shared" si="55"/>
        <v>3.369942558284412E-9</v>
      </c>
      <c r="T674" s="13">
        <f t="shared" si="55"/>
        <v>5.0523876436048154E-12</v>
      </c>
      <c r="U674" s="13">
        <f t="shared" si="55"/>
        <v>7.5747940683730369E-15</v>
      </c>
    </row>
    <row r="675" spans="5:21" x14ac:dyDescent="0.25">
      <c r="E675" s="3">
        <f t="shared" ca="1" si="52"/>
        <v>0.39932642850243527</v>
      </c>
      <c r="F675" s="3">
        <f t="shared" ca="1" si="53"/>
        <v>11.272312470891535</v>
      </c>
      <c r="L675" s="4"/>
      <c r="M675" s="4"/>
      <c r="N675" s="4"/>
      <c r="O675"/>
      <c r="P675"/>
      <c r="Q675" s="12">
        <v>666</v>
      </c>
      <c r="R675" s="13">
        <f t="shared" si="55"/>
        <v>2.2410269281795689E-6</v>
      </c>
      <c r="S675" s="13">
        <f t="shared" si="55"/>
        <v>3.354830730807738E-9</v>
      </c>
      <c r="T675" s="13">
        <f t="shared" si="55"/>
        <v>5.022201692825955E-12</v>
      </c>
      <c r="U675" s="13">
        <f t="shared" si="55"/>
        <v>7.5182660072244833E-15</v>
      </c>
    </row>
    <row r="676" spans="5:21" x14ac:dyDescent="0.25">
      <c r="E676" s="3">
        <f t="shared" ca="1" si="52"/>
        <v>0.47993255904464815</v>
      </c>
      <c r="F676" s="3">
        <f t="shared" ca="1" si="53"/>
        <v>11.917583965698839</v>
      </c>
      <c r="L676" s="4"/>
      <c r="M676" s="4"/>
      <c r="N676" s="4"/>
      <c r="O676"/>
      <c r="P676"/>
      <c r="Q676" s="12">
        <v>667</v>
      </c>
      <c r="R676" s="13">
        <f t="shared" si="55"/>
        <v>2.2343323033061413E-6</v>
      </c>
      <c r="S676" s="13">
        <f t="shared" si="55"/>
        <v>3.3398091230286123E-9</v>
      </c>
      <c r="T676" s="13">
        <f t="shared" si="55"/>
        <v>4.9922408415973279E-12</v>
      </c>
      <c r="U676" s="13">
        <f t="shared" si="55"/>
        <v>7.4622434104593842E-15</v>
      </c>
    </row>
    <row r="677" spans="5:21" x14ac:dyDescent="0.25">
      <c r="E677" s="3">
        <f t="shared" ca="1" si="52"/>
        <v>0.99258941705309234</v>
      </c>
      <c r="F677" s="3">
        <f t="shared" ca="1" si="53"/>
        <v>17.773364675412168</v>
      </c>
      <c r="L677" s="4"/>
      <c r="M677" s="4"/>
      <c r="N677" s="4"/>
      <c r="O677"/>
      <c r="P677"/>
      <c r="Q677" s="12">
        <v>668</v>
      </c>
      <c r="R677" s="13">
        <f t="shared" si="55"/>
        <v>2.2276676319893072E-6</v>
      </c>
      <c r="S677" s="13">
        <f t="shared" si="55"/>
        <v>3.324877062670608E-9</v>
      </c>
      <c r="T677" s="13">
        <f t="shared" si="55"/>
        <v>4.9625030786128475E-12</v>
      </c>
      <c r="U677" s="13">
        <f t="shared" si="55"/>
        <v>7.4067210128549969E-15</v>
      </c>
    </row>
    <row r="678" spans="5:21" x14ac:dyDescent="0.25">
      <c r="E678" s="3">
        <f t="shared" ca="1" si="52"/>
        <v>0.94111872469800106</v>
      </c>
      <c r="F678" s="3">
        <f t="shared" ca="1" si="53"/>
        <v>16.056249167470533</v>
      </c>
      <c r="L678" s="4"/>
      <c r="M678" s="4"/>
      <c r="N678" s="4"/>
      <c r="O678"/>
      <c r="P678"/>
      <c r="Q678" s="12">
        <v>669</v>
      </c>
      <c r="R678" s="13">
        <f t="shared" si="55"/>
        <v>2.2210327358014929E-6</v>
      </c>
      <c r="S678" s="13">
        <f t="shared" si="55"/>
        <v>3.3100338834597511E-9</v>
      </c>
      <c r="T678" s="13">
        <f t="shared" si="55"/>
        <v>4.9329864135018643E-12</v>
      </c>
      <c r="U678" s="13">
        <f t="shared" si="55"/>
        <v>7.3516936117762508E-15</v>
      </c>
    </row>
    <row r="679" spans="5:21" x14ac:dyDescent="0.25">
      <c r="E679" s="3">
        <f t="shared" ca="1" si="52"/>
        <v>0.49929096097994907</v>
      </c>
      <c r="F679" s="3">
        <f t="shared" ca="1" si="53"/>
        <v>12.065842915186519</v>
      </c>
      <c r="L679" s="4"/>
      <c r="M679" s="4"/>
      <c r="N679" s="4"/>
      <c r="O679"/>
      <c r="P679"/>
      <c r="Q679" s="12">
        <v>670</v>
      </c>
      <c r="R679" s="13">
        <f t="shared" si="55"/>
        <v>2.2144274376417234E-6</v>
      </c>
      <c r="S679" s="13">
        <f t="shared" si="55"/>
        <v>3.2952789250620885E-9</v>
      </c>
      <c r="T679" s="13">
        <f t="shared" si="55"/>
        <v>4.9036888765804883E-12</v>
      </c>
      <c r="U679" s="13">
        <f t="shared" si="55"/>
        <v>7.2971560663400123E-15</v>
      </c>
    </row>
    <row r="680" spans="5:21" x14ac:dyDescent="0.25">
      <c r="E680" s="3">
        <f t="shared" ca="1" si="52"/>
        <v>0.39458763386915841</v>
      </c>
      <c r="F680" s="3">
        <f t="shared" ca="1" si="53"/>
        <v>11.232525621653483</v>
      </c>
      <c r="L680" s="4"/>
      <c r="M680" s="4"/>
      <c r="N680" s="4"/>
      <c r="O680"/>
      <c r="P680"/>
      <c r="Q680" s="12">
        <v>671</v>
      </c>
      <c r="R680" s="13">
        <f t="shared" si="55"/>
        <v>2.2078515617238024E-6</v>
      </c>
      <c r="S680" s="13">
        <f t="shared" si="55"/>
        <v>3.2806115330219942E-9</v>
      </c>
      <c r="T680" s="13">
        <f t="shared" si="55"/>
        <v>4.8746085186062327E-12</v>
      </c>
      <c r="U680" s="13">
        <f t="shared" si="55"/>
        <v>7.2431032965917271E-15</v>
      </c>
    </row>
    <row r="681" spans="5:21" x14ac:dyDescent="0.25">
      <c r="E681" s="3">
        <f t="shared" ca="1" si="52"/>
        <v>0.9465600826532512</v>
      </c>
      <c r="F681" s="3">
        <f t="shared" ca="1" si="53"/>
        <v>16.158793463367086</v>
      </c>
      <c r="L681" s="4"/>
      <c r="M681" s="4"/>
      <c r="N681" s="4"/>
      <c r="O681"/>
      <c r="P681"/>
      <c r="Q681" s="12">
        <v>672</v>
      </c>
      <c r="R681" s="13">
        <f t="shared" si="55"/>
        <v>2.2013049335646169E-6</v>
      </c>
      <c r="S681" s="13">
        <f t="shared" si="55"/>
        <v>3.2660310587012122E-9</v>
      </c>
      <c r="T681" s="13">
        <f t="shared" si="55"/>
        <v>4.8457434105359237E-12</v>
      </c>
      <c r="U681" s="13">
        <f t="shared" si="55"/>
        <v>7.1895302826942486E-15</v>
      </c>
    </row>
    <row r="682" spans="5:21" x14ac:dyDescent="0.25">
      <c r="E682" s="3">
        <f t="shared" ca="1" si="52"/>
        <v>0.78469430743051061</v>
      </c>
      <c r="F682" s="3">
        <f t="shared" ca="1" si="53"/>
        <v>14.252665568474676</v>
      </c>
      <c r="L682" s="4"/>
      <c r="M682" s="4"/>
      <c r="N682" s="4"/>
      <c r="O682"/>
      <c r="P682"/>
      <c r="Q682" s="12">
        <v>673</v>
      </c>
      <c r="R682" s="13">
        <f t="shared" si="55"/>
        <v>2.1947873799725651E-6</v>
      </c>
      <c r="S682" s="13">
        <f t="shared" si="55"/>
        <v>3.2515368592186152E-9</v>
      </c>
      <c r="T682" s="13">
        <f t="shared" si="55"/>
        <v>4.817091643286837E-12</v>
      </c>
      <c r="U682" s="13">
        <f t="shared" si="55"/>
        <v>7.1364320641286474E-15</v>
      </c>
    </row>
    <row r="683" spans="5:21" x14ac:dyDescent="0.25">
      <c r="E683" s="3">
        <f t="shared" ca="1" si="52"/>
        <v>0.6403857334346047</v>
      </c>
      <c r="F683" s="3">
        <f t="shared" ca="1" si="53"/>
        <v>13.116240751957408</v>
      </c>
      <c r="L683" s="4"/>
      <c r="M683" s="4"/>
      <c r="N683" s="4"/>
      <c r="O683"/>
      <c r="P683"/>
      <c r="Q683" s="12">
        <v>674</v>
      </c>
      <c r="R683" s="13">
        <f t="shared" si="55"/>
        <v>2.1882987290360982E-6</v>
      </c>
      <c r="S683" s="13">
        <f t="shared" si="55"/>
        <v>3.2371282973906776E-9</v>
      </c>
      <c r="T683" s="13">
        <f t="shared" si="55"/>
        <v>4.788651327501003E-12</v>
      </c>
      <c r="U683" s="13">
        <f t="shared" si="55"/>
        <v>7.083803738906809E-15</v>
      </c>
    </row>
    <row r="684" spans="5:21" x14ac:dyDescent="0.25">
      <c r="E684" s="3">
        <f t="shared" ca="1" si="52"/>
        <v>0.28105163458107008</v>
      </c>
      <c r="F684" s="3">
        <f t="shared" ca="1" si="53"/>
        <v>10.178789229465607</v>
      </c>
      <c r="L684" s="4"/>
      <c r="M684" s="4"/>
      <c r="N684" s="4"/>
      <c r="O684"/>
      <c r="P684"/>
      <c r="Q684" s="12">
        <v>675</v>
      </c>
      <c r="R684" s="13">
        <f t="shared" si="55"/>
        <v>2.1818388101123864E-6</v>
      </c>
      <c r="S684" s="13">
        <f t="shared" si="55"/>
        <v>3.2228047416726536E-9</v>
      </c>
      <c r="T684" s="13">
        <f t="shared" si="55"/>
        <v>4.7604205933126345E-12</v>
      </c>
      <c r="U684" s="13">
        <f t="shared" si="55"/>
        <v>7.0316404627956196E-15</v>
      </c>
    </row>
    <row r="685" spans="5:21" x14ac:dyDescent="0.25">
      <c r="E685" s="3">
        <f t="shared" ca="1" si="52"/>
        <v>8.1662911457450194E-2</v>
      </c>
      <c r="F685" s="3">
        <f t="shared" ca="1" si="53"/>
        <v>6.9919415335001336</v>
      </c>
      <c r="L685" s="4"/>
      <c r="M685" s="4"/>
      <c r="N685" s="4"/>
      <c r="O685"/>
      <c r="P685"/>
      <c r="Q685" s="12">
        <v>676</v>
      </c>
      <c r="R685" s="13">
        <f t="shared" si="55"/>
        <v>2.1754074538160999E-6</v>
      </c>
      <c r="S685" s="13">
        <f t="shared" si="55"/>
        <v>3.208565566100442E-9</v>
      </c>
      <c r="T685" s="13">
        <f t="shared" si="55"/>
        <v>4.7323975901186463E-12</v>
      </c>
      <c r="U685" s="13">
        <f t="shared" si="55"/>
        <v>6.9799374485525752E-15</v>
      </c>
    </row>
    <row r="686" spans="5:21" x14ac:dyDescent="0.25">
      <c r="E686" s="3">
        <f t="shared" ca="1" si="52"/>
        <v>0.57412561529318384</v>
      </c>
      <c r="F686" s="3">
        <f t="shared" ca="1" si="53"/>
        <v>12.625713621194897</v>
      </c>
      <c r="L686" s="4"/>
      <c r="M686" s="4"/>
      <c r="N686" s="4"/>
      <c r="O686"/>
      <c r="P686"/>
      <c r="Q686" s="12">
        <v>677</v>
      </c>
      <c r="R686" s="13">
        <f t="shared" si="55"/>
        <v>2.1690044920083031E-6</v>
      </c>
      <c r="S686" s="13">
        <f t="shared" si="55"/>
        <v>3.1944101502331412E-9</v>
      </c>
      <c r="T686" s="13">
        <f t="shared" si="55"/>
        <v>4.704580486352196E-12</v>
      </c>
      <c r="U686" s="13">
        <f t="shared" si="55"/>
        <v>6.9286899651726014E-15</v>
      </c>
    </row>
    <row r="687" spans="5:21" x14ac:dyDescent="0.25">
      <c r="E687" s="3">
        <f t="shared" ca="1" si="52"/>
        <v>0.26834932393001332</v>
      </c>
      <c r="F687" s="3">
        <f t="shared" ca="1" si="53"/>
        <v>10.044422388902335</v>
      </c>
      <c r="L687" s="4"/>
      <c r="M687" s="4"/>
      <c r="N687" s="4"/>
      <c r="O687"/>
      <c r="P687"/>
      <c r="Q687" s="12">
        <v>678</v>
      </c>
      <c r="R687" s="13">
        <f t="shared" si="55"/>
        <v>2.1626297577854673E-6</v>
      </c>
      <c r="S687" s="13">
        <f t="shared" si="55"/>
        <v>3.1803378790962753E-9</v>
      </c>
      <c r="T687" s="13">
        <f t="shared" si="55"/>
        <v>4.6769674692592286E-12</v>
      </c>
      <c r="U687" s="13">
        <f t="shared" si="55"/>
        <v>6.8778933371459237E-15</v>
      </c>
    </row>
    <row r="688" spans="5:21" x14ac:dyDescent="0.25">
      <c r="E688" s="3">
        <f t="shared" ca="1" si="52"/>
        <v>0.910339215162144</v>
      </c>
      <c r="F688" s="3">
        <f t="shared" ca="1" si="53"/>
        <v>15.57152271334898</v>
      </c>
      <c r="L688" s="4"/>
      <c r="M688" s="4"/>
      <c r="N688" s="4"/>
      <c r="O688"/>
      <c r="P688"/>
      <c r="Q688" s="12">
        <v>679</v>
      </c>
      <c r="R688" s="13">
        <f t="shared" si="55"/>
        <v>2.1562830854685926E-6</v>
      </c>
      <c r="S688" s="13">
        <f t="shared" si="55"/>
        <v>3.1663481431256867E-9</v>
      </c>
      <c r="T688" s="13">
        <f t="shared" si="55"/>
        <v>4.6495567446779538E-12</v>
      </c>
      <c r="U688" s="13">
        <f t="shared" si="55"/>
        <v>6.8275429437268045E-15</v>
      </c>
    </row>
    <row r="689" spans="5:21" x14ac:dyDescent="0.25">
      <c r="E689" s="3">
        <f t="shared" ca="1" si="52"/>
        <v>0.16949087858151779</v>
      </c>
      <c r="F689" s="3">
        <f t="shared" ca="1" si="53"/>
        <v>8.7905093817384472</v>
      </c>
      <c r="L689" s="4"/>
      <c r="M689" s="4"/>
      <c r="N689" s="4"/>
      <c r="O689"/>
      <c r="P689"/>
      <c r="Q689" s="12">
        <v>680</v>
      </c>
      <c r="R689" s="13">
        <f t="shared" ref="R689:U708" si="56">1/(($R$2+$Q689)^(R$8+1))</f>
        <v>2.1499643105924442E-6</v>
      </c>
      <c r="S689" s="13">
        <f t="shared" si="56"/>
        <v>3.1524403381120882E-9</v>
      </c>
      <c r="T689" s="13">
        <f t="shared" si="56"/>
        <v>4.6223465368212438E-12</v>
      </c>
      <c r="U689" s="13">
        <f t="shared" si="56"/>
        <v>6.777634218212967E-15</v>
      </c>
    </row>
    <row r="690" spans="5:21" x14ac:dyDescent="0.25">
      <c r="E690" s="3">
        <f t="shared" ca="1" si="52"/>
        <v>0.83255036690050821</v>
      </c>
      <c r="F690" s="3">
        <f t="shared" ca="1" si="53"/>
        <v>14.688751990311541</v>
      </c>
      <c r="L690" s="4"/>
      <c r="M690" s="4"/>
      <c r="N690" s="4"/>
      <c r="O690"/>
      <c r="P690"/>
      <c r="Q690" s="12">
        <v>681</v>
      </c>
      <c r="R690" s="13">
        <f t="shared" si="56"/>
        <v>2.1436732698948956E-6</v>
      </c>
      <c r="S690" s="13">
        <f t="shared" si="56"/>
        <v>3.1386138651462604E-9</v>
      </c>
      <c r="T690" s="13">
        <f t="shared" si="56"/>
        <v>4.5953350880618742E-12</v>
      </c>
      <c r="U690" s="13">
        <f t="shared" si="56"/>
        <v>6.7281626472355407E-15</v>
      </c>
    </row>
    <row r="691" spans="5:21" x14ac:dyDescent="0.25">
      <c r="E691" s="3">
        <f t="shared" ca="1" si="52"/>
        <v>0.60979500065170833</v>
      </c>
      <c r="F691" s="3">
        <f t="shared" ca="1" si="53"/>
        <v>12.88937551184649</v>
      </c>
      <c r="L691" s="4"/>
      <c r="M691" s="4"/>
      <c r="N691" s="4"/>
      <c r="O691"/>
      <c r="P691"/>
      <c r="Q691" s="12">
        <v>682</v>
      </c>
      <c r="R691" s="13">
        <f t="shared" si="56"/>
        <v>2.1374098013063849E-6</v>
      </c>
      <c r="S691" s="13">
        <f t="shared" si="56"/>
        <v>3.1248681305648903E-9</v>
      </c>
      <c r="T691" s="13">
        <f t="shared" si="56"/>
        <v>4.5685206587206001E-12</v>
      </c>
      <c r="U691" s="13">
        <f t="shared" si="56"/>
        <v>6.6791237700593559E-15</v>
      </c>
    </row>
    <row r="692" spans="5:21" x14ac:dyDescent="0.25">
      <c r="E692" s="3">
        <f t="shared" ca="1" si="52"/>
        <v>0.35259488161962438</v>
      </c>
      <c r="F692" s="3">
        <f t="shared" ca="1" si="53"/>
        <v>10.867771732745339</v>
      </c>
      <c r="L692" s="4"/>
      <c r="M692" s="4"/>
      <c r="N692" s="4"/>
      <c r="O692"/>
      <c r="P692"/>
      <c r="Q692" s="12">
        <v>683</v>
      </c>
      <c r="R692" s="13">
        <f t="shared" si="56"/>
        <v>2.1311737439394745E-6</v>
      </c>
      <c r="S692" s="13">
        <f t="shared" si="56"/>
        <v>3.1112025458970433E-9</v>
      </c>
      <c r="T692" s="13">
        <f t="shared" si="56"/>
        <v>4.5419015268569974E-12</v>
      </c>
      <c r="U692" s="13">
        <f t="shared" si="56"/>
        <v>6.6305131778934274E-15</v>
      </c>
    </row>
    <row r="693" spans="5:21" x14ac:dyDescent="0.25">
      <c r="E693" s="3">
        <f t="shared" ca="1" si="52"/>
        <v>0.64113880776062049</v>
      </c>
      <c r="F693" s="3">
        <f t="shared" ca="1" si="53"/>
        <v>13.121848404383554</v>
      </c>
      <c r="L693" s="4"/>
      <c r="M693" s="4"/>
      <c r="N693" s="4"/>
      <c r="O693"/>
      <c r="P693"/>
      <c r="Q693" s="12">
        <v>684</v>
      </c>
      <c r="R693" s="13">
        <f t="shared" si="56"/>
        <v>2.1249649380785217E-6</v>
      </c>
      <c r="S693" s="13">
        <f t="shared" si="56"/>
        <v>3.0976165278112561E-9</v>
      </c>
      <c r="T693" s="13">
        <f t="shared" si="56"/>
        <v>4.5154759880630553E-12</v>
      </c>
      <c r="U693" s="13">
        <f t="shared" si="56"/>
        <v>6.5823265132114516E-15</v>
      </c>
    </row>
    <row r="694" spans="5:21" x14ac:dyDescent="0.25">
      <c r="E694" s="3">
        <f t="shared" ca="1" si="52"/>
        <v>0.10815322496322199</v>
      </c>
      <c r="F694" s="3">
        <f t="shared" ca="1" si="53"/>
        <v>7.6636888552029729</v>
      </c>
      <c r="L694" s="4"/>
      <c r="M694" s="4"/>
      <c r="N694" s="4"/>
      <c r="O694"/>
      <c r="P694"/>
      <c r="Q694" s="12">
        <v>685</v>
      </c>
      <c r="R694" s="13">
        <f t="shared" si="56"/>
        <v>2.1187832251694498E-6</v>
      </c>
      <c r="S694" s="13">
        <f t="shared" si="56"/>
        <v>3.0841094980632454E-9</v>
      </c>
      <c r="T694" s="13">
        <f t="shared" si="56"/>
        <v>4.4892423552594552E-12</v>
      </c>
      <c r="U694" s="13">
        <f t="shared" si="56"/>
        <v>6.5345594690821764E-15</v>
      </c>
    </row>
    <row r="695" spans="5:21" x14ac:dyDescent="0.25">
      <c r="E695" s="3">
        <f t="shared" ca="1" si="52"/>
        <v>0.21054634868577315</v>
      </c>
      <c r="F695" s="3">
        <f t="shared" ca="1" si="53"/>
        <v>9.3662582266133558</v>
      </c>
      <c r="L695" s="4"/>
      <c r="M695" s="4"/>
      <c r="N695" s="4"/>
      <c r="O695"/>
      <c r="P695"/>
      <c r="Q695" s="12">
        <v>686</v>
      </c>
      <c r="R695" s="13">
        <f t="shared" si="56"/>
        <v>2.112628447809627E-6</v>
      </c>
      <c r="S695" s="13">
        <f t="shared" si="56"/>
        <v>3.0706808834442252E-9</v>
      </c>
      <c r="T695" s="13">
        <f t="shared" si="56"/>
        <v>4.4631989584945132E-12</v>
      </c>
      <c r="U695" s="13">
        <f t="shared" si="56"/>
        <v>6.4872077885094666E-15</v>
      </c>
    </row>
    <row r="696" spans="5:21" x14ac:dyDescent="0.25">
      <c r="E696" s="3">
        <f t="shared" ca="1" si="52"/>
        <v>0.79252777972187316</v>
      </c>
      <c r="F696" s="3">
        <f t="shared" ca="1" si="53"/>
        <v>14.320811470245896</v>
      </c>
      <c r="L696" s="4"/>
      <c r="M696" s="4"/>
      <c r="N696" s="4"/>
      <c r="O696"/>
      <c r="P696"/>
      <c r="Q696" s="12">
        <v>687</v>
      </c>
      <c r="R696" s="13">
        <f t="shared" si="56"/>
        <v>2.1065004497378461E-6</v>
      </c>
      <c r="S696" s="13">
        <f t="shared" si="56"/>
        <v>3.0573301157298202E-9</v>
      </c>
      <c r="T696" s="13">
        <f t="shared" si="56"/>
        <v>4.4373441447457477E-12</v>
      </c>
      <c r="U696" s="13">
        <f t="shared" si="56"/>
        <v>6.4402672637819267E-15</v>
      </c>
    </row>
    <row r="697" spans="5:21" x14ac:dyDescent="0.25">
      <c r="E697" s="3">
        <f t="shared" ca="1" si="52"/>
        <v>0.77409675259054567</v>
      </c>
      <c r="F697" s="3">
        <f t="shared" ca="1" si="53"/>
        <v>14.162088540048407</v>
      </c>
      <c r="L697" s="4"/>
      <c r="M697" s="4"/>
      <c r="N697" s="4"/>
      <c r="O697"/>
      <c r="P697"/>
      <c r="Q697" s="12">
        <v>688</v>
      </c>
      <c r="R697" s="13">
        <f t="shared" si="56"/>
        <v>2.1003990758244065E-6</v>
      </c>
      <c r="S697" s="13">
        <f t="shared" si="56"/>
        <v>3.0440566316295748E-9</v>
      </c>
      <c r="T697" s="13">
        <f t="shared" si="56"/>
        <v>4.4116762777240212E-12</v>
      </c>
      <c r="U697" s="13">
        <f t="shared" si="56"/>
        <v>6.3937337358319153E-15</v>
      </c>
    </row>
    <row r="698" spans="5:21" x14ac:dyDescent="0.25">
      <c r="E698" s="3">
        <f t="shared" ca="1" si="52"/>
        <v>0.99739861134042895</v>
      </c>
      <c r="F698" s="3">
        <f t="shared" ca="1" si="53"/>
        <v>18.400582467584179</v>
      </c>
      <c r="L698" s="4"/>
      <c r="M698" s="4"/>
      <c r="N698" s="4"/>
      <c r="O698"/>
      <c r="P698"/>
      <c r="Q698" s="12">
        <v>689</v>
      </c>
      <c r="R698" s="13">
        <f t="shared" si="56"/>
        <v>2.0943241720612968E-6</v>
      </c>
      <c r="S698" s="13">
        <f t="shared" si="56"/>
        <v>3.0308598727370431E-9</v>
      </c>
      <c r="T698" s="13">
        <f t="shared" si="56"/>
        <v>4.3861937376802358E-12</v>
      </c>
      <c r="U698" s="13">
        <f t="shared" si="56"/>
        <v>6.3476030936038143E-15</v>
      </c>
    </row>
    <row r="699" spans="5:21" x14ac:dyDescent="0.25">
      <c r="E699" s="3">
        <f t="shared" ca="1" si="52"/>
        <v>3.8947011491657468E-2</v>
      </c>
      <c r="F699" s="3">
        <f t="shared" ca="1" si="53"/>
        <v>5.3017527338917478</v>
      </c>
      <c r="L699" s="4"/>
      <c r="M699" s="4"/>
      <c r="N699" s="4"/>
      <c r="O699"/>
      <c r="P699"/>
      <c r="Q699" s="12">
        <v>690</v>
      </c>
      <c r="R699" s="13">
        <f t="shared" si="56"/>
        <v>2.0882755855524741E-6</v>
      </c>
      <c r="S699" s="13">
        <f t="shared" si="56"/>
        <v>3.0177392854804542E-9</v>
      </c>
      <c r="T699" s="13">
        <f t="shared" si="56"/>
        <v>4.3608949212145287E-12</v>
      </c>
      <c r="U699" s="13">
        <f t="shared" si="56"/>
        <v>6.3018712734314003E-15</v>
      </c>
    </row>
    <row r="700" spans="5:21" x14ac:dyDescent="0.25">
      <c r="E700" s="3">
        <f t="shared" ca="1" si="52"/>
        <v>8.4943137291431547E-2</v>
      </c>
      <c r="F700" s="3">
        <f t="shared" ca="1" si="53"/>
        <v>7.0848751208992145</v>
      </c>
      <c r="L700" s="4"/>
      <c r="M700" s="4"/>
      <c r="N700" s="4"/>
      <c r="O700"/>
      <c r="P700"/>
      <c r="Q700" s="12">
        <v>691</v>
      </c>
      <c r="R700" s="13">
        <f t="shared" si="56"/>
        <v>2.0822531645042466E-6</v>
      </c>
      <c r="S700" s="13">
        <f t="shared" si="56"/>
        <v>3.004694321073949E-9</v>
      </c>
      <c r="T700" s="13">
        <f t="shared" si="56"/>
        <v>4.3357782410879493E-12</v>
      </c>
      <c r="U700" s="13">
        <f t="shared" si="56"/>
        <v>6.2565342584241698E-15</v>
      </c>
    </row>
    <row r="701" spans="5:21" x14ac:dyDescent="0.25">
      <c r="E701" s="3">
        <f t="shared" ca="1" si="52"/>
        <v>0.5489122214006491</v>
      </c>
      <c r="F701" s="3">
        <f t="shared" ca="1" si="53"/>
        <v>12.438717935065483</v>
      </c>
      <c r="L701" s="4"/>
      <c r="M701" s="4"/>
      <c r="N701" s="4"/>
      <c r="O701"/>
      <c r="P701"/>
      <c r="Q701" s="12">
        <v>692</v>
      </c>
      <c r="R701" s="13">
        <f t="shared" si="56"/>
        <v>2.0762567582157482E-6</v>
      </c>
      <c r="S701" s="13">
        <f t="shared" si="56"/>
        <v>2.9917244354693775E-9</v>
      </c>
      <c r="T701" s="13">
        <f t="shared" si="56"/>
        <v>4.310842126036567E-12</v>
      </c>
      <c r="U701" s="13">
        <f t="shared" si="56"/>
        <v>6.2115880778624883E-15</v>
      </c>
    </row>
    <row r="702" spans="5:21" x14ac:dyDescent="0.25">
      <c r="E702" s="3">
        <f t="shared" ca="1" si="52"/>
        <v>7.4846521050205839E-3</v>
      </c>
      <c r="F702" s="3">
        <f t="shared" ca="1" si="53"/>
        <v>1.7657664985355872</v>
      </c>
      <c r="L702" s="4"/>
      <c r="M702" s="4"/>
      <c r="N702" s="4"/>
      <c r="O702"/>
      <c r="P702"/>
      <c r="Q702" s="12">
        <v>693</v>
      </c>
      <c r="R702" s="13">
        <f t="shared" si="56"/>
        <v>2.0702862170695098E-6</v>
      </c>
      <c r="S702" s="13">
        <f t="shared" si="56"/>
        <v>2.9788290893086474E-9</v>
      </c>
      <c r="T702" s="13">
        <f t="shared" si="56"/>
        <v>4.2860850205879817E-12</v>
      </c>
      <c r="U702" s="13">
        <f t="shared" si="56"/>
        <v>6.1670288066014126E-15</v>
      </c>
    </row>
    <row r="703" spans="5:21" x14ac:dyDescent="0.25">
      <c r="E703" s="3">
        <f t="shared" ca="1" si="52"/>
        <v>0.15391292989361205</v>
      </c>
      <c r="F703" s="3">
        <f t="shared" ca="1" si="53"/>
        <v>8.5420386438215719</v>
      </c>
      <c r="L703" s="4"/>
      <c r="M703" s="4"/>
      <c r="N703" s="4"/>
      <c r="O703"/>
      <c r="P703"/>
      <c r="Q703" s="12">
        <v>694</v>
      </c>
      <c r="R703" s="13">
        <f t="shared" si="56"/>
        <v>2.0643413925221298E-6</v>
      </c>
      <c r="S703" s="13">
        <f t="shared" si="56"/>
        <v>2.9660077478766231E-9</v>
      </c>
      <c r="T703" s="13">
        <f t="shared" si="56"/>
        <v>4.2615053848802054E-12</v>
      </c>
      <c r="U703" s="13">
        <f t="shared" si="56"/>
        <v>6.1228525644830539E-15</v>
      </c>
    </row>
    <row r="704" spans="5:21" x14ac:dyDescent="0.25">
      <c r="E704" s="3">
        <f t="shared" ca="1" si="52"/>
        <v>0.81049830759723063</v>
      </c>
      <c r="F704" s="3">
        <f t="shared" ca="1" si="53"/>
        <v>14.48152460133119</v>
      </c>
      <c r="L704" s="4"/>
      <c r="M704" s="4"/>
      <c r="N704" s="4"/>
      <c r="O704"/>
      <c r="P704"/>
      <c r="Q704" s="12">
        <v>695</v>
      </c>
      <c r="R704" s="13">
        <f t="shared" si="56"/>
        <v>2.0584221370950314E-6</v>
      </c>
      <c r="S704" s="13">
        <f t="shared" si="56"/>
        <v>2.953259881054564E-9</v>
      </c>
      <c r="T704" s="13">
        <f t="shared" si="56"/>
        <v>4.2371016944828753E-12</v>
      </c>
      <c r="U704" s="13">
        <f t="shared" si="56"/>
        <v>6.0790555157573536E-15</v>
      </c>
    </row>
    <row r="705" spans="5:21" x14ac:dyDescent="0.25">
      <c r="E705" s="3">
        <f t="shared" ca="1" si="52"/>
        <v>0.79397210405467222</v>
      </c>
      <c r="F705" s="3">
        <f t="shared" ca="1" si="53"/>
        <v>14.333495078763761</v>
      </c>
      <c r="L705" s="4"/>
      <c r="M705" s="4"/>
      <c r="N705" s="4"/>
      <c r="O705"/>
      <c r="P705"/>
      <c r="Q705" s="12">
        <v>696</v>
      </c>
      <c r="R705" s="13">
        <f t="shared" si="56"/>
        <v>2.0525283043653173E-6</v>
      </c>
      <c r="S705" s="13">
        <f t="shared" si="56"/>
        <v>2.9405849632740933E-9</v>
      </c>
      <c r="T705" s="13">
        <f t="shared" si="56"/>
        <v>4.2128724402207644E-12</v>
      </c>
      <c r="U705" s="13">
        <f t="shared" si="56"/>
        <v>6.0356338685111236E-15</v>
      </c>
    </row>
    <row r="706" spans="5:21" x14ac:dyDescent="0.25">
      <c r="E706" s="3">
        <f t="shared" ca="1" si="52"/>
        <v>0.56982679764622868</v>
      </c>
      <c r="F706" s="3">
        <f t="shared" ca="1" si="53"/>
        <v>12.593897313651304</v>
      </c>
      <c r="L706" s="4"/>
      <c r="M706" s="4"/>
      <c r="N706" s="4"/>
      <c r="O706"/>
      <c r="P706"/>
      <c r="Q706" s="12">
        <v>697</v>
      </c>
      <c r="R706" s="13">
        <f t="shared" si="56"/>
        <v>2.0466597489567152E-6</v>
      </c>
      <c r="S706" s="13">
        <f t="shared" si="56"/>
        <v>2.9279824734716957E-9</v>
      </c>
      <c r="T706" s="13">
        <f t="shared" si="56"/>
        <v>4.1888161279995642E-12</v>
      </c>
      <c r="U706" s="13">
        <f t="shared" si="56"/>
        <v>5.9925838741052425E-15</v>
      </c>
    </row>
    <row r="707" spans="5:21" x14ac:dyDescent="0.25">
      <c r="E707" s="3">
        <f t="shared" ca="1" si="52"/>
        <v>0.75116648421974719</v>
      </c>
      <c r="F707" s="3">
        <f t="shared" ca="1" si="53"/>
        <v>13.971593846178671</v>
      </c>
      <c r="L707" s="4"/>
      <c r="M707" s="4"/>
      <c r="N707" s="4"/>
      <c r="O707"/>
      <c r="P707"/>
      <c r="Q707" s="12">
        <v>698</v>
      </c>
      <c r="R707" s="13">
        <f t="shared" si="56"/>
        <v>2.0408163265306121E-6</v>
      </c>
      <c r="S707" s="13">
        <f t="shared" si="56"/>
        <v>2.915451895043732E-9</v>
      </c>
      <c r="T707" s="13">
        <f t="shared" si="56"/>
        <v>4.1649312786339022E-12</v>
      </c>
      <c r="U707" s="13">
        <f t="shared" si="56"/>
        <v>5.9499018266198608E-15</v>
      </c>
    </row>
    <row r="708" spans="5:21" x14ac:dyDescent="0.25">
      <c r="E708" s="3">
        <f t="shared" ref="E708:E771" ca="1" si="57">RAND()</f>
        <v>0.83101706328644365</v>
      </c>
      <c r="F708" s="3">
        <f t="shared" ref="F708:F771" ca="1" si="58">LN(_xlfn.GAMMA.INV(E708,$C$3,1))*$C$5+$C$4</f>
        <v>14.673929843787452</v>
      </c>
      <c r="L708" s="4"/>
      <c r="M708" s="4"/>
      <c r="N708" s="4"/>
      <c r="O708"/>
      <c r="P708"/>
      <c r="Q708" s="12">
        <v>699</v>
      </c>
      <c r="R708" s="13">
        <f t="shared" si="56"/>
        <v>2.0349978937771801E-6</v>
      </c>
      <c r="S708" s="13">
        <f t="shared" si="56"/>
        <v>2.9029927158019685E-9</v>
      </c>
      <c r="T708" s="13">
        <f t="shared" si="56"/>
        <v>4.1412164276775586E-12</v>
      </c>
      <c r="U708" s="13">
        <f t="shared" si="56"/>
        <v>5.9075840623075015E-15</v>
      </c>
    </row>
    <row r="709" spans="5:21" x14ac:dyDescent="0.25">
      <c r="E709" s="3">
        <f t="shared" ca="1" si="57"/>
        <v>0.59375032515539061</v>
      </c>
      <c r="F709" s="3">
        <f t="shared" ca="1" si="58"/>
        <v>12.770787084518808</v>
      </c>
      <c r="L709" s="4"/>
      <c r="M709" s="4"/>
      <c r="N709" s="4"/>
      <c r="O709"/>
      <c r="P709"/>
      <c r="Q709" s="12">
        <v>700</v>
      </c>
      <c r="R709" s="13">
        <f t="shared" ref="R709:U728" si="59">1/(($R$2+$Q709)^(R$8+1))</f>
        <v>2.0292043084065876E-6</v>
      </c>
      <c r="S709" s="13">
        <f t="shared" si="59"/>
        <v>2.890604427929612E-9</v>
      </c>
      <c r="T709" s="13">
        <f t="shared" si="59"/>
        <v>4.1176701252558575E-12</v>
      </c>
      <c r="U709" s="13">
        <f t="shared" si="59"/>
        <v>5.8656269590539282E-15</v>
      </c>
    </row>
    <row r="710" spans="5:21" x14ac:dyDescent="0.25">
      <c r="E710" s="3">
        <f t="shared" ca="1" si="57"/>
        <v>0.88888627801289244</v>
      </c>
      <c r="F710" s="3">
        <f t="shared" ca="1" si="58"/>
        <v>15.294238110121697</v>
      </c>
      <c r="L710" s="4"/>
      <c r="M710" s="4"/>
      <c r="N710" s="4"/>
      <c r="O710"/>
      <c r="P710"/>
      <c r="Q710" s="12">
        <v>701</v>
      </c>
      <c r="R710" s="13">
        <f t="shared" si="59"/>
        <v>2.023435429140303E-6</v>
      </c>
      <c r="S710" s="13">
        <f t="shared" si="59"/>
        <v>2.8782865279378421E-9</v>
      </c>
      <c r="T710" s="13">
        <f t="shared" si="59"/>
        <v>4.0942909359002025E-12</v>
      </c>
      <c r="U710" s="13">
        <f t="shared" si="59"/>
        <v>5.8240269358466598E-15</v>
      </c>
    </row>
    <row r="711" spans="5:21" x14ac:dyDescent="0.25">
      <c r="E711" s="3">
        <f t="shared" ca="1" si="57"/>
        <v>0.74940832590880868</v>
      </c>
      <c r="F711" s="3">
        <f t="shared" ca="1" si="58"/>
        <v>13.957260860126187</v>
      </c>
      <c r="L711" s="4"/>
      <c r="M711" s="4"/>
      <c r="N711" s="4"/>
      <c r="O711"/>
      <c r="P711"/>
      <c r="Q711" s="12">
        <v>702</v>
      </c>
      <c r="R711" s="13">
        <f t="shared" si="59"/>
        <v>2.0176911157024794E-6</v>
      </c>
      <c r="S711" s="13">
        <f t="shared" si="59"/>
        <v>2.8660385166228401E-9</v>
      </c>
      <c r="T711" s="13">
        <f t="shared" si="59"/>
        <v>4.0710774383847155E-12</v>
      </c>
      <c r="U711" s="13">
        <f t="shared" si="59"/>
        <v>5.7827804522510165E-15</v>
      </c>
    </row>
    <row r="712" spans="5:21" x14ac:dyDescent="0.25">
      <c r="E712" s="3">
        <f t="shared" ca="1" si="57"/>
        <v>0.31359184901939485</v>
      </c>
      <c r="F712" s="3">
        <f t="shared" ca="1" si="58"/>
        <v>10.50486948069199</v>
      </c>
      <c r="L712" s="4"/>
      <c r="M712" s="4"/>
      <c r="N712" s="4"/>
      <c r="O712"/>
      <c r="P712"/>
      <c r="Q712" s="12">
        <v>703</v>
      </c>
      <c r="R712" s="13">
        <f t="shared" si="59"/>
        <v>2.0119712288114281E-6</v>
      </c>
      <c r="S712" s="13">
        <f t="shared" si="59"/>
        <v>2.8538598990233022E-9</v>
      </c>
      <c r="T712" s="13">
        <f t="shared" si="59"/>
        <v>4.0480282255649674E-12</v>
      </c>
      <c r="U712" s="13">
        <f t="shared" si="59"/>
        <v>5.7418840078935712E-15</v>
      </c>
    </row>
    <row r="713" spans="5:21" x14ac:dyDescent="0.25">
      <c r="E713" s="3">
        <f t="shared" ca="1" si="57"/>
        <v>0.73645964761484184</v>
      </c>
      <c r="F713" s="3">
        <f t="shared" ca="1" si="58"/>
        <v>13.852745383924205</v>
      </c>
      <c r="L713" s="4"/>
      <c r="M713" s="4"/>
      <c r="N713" s="4"/>
      <c r="O713"/>
      <c r="P713"/>
      <c r="Q713" s="12">
        <v>704</v>
      </c>
      <c r="R713" s="13">
        <f t="shared" si="59"/>
        <v>2.0062756301711753E-6</v>
      </c>
      <c r="S713" s="13">
        <f t="shared" si="59"/>
        <v>2.8417501843784353E-9</v>
      </c>
      <c r="T713" s="13">
        <f t="shared" si="59"/>
        <v>4.025141904218747E-12</v>
      </c>
      <c r="U713" s="13">
        <f t="shared" si="59"/>
        <v>5.7013341419528993E-15</v>
      </c>
    </row>
    <row r="714" spans="5:21" x14ac:dyDescent="0.25">
      <c r="E714" s="3">
        <f t="shared" ca="1" si="57"/>
        <v>4.4734165228567213E-2</v>
      </c>
      <c r="F714" s="3">
        <f t="shared" ca="1" si="58"/>
        <v>5.6110333215205017</v>
      </c>
      <c r="L714" s="4"/>
      <c r="M714" s="4"/>
      <c r="N714" s="4"/>
      <c r="O714"/>
      <c r="P714"/>
      <c r="Q714" s="12">
        <v>705</v>
      </c>
      <c r="R714" s="13">
        <f t="shared" si="59"/>
        <v>2.0006041824631039E-6</v>
      </c>
      <c r="S714" s="13">
        <f t="shared" si="59"/>
        <v>2.8297088860864269E-9</v>
      </c>
      <c r="T714" s="13">
        <f t="shared" si="59"/>
        <v>4.0024170948888641E-12</v>
      </c>
      <c r="U714" s="13">
        <f t="shared" si="59"/>
        <v>5.6611274326575164E-15</v>
      </c>
    </row>
    <row r="715" spans="5:21" x14ac:dyDescent="0.25">
      <c r="E715" s="3">
        <f t="shared" ca="1" si="57"/>
        <v>0.40496317016313865</v>
      </c>
      <c r="F715" s="3">
        <f t="shared" ca="1" si="58"/>
        <v>11.319318791130822</v>
      </c>
      <c r="L715" s="4"/>
      <c r="M715" s="4"/>
      <c r="N715" s="4"/>
      <c r="O715"/>
      <c r="P715"/>
      <c r="Q715" s="12">
        <v>706</v>
      </c>
      <c r="R715" s="13">
        <f t="shared" si="59"/>
        <v>1.9949567493376744E-6</v>
      </c>
      <c r="S715" s="13">
        <f t="shared" si="59"/>
        <v>2.8177355216633818E-9</v>
      </c>
      <c r="T715" s="13">
        <f t="shared" si="59"/>
        <v>3.9798524317279406E-12</v>
      </c>
      <c r="U715" s="13">
        <f t="shared" si="59"/>
        <v>5.621260496790876E-15</v>
      </c>
    </row>
    <row r="716" spans="5:21" x14ac:dyDescent="0.25">
      <c r="E716" s="3">
        <f t="shared" ca="1" si="57"/>
        <v>0.72776804811995066</v>
      </c>
      <c r="F716" s="3">
        <f t="shared" ca="1" si="58"/>
        <v>13.783540446788791</v>
      </c>
      <c r="L716" s="4"/>
      <c r="M716" s="4"/>
      <c r="N716" s="4"/>
      <c r="O716"/>
      <c r="P716"/>
      <c r="Q716" s="12">
        <v>707</v>
      </c>
      <c r="R716" s="13">
        <f t="shared" si="59"/>
        <v>1.9893331954062319E-6</v>
      </c>
      <c r="S716" s="13">
        <f t="shared" si="59"/>
        <v>2.8058296127027247E-9</v>
      </c>
      <c r="T716" s="13">
        <f t="shared" si="59"/>
        <v>3.9574465623451685E-12</v>
      </c>
      <c r="U716" s="13">
        <f t="shared" si="59"/>
        <v>5.5817299892033413E-15</v>
      </c>
    </row>
    <row r="717" spans="5:21" x14ac:dyDescent="0.25">
      <c r="E717" s="3">
        <f t="shared" ca="1" si="57"/>
        <v>0.24773833416743707</v>
      </c>
      <c r="F717" s="3">
        <f t="shared" ca="1" si="58"/>
        <v>9.8163493637493762</v>
      </c>
      <c r="L717" s="4"/>
      <c r="M717" s="4"/>
      <c r="N717" s="4"/>
      <c r="O717"/>
      <c r="P717"/>
      <c r="Q717" s="12">
        <v>708</v>
      </c>
      <c r="R717" s="13">
        <f t="shared" si="59"/>
        <v>1.9837333862328904E-6</v>
      </c>
      <c r="S717" s="13">
        <f t="shared" si="59"/>
        <v>2.7939906848350567E-9</v>
      </c>
      <c r="T717" s="13">
        <f t="shared" si="59"/>
        <v>3.9351981476550094E-12</v>
      </c>
      <c r="U717" s="13">
        <f t="shared" si="59"/>
        <v>5.5425326023309996E-15</v>
      </c>
    </row>
    <row r="718" spans="5:21" x14ac:dyDescent="0.25">
      <c r="E718" s="3">
        <f t="shared" ca="1" si="57"/>
        <v>0.15689206170203918</v>
      </c>
      <c r="F718" s="3">
        <f t="shared" ca="1" si="58"/>
        <v>8.5911188294506609</v>
      </c>
      <c r="L718" s="4"/>
      <c r="M718" s="4"/>
      <c r="N718" s="4"/>
      <c r="O718"/>
      <c r="P718"/>
      <c r="Q718" s="12">
        <v>709</v>
      </c>
      <c r="R718" s="13">
        <f t="shared" si="59"/>
        <v>1.9781571883264987E-6</v>
      </c>
      <c r="S718" s="13">
        <f t="shared" si="59"/>
        <v>2.7822182676884652E-9</v>
      </c>
      <c r="T718" s="13">
        <f t="shared" si="59"/>
        <v>3.9131058617277995E-12</v>
      </c>
      <c r="U718" s="13">
        <f t="shared" si="59"/>
        <v>5.5036650657212364E-15</v>
      </c>
    </row>
    <row r="719" spans="5:21" x14ac:dyDescent="0.25">
      <c r="E719" s="3">
        <f t="shared" ca="1" si="57"/>
        <v>0.26434509771009995</v>
      </c>
      <c r="F719" s="3">
        <f t="shared" ca="1" si="58"/>
        <v>10.001130428620597</v>
      </c>
      <c r="L719" s="4"/>
      <c r="M719" s="4"/>
      <c r="N719" s="4"/>
      <c r="O719"/>
      <c r="P719"/>
      <c r="Q719" s="12">
        <v>710</v>
      </c>
      <c r="R719" s="13">
        <f t="shared" si="59"/>
        <v>1.9726044691326852E-6</v>
      </c>
      <c r="S719" s="13">
        <f t="shared" si="59"/>
        <v>2.770511894849277E-9</v>
      </c>
      <c r="T719" s="13">
        <f t="shared" si="59"/>
        <v>3.8911683916422428E-12</v>
      </c>
      <c r="U719" s="13">
        <f t="shared" si="59"/>
        <v>5.4651241455649482E-15</v>
      </c>
    </row>
    <row r="720" spans="5:21" x14ac:dyDescent="0.25">
      <c r="E720" s="3">
        <f t="shared" ca="1" si="57"/>
        <v>0.6299961227664751</v>
      </c>
      <c r="F720" s="3">
        <f t="shared" ca="1" si="58"/>
        <v>13.039009390808662</v>
      </c>
      <c r="L720" s="4"/>
      <c r="M720" s="4"/>
      <c r="N720" s="4"/>
      <c r="O720"/>
      <c r="P720"/>
      <c r="Q720" s="12">
        <v>711</v>
      </c>
      <c r="R720" s="13">
        <f t="shared" si="59"/>
        <v>1.9670750970259793E-6</v>
      </c>
      <c r="S720" s="13">
        <f t="shared" si="59"/>
        <v>2.7588711038232527E-9</v>
      </c>
      <c r="T720" s="13">
        <f t="shared" si="59"/>
        <v>3.8693844373397652E-12</v>
      </c>
      <c r="U720" s="13">
        <f t="shared" si="59"/>
        <v>5.4269066442352951E-15</v>
      </c>
    </row>
    <row r="721" spans="5:21" x14ac:dyDescent="0.25">
      <c r="E721" s="3">
        <f t="shared" ca="1" si="57"/>
        <v>0.84743497722159178</v>
      </c>
      <c r="F721" s="3">
        <f t="shared" ca="1" si="58"/>
        <v>14.836368868001349</v>
      </c>
      <c r="L721" s="4"/>
      <c r="M721" s="4"/>
      <c r="N721" s="4"/>
      <c r="O721"/>
      <c r="P721"/>
      <c r="Q721" s="12">
        <v>712</v>
      </c>
      <c r="R721" s="13">
        <f t="shared" si="59"/>
        <v>1.9615689413020112E-6</v>
      </c>
      <c r="S721" s="13">
        <f t="shared" si="59"/>
        <v>2.7472954359972145E-9</v>
      </c>
      <c r="T721" s="13">
        <f t="shared" si="59"/>
        <v>3.8477527114806925E-12</v>
      </c>
      <c r="U721" s="13">
        <f t="shared" si="59"/>
        <v>5.3890093998329024E-15</v>
      </c>
    </row>
    <row r="722" spans="5:21" x14ac:dyDescent="0.25">
      <c r="E722" s="3">
        <f t="shared" ca="1" si="57"/>
        <v>8.0327815688217896E-2</v>
      </c>
      <c r="F722" s="3">
        <f t="shared" ca="1" si="58"/>
        <v>6.9531519273056199</v>
      </c>
      <c r="L722" s="4"/>
      <c r="M722" s="4"/>
      <c r="N722" s="4"/>
      <c r="O722"/>
      <c r="P722"/>
      <c r="Q722" s="12">
        <v>713</v>
      </c>
      <c r="R722" s="13">
        <f t="shared" si="59"/>
        <v>1.9560858721697884E-6</v>
      </c>
      <c r="S722" s="13">
        <f t="shared" si="59"/>
        <v>2.7357844366011026E-9</v>
      </c>
      <c r="T722" s="13">
        <f t="shared" si="59"/>
        <v>3.8262719393022415E-12</v>
      </c>
      <c r="U722" s="13">
        <f t="shared" si="59"/>
        <v>5.3514292857374E-15</v>
      </c>
    </row>
    <row r="723" spans="5:21" x14ac:dyDescent="0.25">
      <c r="E723" s="3">
        <f t="shared" ca="1" si="57"/>
        <v>0.86049766693976726</v>
      </c>
      <c r="F723" s="3">
        <f t="shared" ca="1" si="58"/>
        <v>14.972253249666206</v>
      </c>
      <c r="L723" s="4"/>
      <c r="M723" s="4"/>
      <c r="N723" s="4"/>
      <c r="O723"/>
      <c r="P723"/>
      <c r="Q723" s="12">
        <v>714</v>
      </c>
      <c r="R723" s="13">
        <f t="shared" si="59"/>
        <v>1.9506257607440467E-6</v>
      </c>
      <c r="S723" s="13">
        <f t="shared" si="59"/>
        <v>2.7243376546704563E-9</v>
      </c>
      <c r="T723" s="13">
        <f t="shared" si="59"/>
        <v>3.8049408584782909E-12</v>
      </c>
      <c r="U723" s="13">
        <f t="shared" si="59"/>
        <v>5.3141632101652109E-15</v>
      </c>
    </row>
    <row r="724" spans="5:21" x14ac:dyDescent="0.25">
      <c r="E724" s="3">
        <f t="shared" ca="1" si="57"/>
        <v>0.69705264121169586</v>
      </c>
      <c r="F724" s="3">
        <f t="shared" ca="1" si="58"/>
        <v>13.544019552133719</v>
      </c>
      <c r="L724" s="4"/>
      <c r="M724" s="4"/>
      <c r="N724" s="4"/>
      <c r="O724"/>
      <c r="P724"/>
      <c r="Q724" s="12">
        <v>715</v>
      </c>
      <c r="R724" s="13">
        <f t="shared" si="59"/>
        <v>1.9451884790376763E-6</v>
      </c>
      <c r="S724" s="13">
        <f t="shared" si="59"/>
        <v>2.7129546430093114E-9</v>
      </c>
      <c r="T724" s="13">
        <f t="shared" si="59"/>
        <v>3.783758218980909E-12</v>
      </c>
      <c r="U724" s="13">
        <f t="shared" si="59"/>
        <v>5.2772081157334852E-15</v>
      </c>
    </row>
    <row r="725" spans="5:21" x14ac:dyDescent="0.25">
      <c r="E725" s="3">
        <f t="shared" ca="1" si="57"/>
        <v>0.87877818050999335</v>
      </c>
      <c r="F725" s="3">
        <f t="shared" ca="1" si="58"/>
        <v>15.174718176924927</v>
      </c>
      <c r="L725" s="4"/>
      <c r="M725" s="4"/>
      <c r="N725" s="4"/>
      <c r="O725"/>
      <c r="P725"/>
      <c r="Q725" s="12">
        <v>716</v>
      </c>
      <c r="R725" s="13">
        <f t="shared" si="59"/>
        <v>1.9397738999542215E-6</v>
      </c>
      <c r="S725" s="13">
        <f t="shared" si="59"/>
        <v>2.7016349581535117E-9</v>
      </c>
      <c r="T725" s="13">
        <f t="shared" si="59"/>
        <v>3.7627227829436092E-12</v>
      </c>
      <c r="U725" s="13">
        <f t="shared" si="59"/>
        <v>5.240560979030097E-15</v>
      </c>
    </row>
    <row r="726" spans="5:21" x14ac:dyDescent="0.25">
      <c r="E726" s="3">
        <f t="shared" ca="1" si="57"/>
        <v>0.35048606545453298</v>
      </c>
      <c r="F726" s="3">
        <f t="shared" ca="1" si="58"/>
        <v>10.848806473386917</v>
      </c>
      <c r="L726" s="4"/>
      <c r="M726" s="4"/>
      <c r="N726" s="4"/>
      <c r="O726"/>
      <c r="P726"/>
      <c r="Q726" s="12">
        <v>717</v>
      </c>
      <c r="R726" s="13">
        <f t="shared" si="59"/>
        <v>1.9343818972804525E-6</v>
      </c>
      <c r="S726" s="13">
        <f t="shared" si="59"/>
        <v>2.6903781603344263E-9</v>
      </c>
      <c r="T726" s="13">
        <f t="shared" si="59"/>
        <v>3.7418333245263227E-12</v>
      </c>
      <c r="U726" s="13">
        <f t="shared" si="59"/>
        <v>5.2042188101896006E-15</v>
      </c>
    </row>
    <row r="727" spans="5:21" x14ac:dyDescent="0.25">
      <c r="E727" s="3">
        <f t="shared" ca="1" si="57"/>
        <v>0.76767058105442898</v>
      </c>
      <c r="F727" s="3">
        <f t="shared" ca="1" si="58"/>
        <v>14.107991073754002</v>
      </c>
      <c r="L727" s="4"/>
      <c r="M727" s="4"/>
      <c r="N727" s="4"/>
      <c r="O727"/>
      <c r="P727"/>
      <c r="Q727" s="12">
        <v>718</v>
      </c>
      <c r="R727" s="13">
        <f t="shared" si="59"/>
        <v>1.9290123456790124E-6</v>
      </c>
      <c r="S727" s="13">
        <f t="shared" si="59"/>
        <v>2.6791838134430728E-9</v>
      </c>
      <c r="T727" s="13">
        <f t="shared" si="59"/>
        <v>3.7210886297820453E-12</v>
      </c>
      <c r="U727" s="13">
        <f t="shared" si="59"/>
        <v>5.1681786524750635E-15</v>
      </c>
    </row>
    <row r="728" spans="5:21" x14ac:dyDescent="0.25">
      <c r="E728" s="3">
        <f t="shared" ca="1" si="57"/>
        <v>5.088478240140315E-2</v>
      </c>
      <c r="F728" s="3">
        <f t="shared" ca="1" si="58"/>
        <v>5.9011805438131457</v>
      </c>
      <c r="L728" s="4"/>
      <c r="M728" s="4"/>
      <c r="N728" s="4"/>
      <c r="O728"/>
      <c r="P728"/>
      <c r="Q728" s="12">
        <v>719</v>
      </c>
      <c r="R728" s="13">
        <f t="shared" si="59"/>
        <v>1.9236651206811314E-6</v>
      </c>
      <c r="S728" s="13">
        <f t="shared" si="59"/>
        <v>2.6680514849946345E-9</v>
      </c>
      <c r="T728" s="13">
        <f t="shared" si="59"/>
        <v>3.7004874965251519E-12</v>
      </c>
      <c r="U728" s="13">
        <f t="shared" si="59"/>
        <v>5.1324375818656748E-15</v>
      </c>
    </row>
    <row r="729" spans="5:21" x14ac:dyDescent="0.25">
      <c r="E729" s="3">
        <f t="shared" ca="1" si="57"/>
        <v>0.34407780103928653</v>
      </c>
      <c r="F729" s="3">
        <f t="shared" ca="1" si="58"/>
        <v>10.790747661864691</v>
      </c>
      <c r="L729" s="4"/>
      <c r="M729" s="4"/>
      <c r="N729" s="4"/>
      <c r="O729"/>
      <c r="P729"/>
      <c r="Q729" s="12">
        <v>720</v>
      </c>
      <c r="R729" s="13">
        <f t="shared" ref="R729:U748" si="60">1/(($R$2+$Q729)^(R$8+1))</f>
        <v>1.9183400986794148E-6</v>
      </c>
      <c r="S729" s="13">
        <f t="shared" si="60"/>
        <v>2.6569807460933723E-9</v>
      </c>
      <c r="T729" s="13">
        <f t="shared" si="60"/>
        <v>3.6800287342013464E-12</v>
      </c>
      <c r="U729" s="13">
        <f t="shared" si="60"/>
        <v>5.0969927066500646E-15</v>
      </c>
    </row>
    <row r="730" spans="5:21" x14ac:dyDescent="0.25">
      <c r="E730" s="3">
        <f t="shared" ca="1" si="57"/>
        <v>0.78228763277593483</v>
      </c>
      <c r="F730" s="3">
        <f t="shared" ca="1" si="58"/>
        <v>14.231938835567929</v>
      </c>
      <c r="L730" s="4"/>
      <c r="M730" s="4"/>
      <c r="N730" s="4"/>
      <c r="O730"/>
      <c r="P730"/>
      <c r="Q730" s="12">
        <v>721</v>
      </c>
      <c r="R730" s="13">
        <f t="shared" si="60"/>
        <v>1.9130371569206988E-6</v>
      </c>
      <c r="S730" s="13">
        <f t="shared" si="60"/>
        <v>2.6459711713979238E-9</v>
      </c>
      <c r="T730" s="13">
        <f t="shared" si="60"/>
        <v>3.6597111637592308E-12</v>
      </c>
      <c r="U730" s="13">
        <f t="shared" si="60"/>
        <v>5.061841167025215E-15</v>
      </c>
    </row>
    <row r="731" spans="5:21" x14ac:dyDescent="0.25">
      <c r="E731" s="3">
        <f t="shared" ca="1" si="57"/>
        <v>0.71180168652179099</v>
      </c>
      <c r="F731" s="3">
        <f t="shared" ca="1" si="58"/>
        <v>13.658142503185307</v>
      </c>
      <c r="L731" s="4"/>
      <c r="M731" s="4"/>
      <c r="N731" s="4"/>
      <c r="O731"/>
      <c r="P731"/>
      <c r="Q731" s="12">
        <v>722</v>
      </c>
      <c r="R731" s="13">
        <f t="shared" si="60"/>
        <v>1.9077561734989773E-6</v>
      </c>
      <c r="S731" s="13">
        <f t="shared" si="60"/>
        <v>2.6350223390869853E-9</v>
      </c>
      <c r="T731" s="13">
        <f t="shared" si="60"/>
        <v>3.6395336175234606E-12</v>
      </c>
      <c r="U731" s="13">
        <f t="shared" si="60"/>
        <v>5.0269801347009123E-15</v>
      </c>
    </row>
    <row r="732" spans="5:21" x14ac:dyDescent="0.25">
      <c r="E732" s="3">
        <f t="shared" ca="1" si="57"/>
        <v>0.77484955500779185</v>
      </c>
      <c r="F732" s="3">
        <f t="shared" ca="1" si="58"/>
        <v>14.168465270580409</v>
      </c>
      <c r="L732" s="4"/>
      <c r="M732" s="4"/>
      <c r="N732" s="4"/>
      <c r="O732"/>
      <c r="P732"/>
      <c r="Q732" s="12">
        <v>723</v>
      </c>
      <c r="R732" s="13">
        <f t="shared" si="60"/>
        <v>1.9024970273483947E-6</v>
      </c>
      <c r="S732" s="13">
        <f t="shared" si="60"/>
        <v>2.624133830825372E-9</v>
      </c>
      <c r="T732" s="13">
        <f t="shared" si="60"/>
        <v>3.6194949390694787E-12</v>
      </c>
      <c r="U732" s="13">
        <f t="shared" si="60"/>
        <v>4.9924068125096261E-15</v>
      </c>
    </row>
    <row r="733" spans="5:21" x14ac:dyDescent="0.25">
      <c r="E733" s="3">
        <f t="shared" ca="1" si="57"/>
        <v>0.67007767445411415</v>
      </c>
      <c r="F733" s="3">
        <f t="shared" ca="1" si="58"/>
        <v>13.33866635225947</v>
      </c>
      <c r="L733" s="4"/>
      <c r="M733" s="4"/>
      <c r="N733" s="4"/>
      <c r="O733"/>
      <c r="P733"/>
      <c r="Q733" s="12">
        <v>724</v>
      </c>
      <c r="R733" s="13">
        <f t="shared" si="60"/>
        <v>1.8972595982363074E-6</v>
      </c>
      <c r="S733" s="13">
        <f t="shared" si="60"/>
        <v>2.6133052317304511E-9</v>
      </c>
      <c r="T733" s="13">
        <f t="shared" si="60"/>
        <v>3.5995939830997949E-12</v>
      </c>
      <c r="U733" s="13">
        <f t="shared" si="60"/>
        <v>4.9581184340217562E-15</v>
      </c>
    </row>
    <row r="734" spans="5:21" x14ac:dyDescent="0.25">
      <c r="E734" s="3">
        <f t="shared" ca="1" si="57"/>
        <v>0.44612699660222976</v>
      </c>
      <c r="F734" s="3">
        <f t="shared" ca="1" si="58"/>
        <v>11.653289616215773</v>
      </c>
      <c r="L734" s="4"/>
      <c r="M734" s="4"/>
      <c r="N734" s="4"/>
      <c r="O734"/>
      <c r="P734"/>
      <c r="Q734" s="12">
        <v>725</v>
      </c>
      <c r="R734" s="13">
        <f t="shared" si="60"/>
        <v>1.8920437667564127E-6</v>
      </c>
      <c r="S734" s="13">
        <f t="shared" si="60"/>
        <v>2.6025361303389446E-9</v>
      </c>
      <c r="T734" s="13">
        <f t="shared" si="60"/>
        <v>3.5798296153217945E-12</v>
      </c>
      <c r="U734" s="13">
        <f t="shared" si="60"/>
        <v>4.9241122631661546E-15</v>
      </c>
    </row>
    <row r="735" spans="5:21" x14ac:dyDescent="0.25">
      <c r="E735" s="3">
        <f t="shared" ca="1" si="57"/>
        <v>0.31384697554758512</v>
      </c>
      <c r="F735" s="3">
        <f t="shared" ca="1" si="58"/>
        <v>10.507334318756001</v>
      </c>
      <c r="L735" s="4"/>
      <c r="M735" s="4"/>
      <c r="N735" s="4"/>
      <c r="O735"/>
      <c r="P735"/>
      <c r="Q735" s="12">
        <v>726</v>
      </c>
      <c r="R735" s="13">
        <f t="shared" si="60"/>
        <v>1.8868494143219417E-6</v>
      </c>
      <c r="S735" s="13">
        <f t="shared" si="60"/>
        <v>2.5918261185740959E-9</v>
      </c>
      <c r="T735" s="13">
        <f t="shared" si="60"/>
        <v>3.5602007123270548E-12</v>
      </c>
      <c r="U735" s="13">
        <f t="shared" si="60"/>
        <v>4.8903855938558442E-15</v>
      </c>
    </row>
    <row r="736" spans="5:21" x14ac:dyDescent="0.25">
      <c r="E736" s="3">
        <f t="shared" ca="1" si="57"/>
        <v>0.39619153094073944</v>
      </c>
      <c r="F736" s="3">
        <f t="shared" ca="1" si="58"/>
        <v>11.246019984324265</v>
      </c>
      <c r="L736" s="4"/>
      <c r="M736" s="4"/>
      <c r="N736" s="4"/>
      <c r="O736"/>
      <c r="P736"/>
      <c r="Q736" s="12">
        <v>727</v>
      </c>
      <c r="R736" s="13">
        <f t="shared" si="60"/>
        <v>1.8816764231589208E-6</v>
      </c>
      <c r="S736" s="13">
        <f t="shared" si="60"/>
        <v>2.5811747917131971E-9</v>
      </c>
      <c r="T736" s="13">
        <f t="shared" si="60"/>
        <v>3.5407061614721497E-12</v>
      </c>
      <c r="U736" s="13">
        <f t="shared" si="60"/>
        <v>4.8569357496188614E-15</v>
      </c>
    </row>
    <row r="737" spans="5:21" x14ac:dyDescent="0.25">
      <c r="E737" s="3">
        <f t="shared" ca="1" si="57"/>
        <v>0.88188406153155319</v>
      </c>
      <c r="F737" s="3">
        <f t="shared" ca="1" si="58"/>
        <v>15.210803143740097</v>
      </c>
      <c r="L737" s="4"/>
      <c r="M737" s="4"/>
      <c r="N737" s="4"/>
      <c r="O737"/>
      <c r="P737"/>
      <c r="Q737" s="12">
        <v>728</v>
      </c>
      <c r="R737" s="13">
        <f t="shared" si="60"/>
        <v>1.8765246762994934E-6</v>
      </c>
      <c r="S737" s="13">
        <f t="shared" si="60"/>
        <v>2.5705817483554704E-9</v>
      </c>
      <c r="T737" s="13">
        <f t="shared" si="60"/>
        <v>3.5213448607609182E-12</v>
      </c>
      <c r="U737" s="13">
        <f t="shared" si="60"/>
        <v>4.823760083234135E-15</v>
      </c>
    </row>
    <row r="738" spans="5:21" x14ac:dyDescent="0.25">
      <c r="E738" s="3">
        <f t="shared" ca="1" si="57"/>
        <v>0.54971348754349236</v>
      </c>
      <c r="F738" s="3">
        <f t="shared" ca="1" si="58"/>
        <v>12.444678088546109</v>
      </c>
      <c r="L738" s="4"/>
      <c r="M738" s="4"/>
      <c r="N738" s="4"/>
      <c r="O738"/>
      <c r="P738"/>
      <c r="Q738" s="12">
        <v>729</v>
      </c>
      <c r="R738" s="13">
        <f t="shared" si="60"/>
        <v>1.8713940575753096E-6</v>
      </c>
      <c r="S738" s="13">
        <f t="shared" si="60"/>
        <v>2.5600465903903002E-9</v>
      </c>
      <c r="T738" s="13">
        <f t="shared" si="60"/>
        <v>3.5021157187281813E-12</v>
      </c>
      <c r="U738" s="13">
        <f t="shared" si="60"/>
        <v>4.7908559763723409E-15</v>
      </c>
    </row>
    <row r="739" spans="5:21" x14ac:dyDescent="0.25">
      <c r="E739" s="3">
        <f t="shared" ca="1" si="57"/>
        <v>0.90298583522256803</v>
      </c>
      <c r="F739" s="3">
        <f t="shared" ca="1" si="58"/>
        <v>15.472306294118777</v>
      </c>
      <c r="L739" s="4"/>
      <c r="M739" s="4"/>
      <c r="N739" s="4"/>
      <c r="O739"/>
      <c r="P739"/>
      <c r="Q739" s="12">
        <v>730</v>
      </c>
      <c r="R739" s="13">
        <f t="shared" si="60"/>
        <v>1.8662844516109768E-6</v>
      </c>
      <c r="S739" s="13">
        <f t="shared" si="60"/>
        <v>2.5495689229658152E-9</v>
      </c>
      <c r="T739" s="13">
        <f t="shared" si="60"/>
        <v>3.483017654324884E-12</v>
      </c>
      <c r="U739" s="13">
        <f t="shared" si="60"/>
        <v>4.7582208392416452E-15</v>
      </c>
    </row>
    <row r="740" spans="5:21" x14ac:dyDescent="0.25">
      <c r="E740" s="3">
        <f t="shared" ca="1" si="57"/>
        <v>7.5609689130913371E-2</v>
      </c>
      <c r="F740" s="3">
        <f t="shared" ca="1" si="58"/>
        <v>6.8112460160574297</v>
      </c>
      <c r="L740" s="4"/>
      <c r="M740" s="4"/>
      <c r="N740" s="4"/>
      <c r="O740"/>
      <c r="P740"/>
      <c r="Q740" s="12">
        <v>731</v>
      </c>
      <c r="R740" s="13">
        <f t="shared" si="60"/>
        <v>1.8611957438175731E-6</v>
      </c>
      <c r="S740" s="13">
        <f t="shared" si="60"/>
        <v>2.5391483544578076E-9</v>
      </c>
      <c r="T740" s="13">
        <f t="shared" si="60"/>
        <v>3.4640495968046491E-12</v>
      </c>
      <c r="U740" s="13">
        <f t="shared" si="60"/>
        <v>4.7258521102382657E-15</v>
      </c>
    </row>
    <row r="741" spans="5:21" x14ac:dyDescent="0.25">
      <c r="E741" s="3">
        <f t="shared" ca="1" si="57"/>
        <v>0.16670626808662126</v>
      </c>
      <c r="F741" s="3">
        <f t="shared" ca="1" si="58"/>
        <v>8.7475182911653242</v>
      </c>
      <c r="L741" s="4"/>
      <c r="M741" s="4"/>
      <c r="N741" s="4"/>
      <c r="O741"/>
      <c r="P741"/>
      <c r="Q741" s="12">
        <v>732</v>
      </c>
      <c r="R741" s="13">
        <f t="shared" si="60"/>
        <v>1.8561278203862231E-6</v>
      </c>
      <c r="S741" s="13">
        <f t="shared" si="60"/>
        <v>2.528784496438996E-9</v>
      </c>
      <c r="T741" s="13">
        <f t="shared" si="60"/>
        <v>3.4452104856117113E-12</v>
      </c>
      <c r="U741" s="13">
        <f t="shared" si="60"/>
        <v>4.6937472556017864E-15</v>
      </c>
    </row>
    <row r="742" spans="5:21" x14ac:dyDescent="0.25">
      <c r="E742" s="3">
        <f t="shared" ca="1" si="57"/>
        <v>9.7558426190840208E-3</v>
      </c>
      <c r="F742" s="3">
        <f t="shared" ca="1" si="58"/>
        <v>2.3208307549799212</v>
      </c>
      <c r="L742" s="4"/>
      <c r="M742" s="4"/>
      <c r="N742" s="4"/>
      <c r="O742"/>
      <c r="P742"/>
      <c r="Q742" s="12">
        <v>733</v>
      </c>
      <c r="R742" s="13">
        <f t="shared" si="60"/>
        <v>1.8510805682817346E-6</v>
      </c>
      <c r="S742" s="13">
        <f t="shared" si="60"/>
        <v>2.5184769636486183E-9</v>
      </c>
      <c r="T742" s="13">
        <f t="shared" si="60"/>
        <v>3.4264992702702289E-12</v>
      </c>
      <c r="U742" s="13">
        <f t="shared" si="60"/>
        <v>4.6619037690751414E-15</v>
      </c>
    </row>
    <row r="743" spans="5:21" x14ac:dyDescent="0.25">
      <c r="E743" s="3">
        <f t="shared" ca="1" si="57"/>
        <v>0.81150874774062964</v>
      </c>
      <c r="F743" s="3">
        <f t="shared" ca="1" si="58"/>
        <v>14.490761202262584</v>
      </c>
      <c r="L743" s="4"/>
      <c r="M743" s="4"/>
      <c r="N743" s="4"/>
      <c r="O743"/>
      <c r="P743"/>
      <c r="Q743" s="12">
        <v>734</v>
      </c>
      <c r="R743" s="13">
        <f t="shared" si="60"/>
        <v>1.8460538752362949E-6</v>
      </c>
      <c r="S743" s="13">
        <f t="shared" si="60"/>
        <v>2.5082253739623572E-9</v>
      </c>
      <c r="T743" s="13">
        <f t="shared" si="60"/>
        <v>3.4079149102749417E-12</v>
      </c>
      <c r="U743" s="13">
        <f t="shared" si="60"/>
        <v>4.6303191715692148E-15</v>
      </c>
    </row>
    <row r="744" spans="5:21" x14ac:dyDescent="0.25">
      <c r="E744" s="3">
        <f t="shared" ca="1" si="57"/>
        <v>0.31972174305451273</v>
      </c>
      <c r="F744" s="3">
        <f t="shared" ca="1" si="58"/>
        <v>10.563733625429448</v>
      </c>
      <c r="L744" s="4"/>
      <c r="M744" s="4"/>
      <c r="N744" s="4"/>
      <c r="O744"/>
      <c r="P744"/>
      <c r="Q744" s="12">
        <v>735</v>
      </c>
      <c r="R744" s="13">
        <f t="shared" si="60"/>
        <v>1.8410476297432292E-6</v>
      </c>
      <c r="S744" s="13">
        <f t="shared" si="60"/>
        <v>2.4980293483625903E-9</v>
      </c>
      <c r="T744" s="13">
        <f t="shared" si="60"/>
        <v>3.3894563749831619E-12</v>
      </c>
      <c r="U744" s="13">
        <f t="shared" si="60"/>
        <v>4.5989910108319698E-15</v>
      </c>
    </row>
    <row r="745" spans="5:21" x14ac:dyDescent="0.25">
      <c r="E745" s="3">
        <f t="shared" ca="1" si="57"/>
        <v>0.94600071857545676</v>
      </c>
      <c r="F745" s="3">
        <f t="shared" ca="1" si="58"/>
        <v>16.147928827031265</v>
      </c>
      <c r="L745" s="4"/>
      <c r="M745" s="4"/>
      <c r="N745" s="4"/>
      <c r="O745"/>
      <c r="P745"/>
      <c r="Q745" s="12">
        <v>736</v>
      </c>
      <c r="R745" s="13">
        <f t="shared" si="60"/>
        <v>1.8360617210508148E-6</v>
      </c>
      <c r="S745" s="13">
        <f t="shared" si="60"/>
        <v>2.4878885109089631E-9</v>
      </c>
      <c r="T745" s="13">
        <f t="shared" si="60"/>
        <v>3.3711226435080804E-12</v>
      </c>
      <c r="U745" s="13">
        <f t="shared" si="60"/>
        <v>4.56791686112206E-15</v>
      </c>
    </row>
    <row r="746" spans="5:21" x14ac:dyDescent="0.25">
      <c r="E746" s="3">
        <f t="shared" ca="1" si="57"/>
        <v>0.87965644644778629</v>
      </c>
      <c r="F746" s="3">
        <f t="shared" ca="1" si="58"/>
        <v>15.184867420982759</v>
      </c>
      <c r="L746" s="4"/>
      <c r="M746" s="4"/>
      <c r="N746" s="4"/>
      <c r="O746"/>
      <c r="P746"/>
      <c r="Q746" s="12">
        <v>737</v>
      </c>
      <c r="R746" s="13">
        <f t="shared" si="60"/>
        <v>1.8310960391561578E-6</v>
      </c>
      <c r="S746" s="13">
        <f t="shared" si="60"/>
        <v>2.4778024887092798E-9</v>
      </c>
      <c r="T746" s="13">
        <f t="shared" si="60"/>
        <v>3.3529127046133689E-12</v>
      </c>
      <c r="U746" s="13">
        <f t="shared" si="60"/>
        <v>4.5370943228868323E-15</v>
      </c>
    </row>
    <row r="747" spans="5:21" x14ac:dyDescent="0.25">
      <c r="E747" s="3">
        <f t="shared" ca="1" si="57"/>
        <v>0.87705272619424224</v>
      </c>
      <c r="F747" s="3">
        <f t="shared" ca="1" si="58"/>
        <v>15.154901215437697</v>
      </c>
      <c r="L747" s="4"/>
      <c r="M747" s="4"/>
      <c r="N747" s="4"/>
      <c r="O747"/>
      <c r="P747"/>
      <c r="Q747" s="12">
        <v>738</v>
      </c>
      <c r="R747" s="13">
        <f t="shared" si="60"/>
        <v>1.8261504747991234E-6</v>
      </c>
      <c r="S747" s="13">
        <f t="shared" si="60"/>
        <v>2.4677709118907072E-9</v>
      </c>
      <c r="T747" s="13">
        <f t="shared" si="60"/>
        <v>3.3348255566090641E-12</v>
      </c>
      <c r="U747" s="13">
        <f t="shared" si="60"/>
        <v>4.5065210224446811E-15</v>
      </c>
    </row>
    <row r="748" spans="5:21" x14ac:dyDescent="0.25">
      <c r="E748" s="3">
        <f t="shared" ca="1" si="57"/>
        <v>0.69089436056811604</v>
      </c>
      <c r="F748" s="3">
        <f t="shared" ca="1" si="58"/>
        <v>13.496788751129371</v>
      </c>
      <c r="L748" s="4"/>
      <c r="M748" s="4"/>
      <c r="N748" s="4"/>
      <c r="O748"/>
      <c r="P748"/>
      <c r="Q748" s="12">
        <v>739</v>
      </c>
      <c r="R748" s="13">
        <f t="shared" si="60"/>
        <v>1.8212249194563279E-6</v>
      </c>
      <c r="S748" s="13">
        <f t="shared" si="60"/>
        <v>2.4577934135712929E-9</v>
      </c>
      <c r="T748" s="13">
        <f t="shared" si="60"/>
        <v>3.3168602072487083E-12</v>
      </c>
      <c r="U748" s="13">
        <f t="shared" si="60"/>
        <v>4.476194611671671E-15</v>
      </c>
    </row>
    <row r="749" spans="5:21" x14ac:dyDescent="0.25">
      <c r="E749" s="3">
        <f t="shared" ca="1" si="57"/>
        <v>0.94120160290354993</v>
      </c>
      <c r="F749" s="3">
        <f t="shared" ca="1" si="58"/>
        <v>16.057761154686904</v>
      </c>
      <c r="L749" s="4"/>
      <c r="M749" s="4"/>
      <c r="N749" s="4"/>
      <c r="O749"/>
      <c r="P749"/>
      <c r="Q749" s="12">
        <v>740</v>
      </c>
      <c r="R749" s="13">
        <f t="shared" ref="R749:U768" si="61">1/(($R$2+$Q749)^(R$8+1))</f>
        <v>1.8163192653351836E-6</v>
      </c>
      <c r="S749" s="13">
        <f t="shared" si="61"/>
        <v>2.4478696298317837E-9</v>
      </c>
      <c r="T749" s="13">
        <f t="shared" si="61"/>
        <v>3.299015673627741E-12</v>
      </c>
      <c r="U749" s="13">
        <f t="shared" si="61"/>
        <v>4.4461127676923731E-15</v>
      </c>
    </row>
    <row r="750" spans="5:21" x14ac:dyDescent="0.25">
      <c r="E750" s="3">
        <f t="shared" ca="1" si="57"/>
        <v>9.9017438112637968E-2</v>
      </c>
      <c r="F750" s="3">
        <f t="shared" ca="1" si="58"/>
        <v>7.4503808145412194</v>
      </c>
      <c r="L750" s="4"/>
      <c r="M750" s="4"/>
      <c r="N750" s="4"/>
      <c r="O750"/>
      <c r="P750"/>
      <c r="Q750" s="12">
        <v>741</v>
      </c>
      <c r="R750" s="13">
        <f t="shared" si="61"/>
        <v>1.8114334053680018E-6</v>
      </c>
      <c r="S750" s="13">
        <f t="shared" si="61"/>
        <v>2.4379991996877548E-9</v>
      </c>
      <c r="T750" s="13">
        <f t="shared" si="61"/>
        <v>3.2812909820831155E-12</v>
      </c>
      <c r="U750" s="13">
        <f t="shared" si="61"/>
        <v>4.4162731925748527E-15</v>
      </c>
    </row>
    <row r="751" spans="5:21" x14ac:dyDescent="0.25">
      <c r="E751" s="3">
        <f t="shared" ca="1" si="57"/>
        <v>0.2655966736422366</v>
      </c>
      <c r="F751" s="3">
        <f t="shared" ca="1" si="58"/>
        <v>10.0147120772468</v>
      </c>
      <c r="L751" s="4"/>
      <c r="M751" s="4"/>
      <c r="N751" s="4"/>
      <c r="O751"/>
      <c r="P751"/>
      <c r="Q751" s="12">
        <v>742</v>
      </c>
      <c r="R751" s="13">
        <f t="shared" si="61"/>
        <v>1.8065672332061509E-6</v>
      </c>
      <c r="S751" s="13">
        <f t="shared" si="61"/>
        <v>2.4281817650620308E-9</v>
      </c>
      <c r="T751" s="13">
        <f t="shared" si="61"/>
        <v>3.2636851680941274E-12</v>
      </c>
      <c r="U751" s="13">
        <f t="shared" si="61"/>
        <v>4.3866736130297411E-15</v>
      </c>
    </row>
    <row r="752" spans="5:21" x14ac:dyDescent="0.25">
      <c r="E752" s="3">
        <f t="shared" ca="1" si="57"/>
        <v>0.72810885606008158</v>
      </c>
      <c r="F752" s="3">
        <f t="shared" ca="1" si="58"/>
        <v>13.786240776476955</v>
      </c>
      <c r="L752" s="4"/>
      <c r="M752" s="4"/>
      <c r="N752" s="4"/>
      <c r="O752"/>
      <c r="P752"/>
      <c r="Q752" s="12">
        <v>743</v>
      </c>
      <c r="R752" s="13">
        <f t="shared" si="61"/>
        <v>1.8017206432142695E-6</v>
      </c>
      <c r="S752" s="13">
        <f t="shared" si="61"/>
        <v>2.4184169707574087E-9</v>
      </c>
      <c r="T752" s="13">
        <f t="shared" si="61"/>
        <v>3.2461972761844415E-12</v>
      </c>
      <c r="U752" s="13">
        <f t="shared" si="61"/>
        <v>4.3573117801133446E-15</v>
      </c>
    </row>
    <row r="753" spans="5:21" x14ac:dyDescent="0.25">
      <c r="E753" s="3">
        <f t="shared" ca="1" si="57"/>
        <v>0.77973235757430304</v>
      </c>
      <c r="F753" s="3">
        <f t="shared" ca="1" si="58"/>
        <v>14.21003531576979</v>
      </c>
      <c r="L753" s="4"/>
      <c r="M753" s="4"/>
      <c r="N753" s="4"/>
      <c r="O753"/>
      <c r="P753"/>
      <c r="Q753" s="12">
        <v>744</v>
      </c>
      <c r="R753" s="13">
        <f t="shared" si="61"/>
        <v>1.7968935304645329E-6</v>
      </c>
      <c r="S753" s="13">
        <f t="shared" si="61"/>
        <v>2.4087044644296686E-9</v>
      </c>
      <c r="T753" s="13">
        <f t="shared" si="61"/>
        <v>3.2288263598252933E-12</v>
      </c>
      <c r="U753" s="13">
        <f t="shared" si="61"/>
        <v>4.3281854689347095E-15</v>
      </c>
    </row>
    <row r="754" spans="5:21" x14ac:dyDescent="0.25">
      <c r="E754" s="3">
        <f t="shared" ca="1" si="57"/>
        <v>0.85754871742769523</v>
      </c>
      <c r="F754" s="3">
        <f t="shared" ca="1" si="58"/>
        <v>14.940999672583867</v>
      </c>
      <c r="L754" s="4"/>
      <c r="M754" s="4"/>
      <c r="N754" s="4"/>
      <c r="O754"/>
      <c r="P754"/>
      <c r="Q754" s="12">
        <v>745</v>
      </c>
      <c r="R754" s="13">
        <f t="shared" si="61"/>
        <v>1.7920857907309738E-6</v>
      </c>
      <c r="S754" s="13">
        <f t="shared" si="61"/>
        <v>2.3990438965608754E-9</v>
      </c>
      <c r="T754" s="13">
        <f t="shared" si="61"/>
        <v>3.2115714813398598E-12</v>
      </c>
      <c r="U754" s="13">
        <f t="shared" si="61"/>
        <v>4.299292478366613E-15</v>
      </c>
    </row>
    <row r="755" spans="5:21" x14ac:dyDescent="0.25">
      <c r="E755" s="3">
        <f t="shared" ca="1" si="57"/>
        <v>0.95807097424914811</v>
      </c>
      <c r="F755" s="3">
        <f t="shared" ca="1" si="58"/>
        <v>16.402566629067035</v>
      </c>
      <c r="L755" s="4"/>
      <c r="M755" s="4"/>
      <c r="N755" s="4"/>
      <c r="O755"/>
      <c r="P755"/>
      <c r="Q755" s="12">
        <v>746</v>
      </c>
      <c r="R755" s="13">
        <f t="shared" si="61"/>
        <v>1.787297320483857E-6</v>
      </c>
      <c r="S755" s="13">
        <f t="shared" si="61"/>
        <v>2.3894349204329642E-9</v>
      </c>
      <c r="T755" s="13">
        <f t="shared" si="61"/>
        <v>3.1944317118087754E-12</v>
      </c>
      <c r="U755" s="13">
        <f t="shared" si="61"/>
        <v>4.2706306307603953E-15</v>
      </c>
    </row>
    <row r="756" spans="5:21" x14ac:dyDescent="0.25">
      <c r="E756" s="3">
        <f t="shared" ca="1" si="57"/>
        <v>0.72927317299012695</v>
      </c>
      <c r="F756" s="3">
        <f t="shared" ca="1" si="58"/>
        <v>13.79547398979803</v>
      </c>
      <c r="L756" s="4"/>
      <c r="M756" s="4"/>
      <c r="N756" s="4"/>
      <c r="O756"/>
      <c r="P756"/>
      <c r="Q756" s="12">
        <v>747</v>
      </c>
      <c r="R756" s="13">
        <f t="shared" si="61"/>
        <v>1.7825280168841053E-6</v>
      </c>
      <c r="S756" s="13">
        <f t="shared" si="61"/>
        <v>2.3798771921016095E-9</v>
      </c>
      <c r="T756" s="13">
        <f t="shared" si="61"/>
        <v>3.1774061309767815E-12</v>
      </c>
      <c r="U756" s="13">
        <f t="shared" si="61"/>
        <v>4.2421977716645949E-15</v>
      </c>
    </row>
    <row r="757" spans="5:21" x14ac:dyDescent="0.25">
      <c r="E757" s="3">
        <f t="shared" ca="1" si="57"/>
        <v>0.35195164955047797</v>
      </c>
      <c r="F757" s="3">
        <f t="shared" ca="1" si="58"/>
        <v>10.861994183389283</v>
      </c>
      <c r="L757" s="4"/>
      <c r="M757" s="4"/>
      <c r="N757" s="4"/>
      <c r="O757"/>
      <c r="P757"/>
      <c r="Q757" s="12">
        <v>748</v>
      </c>
      <c r="R757" s="13">
        <f t="shared" si="61"/>
        <v>1.7777777777777777E-6</v>
      </c>
      <c r="S757" s="13">
        <f t="shared" si="61"/>
        <v>2.3703703703703703E-9</v>
      </c>
      <c r="T757" s="13">
        <f t="shared" si="61"/>
        <v>3.1604938271604938E-12</v>
      </c>
      <c r="U757" s="13">
        <f t="shared" si="61"/>
        <v>4.2139917695473249E-15</v>
      </c>
    </row>
    <row r="758" spans="5:21" x14ac:dyDescent="0.25">
      <c r="E758" s="3">
        <f t="shared" ca="1" si="57"/>
        <v>0.75196147314960615</v>
      </c>
      <c r="F758" s="3">
        <f t="shared" ca="1" si="58"/>
        <v>13.978086588902137</v>
      </c>
      <c r="L758" s="4"/>
      <c r="M758" s="4"/>
      <c r="N758" s="4"/>
      <c r="O758"/>
      <c r="P758"/>
      <c r="Q758" s="12">
        <v>749</v>
      </c>
      <c r="R758" s="13">
        <f t="shared" si="61"/>
        <v>1.7730465016905998E-6</v>
      </c>
      <c r="S758" s="13">
        <f t="shared" si="61"/>
        <v>2.360914116765113E-9</v>
      </c>
      <c r="T758" s="13">
        <f t="shared" si="61"/>
        <v>3.1436938971572744E-12</v>
      </c>
      <c r="U758" s="13">
        <f t="shared" si="61"/>
        <v>4.1860105155223358E-15</v>
      </c>
    </row>
    <row r="759" spans="5:21" x14ac:dyDescent="0.25">
      <c r="E759" s="3">
        <f t="shared" ca="1" si="57"/>
        <v>0.73016354265500183</v>
      </c>
      <c r="F759" s="3">
        <f t="shared" ca="1" si="58"/>
        <v>13.802543142792356</v>
      </c>
      <c r="L759" s="4"/>
      <c r="M759" s="4"/>
      <c r="N759" s="4"/>
      <c r="O759"/>
      <c r="P759"/>
      <c r="Q759" s="12">
        <v>750</v>
      </c>
      <c r="R759" s="13">
        <f t="shared" si="61"/>
        <v>1.7683340878225441E-6</v>
      </c>
      <c r="S759" s="13">
        <f t="shared" si="61"/>
        <v>2.3515080955087022E-9</v>
      </c>
      <c r="T759" s="13">
        <f t="shared" si="61"/>
        <v>3.1270054461551892E-12</v>
      </c>
      <c r="U759" s="13">
        <f t="shared" si="61"/>
        <v>4.1582519230787093E-15</v>
      </c>
    </row>
    <row r="760" spans="5:21" x14ac:dyDescent="0.25">
      <c r="E760" s="3">
        <f t="shared" ca="1" si="57"/>
        <v>0.92854529081029524</v>
      </c>
      <c r="F760" s="3">
        <f t="shared" ca="1" si="58"/>
        <v>15.841788164673355</v>
      </c>
      <c r="L760" s="4"/>
      <c r="M760" s="4"/>
      <c r="N760" s="4"/>
      <c r="O760"/>
      <c r="P760"/>
      <c r="Q760" s="12">
        <v>751</v>
      </c>
      <c r="R760" s="13">
        <f t="shared" si="61"/>
        <v>1.7636404360424614E-6</v>
      </c>
      <c r="S760" s="13">
        <f t="shared" si="61"/>
        <v>2.3421519734959648E-9</v>
      </c>
      <c r="T760" s="13">
        <f t="shared" si="61"/>
        <v>3.1104275876440433E-12</v>
      </c>
      <c r="U760" s="13">
        <f t="shared" si="61"/>
        <v>4.1307139278141348E-15</v>
      </c>
    </row>
    <row r="761" spans="5:21" x14ac:dyDescent="0.25">
      <c r="E761" s="3">
        <f t="shared" ca="1" si="57"/>
        <v>0.52800964051003485</v>
      </c>
      <c r="F761" s="3">
        <f t="shared" ca="1" si="58"/>
        <v>12.282659002477978</v>
      </c>
      <c r="L761" s="4"/>
      <c r="M761" s="4"/>
      <c r="N761" s="4"/>
      <c r="O761"/>
      <c r="P761"/>
      <c r="Q761" s="12">
        <v>752</v>
      </c>
      <c r="R761" s="13">
        <f t="shared" si="61"/>
        <v>1.7589654468827615E-6</v>
      </c>
      <c r="S761" s="13">
        <f t="shared" si="61"/>
        <v>2.3328454202689145E-9</v>
      </c>
      <c r="T761" s="13">
        <f t="shared" si="61"/>
        <v>3.0939594433274728E-12</v>
      </c>
      <c r="U761" s="13">
        <f t="shared" si="61"/>
        <v>4.1033944871717141E-15</v>
      </c>
    </row>
    <row r="762" spans="5:21" x14ac:dyDescent="0.25">
      <c r="E762" s="3">
        <f t="shared" ca="1" si="57"/>
        <v>0.91825293028627608</v>
      </c>
      <c r="F762" s="3">
        <f t="shared" ca="1" si="58"/>
        <v>15.684196408610504</v>
      </c>
      <c r="L762" s="4"/>
      <c r="M762" s="4"/>
      <c r="N762" s="4"/>
      <c r="O762"/>
      <c r="P762"/>
      <c r="Q762" s="12">
        <v>753</v>
      </c>
      <c r="R762" s="13">
        <f t="shared" si="61"/>
        <v>1.7543090215341433E-6</v>
      </c>
      <c r="S762" s="13">
        <f t="shared" si="61"/>
        <v>2.3235881079922427E-9</v>
      </c>
      <c r="T762" s="13">
        <f t="shared" si="61"/>
        <v>3.077600143036083E-12</v>
      </c>
      <c r="U762" s="13">
        <f t="shared" si="61"/>
        <v>4.0762915801802424E-15</v>
      </c>
    </row>
    <row r="763" spans="5:21" x14ac:dyDescent="0.25">
      <c r="E763" s="3">
        <f t="shared" ca="1" si="57"/>
        <v>0.78827363302909947</v>
      </c>
      <c r="F763" s="3">
        <f t="shared" ca="1" si="58"/>
        <v>14.283670881643951</v>
      </c>
      <c r="L763" s="4"/>
      <c r="M763" s="4"/>
      <c r="N763" s="4"/>
      <c r="O763"/>
      <c r="P763"/>
      <c r="Q763" s="12">
        <v>754</v>
      </c>
      <c r="R763" s="13">
        <f t="shared" si="61"/>
        <v>1.7496710618403741E-6</v>
      </c>
      <c r="S763" s="13">
        <f t="shared" si="61"/>
        <v>2.3143797114290659E-9</v>
      </c>
      <c r="T763" s="13">
        <f t="shared" si="61"/>
        <v>3.0613488246416218E-12</v>
      </c>
      <c r="U763" s="13">
        <f t="shared" si="61"/>
        <v>4.0494032071979125E-15</v>
      </c>
    </row>
    <row r="764" spans="5:21" x14ac:dyDescent="0.25">
      <c r="E764" s="3">
        <f t="shared" ca="1" si="57"/>
        <v>0.64391977695415981</v>
      </c>
      <c r="F764" s="3">
        <f t="shared" ca="1" si="58"/>
        <v>13.142569091732671</v>
      </c>
      <c r="L764" s="4"/>
      <c r="M764" s="4"/>
      <c r="N764" s="4"/>
      <c r="O764"/>
      <c r="P764"/>
      <c r="Q764" s="12">
        <v>755</v>
      </c>
      <c r="R764" s="13">
        <f t="shared" si="61"/>
        <v>1.7450514702931163E-6</v>
      </c>
      <c r="S764" s="13">
        <f t="shared" si="61"/>
        <v>2.3052199079169303E-9</v>
      </c>
      <c r="T764" s="13">
        <f t="shared" si="61"/>
        <v>3.045204633972167E-12</v>
      </c>
      <c r="U764" s="13">
        <f t="shared" si="61"/>
        <v>4.0227273896594017E-15</v>
      </c>
    </row>
    <row r="765" spans="5:21" x14ac:dyDescent="0.25">
      <c r="E765" s="3">
        <f t="shared" ca="1" si="57"/>
        <v>9.5033733491605155E-2</v>
      </c>
      <c r="F765" s="3">
        <f t="shared" ca="1" si="58"/>
        <v>7.3518772031119131</v>
      </c>
      <c r="L765" s="4"/>
      <c r="M765" s="4"/>
      <c r="N765" s="4"/>
      <c r="O765"/>
      <c r="P765"/>
      <c r="Q765" s="12">
        <v>756</v>
      </c>
      <c r="R765" s="13">
        <f t="shared" si="61"/>
        <v>1.740450150026803E-6</v>
      </c>
      <c r="S765" s="13">
        <f t="shared" si="61"/>
        <v>2.296108377344067E-9</v>
      </c>
      <c r="T765" s="13">
        <f t="shared" si="61"/>
        <v>3.0291667247283207E-12</v>
      </c>
      <c r="U765" s="13">
        <f t="shared" si="61"/>
        <v>3.9962621698262806E-15</v>
      </c>
    </row>
    <row r="766" spans="5:21" x14ac:dyDescent="0.25">
      <c r="E766" s="3">
        <f t="shared" ca="1" si="57"/>
        <v>0.29462540308237029</v>
      </c>
      <c r="F766" s="3">
        <f t="shared" ca="1" si="58"/>
        <v>10.31777058800273</v>
      </c>
      <c r="L766" s="4"/>
      <c r="M766" s="4"/>
      <c r="N766" s="4"/>
      <c r="O766"/>
      <c r="P766"/>
      <c r="Q766" s="12">
        <v>757</v>
      </c>
      <c r="R766" s="13">
        <f t="shared" si="61"/>
        <v>1.7358670048135592E-6</v>
      </c>
      <c r="S766" s="13">
        <f t="shared" si="61"/>
        <v>2.2870448021259016E-9</v>
      </c>
      <c r="T766" s="13">
        <f t="shared" si="61"/>
        <v>3.0132342584003973E-12</v>
      </c>
      <c r="U766" s="13">
        <f t="shared" si="61"/>
        <v>3.9700056105407073E-15</v>
      </c>
    </row>
    <row r="767" spans="5:21" x14ac:dyDescent="0.25">
      <c r="E767" s="3">
        <f t="shared" ca="1" si="57"/>
        <v>0.96143923136763898</v>
      </c>
      <c r="F767" s="3">
        <f t="shared" ca="1" si="58"/>
        <v>16.482842149288231</v>
      </c>
      <c r="L767" s="4"/>
      <c r="M767" s="4"/>
      <c r="N767" s="4"/>
      <c r="O767"/>
      <c r="P767"/>
      <c r="Q767" s="12">
        <v>758</v>
      </c>
      <c r="R767" s="13">
        <f t="shared" si="61"/>
        <v>1.7313019390581717E-6</v>
      </c>
      <c r="S767" s="13">
        <f t="shared" si="61"/>
        <v>2.2780288671818047E-9</v>
      </c>
      <c r="T767" s="13">
        <f t="shared" si="61"/>
        <v>2.9974064041865854E-12</v>
      </c>
      <c r="U767" s="13">
        <f t="shared" si="61"/>
        <v>3.9439557949823495E-15</v>
      </c>
    </row>
    <row r="768" spans="5:21" x14ac:dyDescent="0.25">
      <c r="E768" s="3">
        <f t="shared" ca="1" si="57"/>
        <v>4.3645946848863582E-2</v>
      </c>
      <c r="F768" s="3">
        <f t="shared" ca="1" si="58"/>
        <v>5.5558538433082365</v>
      </c>
      <c r="L768" s="4"/>
      <c r="M768" s="4"/>
      <c r="N768" s="4"/>
      <c r="O768"/>
      <c r="P768"/>
      <c r="Q768" s="12">
        <v>759</v>
      </c>
      <c r="R768" s="13">
        <f t="shared" si="61"/>
        <v>1.7267548577931036E-6</v>
      </c>
      <c r="S768" s="13">
        <f t="shared" si="61"/>
        <v>2.2690602599120942E-9</v>
      </c>
      <c r="T768" s="13">
        <f t="shared" si="61"/>
        <v>2.9816823389120817E-12</v>
      </c>
      <c r="U768" s="13">
        <f t="shared" si="61"/>
        <v>3.9181108264284913E-15</v>
      </c>
    </row>
    <row r="769" spans="5:21" x14ac:dyDescent="0.25">
      <c r="E769" s="3">
        <f t="shared" ca="1" si="57"/>
        <v>0.79404910927641148</v>
      </c>
      <c r="F769" s="3">
        <f t="shared" ca="1" si="58"/>
        <v>14.334172390674158</v>
      </c>
      <c r="L769" s="4"/>
      <c r="M769" s="4"/>
      <c r="N769" s="4"/>
      <c r="O769"/>
      <c r="P769"/>
      <c r="Q769" s="12">
        <v>760</v>
      </c>
      <c r="R769" s="13">
        <f t="shared" ref="R769:U788" si="62">1/(($R$2+$Q769)^(R$8+1))</f>
        <v>1.7222256666735557E-6</v>
      </c>
      <c r="S769" s="13">
        <f t="shared" si="62"/>
        <v>2.2601386701752697E-9</v>
      </c>
      <c r="T769" s="13">
        <f t="shared" si="62"/>
        <v>2.9660612469491728E-12</v>
      </c>
      <c r="U769" s="13">
        <f t="shared" si="62"/>
        <v>3.8924688280172874E-15</v>
      </c>
    </row>
    <row r="770" spans="5:21" x14ac:dyDescent="0.25">
      <c r="E770" s="3">
        <f t="shared" ca="1" si="57"/>
        <v>0.93304715920671388</v>
      </c>
      <c r="F770" s="3">
        <f t="shared" ca="1" si="58"/>
        <v>15.915428167986569</v>
      </c>
      <c r="L770" s="4"/>
      <c r="M770" s="4"/>
      <c r="N770" s="4"/>
      <c r="O770"/>
      <c r="P770"/>
      <c r="Q770" s="12">
        <v>761</v>
      </c>
      <c r="R770" s="13">
        <f t="shared" si="62"/>
        <v>1.7177142719725716E-6</v>
      </c>
      <c r="S770" s="13">
        <f t="shared" si="62"/>
        <v>2.2512637902654936E-9</v>
      </c>
      <c r="T770" s="13">
        <f t="shared" si="62"/>
        <v>2.9505423201382615E-12</v>
      </c>
      <c r="U770" s="13">
        <f t="shared" si="62"/>
        <v>3.8670279425141041E-15</v>
      </c>
    </row>
    <row r="771" spans="5:21" x14ac:dyDescent="0.25">
      <c r="E771" s="3">
        <f t="shared" ca="1" si="57"/>
        <v>0.43369593282185259</v>
      </c>
      <c r="F771" s="3">
        <f t="shared" ca="1" si="58"/>
        <v>11.554015401512812</v>
      </c>
      <c r="L771" s="4"/>
      <c r="M771" s="4"/>
      <c r="N771" s="4"/>
      <c r="O771"/>
      <c r="P771"/>
      <c r="Q771" s="12">
        <v>762</v>
      </c>
      <c r="R771" s="13">
        <f t="shared" si="62"/>
        <v>1.7132205805761904E-6</v>
      </c>
      <c r="S771" s="13">
        <f t="shared" si="62"/>
        <v>2.2424353148903017E-9</v>
      </c>
      <c r="T771" s="13">
        <f t="shared" si="62"/>
        <v>2.9351247577098185E-12</v>
      </c>
      <c r="U771" s="13">
        <f t="shared" si="62"/>
        <v>3.8417863320809144E-15</v>
      </c>
    </row>
    <row r="772" spans="5:21" x14ac:dyDescent="0.25">
      <c r="E772" s="3">
        <f t="shared" ref="E772:E835" ca="1" si="63">RAND()</f>
        <v>0.50479564042080827</v>
      </c>
      <c r="F772" s="3">
        <f t="shared" ref="F772:F835" ca="1" si="64">LN(_xlfn.GAMMA.INV(E772,$C$3,1))*$C$5+$C$4</f>
        <v>12.107663694466385</v>
      </c>
      <c r="L772" s="4"/>
      <c r="M772" s="4"/>
      <c r="N772" s="4"/>
      <c r="O772"/>
      <c r="P772"/>
      <c r="Q772" s="12">
        <v>763</v>
      </c>
      <c r="R772" s="13">
        <f t="shared" si="62"/>
        <v>1.7087444999786407E-6</v>
      </c>
      <c r="S772" s="13">
        <f t="shared" si="62"/>
        <v>2.2336529411485501E-9</v>
      </c>
      <c r="T772" s="13">
        <f t="shared" si="62"/>
        <v>2.9198077662072549E-12</v>
      </c>
      <c r="U772" s="13">
        <f t="shared" si="62"/>
        <v>3.8167421780486991E-15</v>
      </c>
    </row>
    <row r="773" spans="5:21" x14ac:dyDescent="0.25">
      <c r="E773" s="3">
        <f t="shared" ca="1" si="63"/>
        <v>0.87642861458067545</v>
      </c>
      <c r="F773" s="3">
        <f t="shared" ca="1" si="64"/>
        <v>15.147772527180958</v>
      </c>
      <c r="L773" s="4"/>
      <c r="M773" s="4"/>
      <c r="N773" s="4"/>
      <c r="O773"/>
      <c r="P773"/>
      <c r="Q773" s="12">
        <v>764</v>
      </c>
      <c r="R773" s="13">
        <f t="shared" si="62"/>
        <v>1.7042859382775805E-6</v>
      </c>
      <c r="S773" s="13">
        <f t="shared" si="62"/>
        <v>2.2249163685085908E-9</v>
      </c>
      <c r="T773" s="13">
        <f t="shared" si="62"/>
        <v>2.9045905594106926E-12</v>
      </c>
      <c r="U773" s="13">
        <f t="shared" si="62"/>
        <v>3.7918936806928103E-15</v>
      </c>
    </row>
    <row r="774" spans="5:21" x14ac:dyDescent="0.25">
      <c r="E774" s="3">
        <f t="shared" ca="1" si="63"/>
        <v>0.23723527954564871</v>
      </c>
      <c r="F774" s="3">
        <f t="shared" ca="1" si="64"/>
        <v>9.6947296975536243</v>
      </c>
      <c r="L774" s="4"/>
      <c r="M774" s="4"/>
      <c r="N774" s="4"/>
      <c r="O774"/>
      <c r="P774"/>
      <c r="Q774" s="12">
        <v>765</v>
      </c>
      <c r="R774" s="13">
        <f t="shared" si="62"/>
        <v>1.6998448041693794E-6</v>
      </c>
      <c r="S774" s="13">
        <f t="shared" si="62"/>
        <v>2.2162252987866746E-9</v>
      </c>
      <c r="T774" s="13">
        <f t="shared" si="62"/>
        <v>2.8894723582616355E-12</v>
      </c>
      <c r="U774" s="13">
        <f t="shared" si="62"/>
        <v>3.7672390590112585E-15</v>
      </c>
    </row>
    <row r="775" spans="5:21" x14ac:dyDescent="0.25">
      <c r="E775" s="3">
        <f t="shared" ca="1" si="63"/>
        <v>0.65963098761336969</v>
      </c>
      <c r="F775" s="3">
        <f t="shared" ca="1" si="64"/>
        <v>13.260060150505264</v>
      </c>
      <c r="L775" s="4"/>
      <c r="M775" s="4"/>
      <c r="N775" s="4"/>
      <c r="O775"/>
      <c r="P775"/>
      <c r="Q775" s="12">
        <v>766</v>
      </c>
      <c r="R775" s="13">
        <f t="shared" si="62"/>
        <v>1.6954210069444444E-6</v>
      </c>
      <c r="S775" s="13">
        <f t="shared" si="62"/>
        <v>2.2075794361255786E-9</v>
      </c>
      <c r="T775" s="13">
        <f t="shared" si="62"/>
        <v>2.8744523907885138E-12</v>
      </c>
      <c r="U775" s="13">
        <f t="shared" si="62"/>
        <v>3.7427765505058778E-15</v>
      </c>
    </row>
    <row r="776" spans="5:21" x14ac:dyDescent="0.25">
      <c r="E776" s="3">
        <f t="shared" ca="1" si="63"/>
        <v>8.8895121555520595E-2</v>
      </c>
      <c r="F776" s="3">
        <f t="shared" ca="1" si="64"/>
        <v>7.192657690747561</v>
      </c>
      <c r="L776" s="4"/>
      <c r="M776" s="4"/>
      <c r="N776" s="4"/>
      <c r="O776"/>
      <c r="P776"/>
      <c r="Q776" s="12">
        <v>767</v>
      </c>
      <c r="R776" s="13">
        <f t="shared" si="62"/>
        <v>1.6910144564825885E-6</v>
      </c>
      <c r="S776" s="13">
        <f t="shared" si="62"/>
        <v>2.1989784869734569E-9</v>
      </c>
      <c r="T776" s="13">
        <f t="shared" si="62"/>
        <v>2.859529892033104E-12</v>
      </c>
      <c r="U776" s="13">
        <f t="shared" si="62"/>
        <v>3.7185044109663254E-15</v>
      </c>
    </row>
    <row r="777" spans="5:21" x14ac:dyDescent="0.25">
      <c r="E777" s="3">
        <f t="shared" ca="1" si="63"/>
        <v>0.5887142297245499</v>
      </c>
      <c r="F777" s="3">
        <f t="shared" ca="1" si="64"/>
        <v>12.733573858802714</v>
      </c>
      <c r="L777" s="4"/>
      <c r="M777" s="4"/>
      <c r="N777" s="4"/>
      <c r="O777"/>
      <c r="P777"/>
      <c r="Q777" s="12">
        <v>768</v>
      </c>
      <c r="R777" s="13">
        <f t="shared" si="62"/>
        <v>1.6866250632484399E-6</v>
      </c>
      <c r="S777" s="13">
        <f t="shared" si="62"/>
        <v>2.1904221600629088E-9</v>
      </c>
      <c r="T777" s="13">
        <f t="shared" si="62"/>
        <v>2.8447041039778039E-12</v>
      </c>
      <c r="U777" s="13">
        <f t="shared" si="62"/>
        <v>3.6944209142568879E-15</v>
      </c>
    </row>
    <row r="778" spans="5:21" x14ac:dyDescent="0.25">
      <c r="E778" s="3">
        <f t="shared" ca="1" si="63"/>
        <v>2.2543582920917737E-2</v>
      </c>
      <c r="F778" s="3">
        <f t="shared" ca="1" si="64"/>
        <v>4.1040923218347771</v>
      </c>
      <c r="L778" s="4"/>
      <c r="M778" s="4"/>
      <c r="N778" s="4"/>
      <c r="O778"/>
      <c r="P778"/>
      <c r="Q778" s="12">
        <v>769</v>
      </c>
      <c r="R778" s="13">
        <f t="shared" si="62"/>
        <v>1.6822527382868948E-6</v>
      </c>
      <c r="S778" s="13">
        <f t="shared" si="62"/>
        <v>2.1819101663902654E-9</v>
      </c>
      <c r="T778" s="13">
        <f t="shared" si="62"/>
        <v>2.8299742754737555E-12</v>
      </c>
      <c r="U778" s="13">
        <f t="shared" si="62"/>
        <v>3.6705243521060381E-15</v>
      </c>
    </row>
    <row r="779" spans="5:21" x14ac:dyDescent="0.25">
      <c r="E779" s="3">
        <f t="shared" ca="1" si="63"/>
        <v>0.49435617316628655</v>
      </c>
      <c r="F779" s="3">
        <f t="shared" ca="1" si="64"/>
        <v>12.028231232650644</v>
      </c>
      <c r="L779" s="4"/>
      <c r="M779" s="4"/>
      <c r="N779" s="4"/>
      <c r="O779"/>
      <c r="P779"/>
      <c r="Q779" s="12">
        <v>770</v>
      </c>
      <c r="R779" s="13">
        <f t="shared" si="62"/>
        <v>1.6778973932186099E-6</v>
      </c>
      <c r="S779" s="13">
        <f t="shared" si="62"/>
        <v>2.1734422191950907E-9</v>
      </c>
      <c r="T779" s="13">
        <f t="shared" si="62"/>
        <v>2.8153396621698065E-12</v>
      </c>
      <c r="U779" s="13">
        <f t="shared" si="62"/>
        <v>3.6468130338987131E-15</v>
      </c>
    </row>
    <row r="780" spans="5:21" x14ac:dyDescent="0.25">
      <c r="E780" s="3">
        <f t="shared" ca="1" si="63"/>
        <v>4.9494506001139249E-2</v>
      </c>
      <c r="F780" s="3">
        <f t="shared" ca="1" si="64"/>
        <v>5.8385696126085209</v>
      </c>
      <c r="L780" s="4"/>
      <c r="M780" s="4"/>
      <c r="N780" s="4"/>
      <c r="O780"/>
      <c r="P780"/>
      <c r="Q780" s="12">
        <v>771</v>
      </c>
      <c r="R780" s="13">
        <f t="shared" si="62"/>
        <v>1.6735589402355367E-6</v>
      </c>
      <c r="S780" s="13">
        <f t="shared" si="62"/>
        <v>2.165018033939892E-9</v>
      </c>
      <c r="T780" s="13">
        <f t="shared" si="62"/>
        <v>2.8007995264422925E-12</v>
      </c>
      <c r="U780" s="13">
        <f t="shared" si="62"/>
        <v>3.6232852864712712E-15</v>
      </c>
    </row>
    <row r="781" spans="5:21" x14ac:dyDescent="0.25">
      <c r="E781" s="3">
        <f t="shared" ca="1" si="63"/>
        <v>0.21354080562792122</v>
      </c>
      <c r="F781" s="3">
        <f t="shared" ca="1" si="64"/>
        <v>9.404652634622348</v>
      </c>
      <c r="L781" s="4"/>
      <c r="M781" s="4"/>
      <c r="N781" s="4"/>
      <c r="O781"/>
      <c r="P781"/>
      <c r="Q781" s="12">
        <v>772</v>
      </c>
      <c r="R781" s="13">
        <f t="shared" si="62"/>
        <v>1.6692372920964953E-6</v>
      </c>
      <c r="S781" s="13">
        <f t="shared" si="62"/>
        <v>2.1566373282900456E-9</v>
      </c>
      <c r="T781" s="13">
        <f t="shared" si="62"/>
        <v>2.7863531373256401E-12</v>
      </c>
      <c r="U781" s="13">
        <f t="shared" si="62"/>
        <v>3.5999394539090961E-15</v>
      </c>
    </row>
    <row r="782" spans="5:21" x14ac:dyDescent="0.25">
      <c r="E782" s="3">
        <f t="shared" ca="1" si="63"/>
        <v>0.99379386511786871</v>
      </c>
      <c r="F782" s="3">
        <f t="shared" ca="1" si="64"/>
        <v>17.887677770323588</v>
      </c>
      <c r="L782" s="4"/>
      <c r="M782" s="4"/>
      <c r="N782" s="4"/>
      <c r="O782"/>
      <c r="P782"/>
      <c r="Q782" s="12">
        <v>773</v>
      </c>
      <c r="R782" s="13">
        <f t="shared" si="62"/>
        <v>1.6649323621227887E-6</v>
      </c>
      <c r="S782" s="13">
        <f t="shared" si="62"/>
        <v>2.148299822093921E-9</v>
      </c>
      <c r="T782" s="13">
        <f t="shared" si="62"/>
        <v>2.771999770443769E-12</v>
      </c>
      <c r="U782" s="13">
        <f t="shared" si="62"/>
        <v>3.5767738973467989E-15</v>
      </c>
    </row>
    <row r="783" spans="5:21" x14ac:dyDescent="0.25">
      <c r="E783" s="3">
        <f t="shared" ca="1" si="63"/>
        <v>0.99656788177864108</v>
      </c>
      <c r="F783" s="3">
        <f t="shared" ca="1" si="64"/>
        <v>18.244922500691668</v>
      </c>
      <c r="L783" s="4"/>
      <c r="M783" s="4"/>
      <c r="N783" s="4"/>
      <c r="O783"/>
      <c r="P783"/>
      <c r="Q783" s="12">
        <v>774</v>
      </c>
      <c r="R783" s="13">
        <f t="shared" si="62"/>
        <v>1.660644064193857E-6</v>
      </c>
      <c r="S783" s="13">
        <f t="shared" si="62"/>
        <v>2.1400052373632177E-9</v>
      </c>
      <c r="T783" s="13">
        <f t="shared" si="62"/>
        <v>2.757738707942291E-12</v>
      </c>
      <c r="U783" s="13">
        <f t="shared" si="62"/>
        <v>3.5537869947709931E-15</v>
      </c>
    </row>
    <row r="784" spans="5:21" x14ac:dyDescent="0.25">
      <c r="E784" s="3">
        <f t="shared" ca="1" si="63"/>
        <v>0.51901999320888836</v>
      </c>
      <c r="F784" s="3">
        <f t="shared" ca="1" si="64"/>
        <v>12.215133157081034</v>
      </c>
      <c r="L784" s="4"/>
      <c r="M784" s="4"/>
      <c r="N784" s="4"/>
      <c r="O784"/>
      <c r="P784"/>
      <c r="Q784" s="12">
        <v>775</v>
      </c>
      <c r="R784" s="13">
        <f t="shared" si="62"/>
        <v>1.6563723127429691E-6</v>
      </c>
      <c r="S784" s="13">
        <f t="shared" si="62"/>
        <v>2.1317532982534996E-9</v>
      </c>
      <c r="T784" s="13">
        <f t="shared" si="62"/>
        <v>2.7435692384214923E-12</v>
      </c>
      <c r="U784" s="13">
        <f t="shared" si="62"/>
        <v>3.5309771408256015E-15</v>
      </c>
    </row>
    <row r="785" spans="5:21" x14ac:dyDescent="0.25">
      <c r="E785" s="3">
        <f t="shared" ca="1" si="63"/>
        <v>0.83532766979779938</v>
      </c>
      <c r="F785" s="3">
        <f t="shared" ca="1" si="64"/>
        <v>14.715773188833492</v>
      </c>
      <c r="L785" s="4"/>
      <c r="M785" s="4"/>
      <c r="N785" s="4"/>
      <c r="O785"/>
      <c r="P785"/>
      <c r="Q785" s="12">
        <v>776</v>
      </c>
      <c r="R785" s="13">
        <f t="shared" si="62"/>
        <v>1.6521170227529557E-6</v>
      </c>
      <c r="S785" s="13">
        <f t="shared" si="62"/>
        <v>2.1235437310449303E-9</v>
      </c>
      <c r="T785" s="13">
        <f t="shared" si="62"/>
        <v>2.7294906568700903E-12</v>
      </c>
      <c r="U785" s="13">
        <f t="shared" si="62"/>
        <v>3.508342746619653E-15</v>
      </c>
    </row>
    <row r="786" spans="5:21" x14ac:dyDescent="0.25">
      <c r="E786" s="3">
        <f t="shared" ca="1" si="63"/>
        <v>0.22956045886041176</v>
      </c>
      <c r="F786" s="3">
        <f t="shared" ca="1" si="64"/>
        <v>9.6032861932282856</v>
      </c>
      <c r="L786" s="4"/>
      <c r="M786" s="4"/>
      <c r="N786" s="4"/>
      <c r="O786"/>
      <c r="P786"/>
      <c r="Q786" s="12">
        <v>777</v>
      </c>
      <c r="R786" s="13">
        <f t="shared" si="62"/>
        <v>1.6478781097519779E-6</v>
      </c>
      <c r="S786" s="13">
        <f t="shared" si="62"/>
        <v>2.1153762641232063E-9</v>
      </c>
      <c r="T786" s="13">
        <f t="shared" si="62"/>
        <v>2.7155022645997515E-12</v>
      </c>
      <c r="U786" s="13">
        <f t="shared" si="62"/>
        <v>3.4858822395375502E-15</v>
      </c>
    </row>
    <row r="787" spans="5:21" x14ac:dyDescent="0.25">
      <c r="E787" s="3">
        <f t="shared" ca="1" si="63"/>
        <v>0.74433806253427448</v>
      </c>
      <c r="F787" s="3">
        <f t="shared" ca="1" si="64"/>
        <v>13.916122168824689</v>
      </c>
      <c r="L787" s="4"/>
      <c r="M787" s="4"/>
      <c r="N787" s="4"/>
      <c r="O787"/>
      <c r="P787"/>
      <c r="Q787" s="12">
        <v>778</v>
      </c>
      <c r="R787" s="13">
        <f t="shared" si="62"/>
        <v>1.643655489809336E-6</v>
      </c>
      <c r="S787" s="13">
        <f t="shared" si="62"/>
        <v>2.107250627960687E-9</v>
      </c>
      <c r="T787" s="13">
        <f t="shared" si="62"/>
        <v>2.701603369180368E-12</v>
      </c>
      <c r="U787" s="13">
        <f t="shared" si="62"/>
        <v>3.4635940630517542E-15</v>
      </c>
    </row>
    <row r="788" spans="5:21" x14ac:dyDescent="0.25">
      <c r="E788" s="3">
        <f t="shared" ca="1" si="63"/>
        <v>7.3731590586130547E-2</v>
      </c>
      <c r="F788" s="3">
        <f t="shared" ca="1" si="64"/>
        <v>6.7525193652290021</v>
      </c>
      <c r="L788" s="4"/>
      <c r="M788" s="4"/>
      <c r="N788" s="4"/>
      <c r="O788"/>
      <c r="P788"/>
      <c r="Q788" s="12">
        <v>779</v>
      </c>
      <c r="R788" s="13">
        <f t="shared" si="62"/>
        <v>1.6394490795313143E-6</v>
      </c>
      <c r="S788" s="13">
        <f t="shared" si="62"/>
        <v>2.0991665550977136E-9</v>
      </c>
      <c r="T788" s="13">
        <f t="shared" si="62"/>
        <v>2.6877932843760737E-12</v>
      </c>
      <c r="U788" s="13">
        <f t="shared" si="62"/>
        <v>3.4414766765378665E-15</v>
      </c>
    </row>
    <row r="789" spans="5:21" x14ac:dyDescent="0.25">
      <c r="E789" s="3">
        <f t="shared" ca="1" si="63"/>
        <v>0.74645127057896321</v>
      </c>
      <c r="F789" s="3">
        <f t="shared" ca="1" si="64"/>
        <v>13.933233456840181</v>
      </c>
      <c r="L789" s="4"/>
      <c r="M789" s="4"/>
      <c r="N789" s="4"/>
      <c r="O789"/>
      <c r="P789"/>
      <c r="Q789" s="12">
        <v>780</v>
      </c>
      <c r="R789" s="13">
        <f t="shared" ref="R789:U808" si="65">1/(($R$2+$Q789)^(R$8+1))</f>
        <v>1.635258796057064E-6</v>
      </c>
      <c r="S789" s="13">
        <f t="shared" si="65"/>
        <v>2.0911237801241226E-9</v>
      </c>
      <c r="T789" s="13">
        <f t="shared" si="65"/>
        <v>2.6740713300819983E-12</v>
      </c>
      <c r="U789" s="13">
        <f t="shared" si="65"/>
        <v>3.4195285550920696E-15</v>
      </c>
    </row>
    <row r="790" spans="5:21" x14ac:dyDescent="0.25">
      <c r="E790" s="3">
        <f t="shared" ca="1" si="63"/>
        <v>0.28981830702866651</v>
      </c>
      <c r="F790" s="3">
        <f t="shared" ca="1" si="64"/>
        <v>10.269065091181552</v>
      </c>
      <c r="L790" s="4"/>
      <c r="M790" s="4"/>
      <c r="N790" s="4"/>
      <c r="O790"/>
      <c r="P790"/>
      <c r="Q790" s="12">
        <v>781</v>
      </c>
      <c r="R790" s="13">
        <f t="shared" si="65"/>
        <v>1.6310845570545222E-6</v>
      </c>
      <c r="S790" s="13">
        <f t="shared" si="65"/>
        <v>2.0831220396609479E-9</v>
      </c>
      <c r="T790" s="13">
        <f t="shared" si="65"/>
        <v>2.6604368322617472E-12</v>
      </c>
      <c r="U790" s="13">
        <f t="shared" si="65"/>
        <v>3.3977481893508901E-15</v>
      </c>
    </row>
    <row r="791" spans="5:21" x14ac:dyDescent="0.25">
      <c r="E791" s="3">
        <f t="shared" ca="1" si="63"/>
        <v>0.86816341256398599</v>
      </c>
      <c r="F791" s="3">
        <f t="shared" ca="1" si="64"/>
        <v>15.055230129078389</v>
      </c>
      <c r="L791" s="4"/>
      <c r="M791" s="4"/>
      <c r="N791" s="4"/>
      <c r="O791"/>
      <c r="P791"/>
      <c r="Q791" s="12">
        <v>782</v>
      </c>
      <c r="R791" s="13">
        <f t="shared" si="65"/>
        <v>1.6269262807163682E-6</v>
      </c>
      <c r="S791" s="13">
        <f t="shared" si="65"/>
        <v>2.0751610723423064E-9</v>
      </c>
      <c r="T791" s="13">
        <f t="shared" si="65"/>
        <v>2.6468891228855948E-12</v>
      </c>
      <c r="U791" s="13">
        <f t="shared" si="65"/>
        <v>3.3761340853132586E-15</v>
      </c>
    </row>
    <row r="792" spans="5:21" x14ac:dyDescent="0.25">
      <c r="E792" s="3">
        <f t="shared" ca="1" si="63"/>
        <v>0.61542059008326178</v>
      </c>
      <c r="F792" s="3">
        <f t="shared" ca="1" si="64"/>
        <v>12.930993480712175</v>
      </c>
      <c r="L792" s="4"/>
      <c r="M792" s="4"/>
      <c r="N792" s="4"/>
      <c r="O792"/>
      <c r="P792"/>
      <c r="Q792" s="12">
        <v>783</v>
      </c>
      <c r="R792" s="13">
        <f t="shared" si="65"/>
        <v>1.6227838857560144E-6</v>
      </c>
      <c r="S792" s="13">
        <f t="shared" si="65"/>
        <v>2.0672406187974707E-9</v>
      </c>
      <c r="T792" s="13">
        <f t="shared" si="65"/>
        <v>2.6334275398693892E-12</v>
      </c>
      <c r="U792" s="13">
        <f t="shared" si="65"/>
        <v>3.3546847641648273E-15</v>
      </c>
    </row>
    <row r="793" spans="5:21" x14ac:dyDescent="0.25">
      <c r="E793" s="3">
        <f t="shared" ca="1" si="63"/>
        <v>0.96779551657564133</v>
      </c>
      <c r="F793" s="3">
        <f t="shared" ca="1" si="64"/>
        <v>16.649408901405131</v>
      </c>
      <c r="L793" s="4"/>
      <c r="M793" s="4"/>
      <c r="N793" s="4"/>
      <c r="O793"/>
      <c r="P793"/>
      <c r="Q793" s="12">
        <v>784</v>
      </c>
      <c r="R793" s="13">
        <f t="shared" si="65"/>
        <v>1.618657291403635E-6</v>
      </c>
      <c r="S793" s="13">
        <f t="shared" si="65"/>
        <v>2.0593604216331234E-9</v>
      </c>
      <c r="T793" s="13">
        <f t="shared" si="65"/>
        <v>2.6200514270141516E-12</v>
      </c>
      <c r="U793" s="13">
        <f t="shared" si="65"/>
        <v>3.3333987621045187E-15</v>
      </c>
    </row>
    <row r="794" spans="5:21" x14ac:dyDescent="0.25">
      <c r="E794" s="3">
        <f t="shared" ca="1" si="63"/>
        <v>0.76505397484660531</v>
      </c>
      <c r="F794" s="3">
        <f t="shared" ca="1" si="64"/>
        <v>14.086130318485896</v>
      </c>
      <c r="L794" s="4"/>
      <c r="M794" s="4"/>
      <c r="N794" s="4"/>
      <c r="O794"/>
      <c r="P794"/>
      <c r="Q794" s="12">
        <v>785</v>
      </c>
      <c r="R794" s="13">
        <f t="shared" si="65"/>
        <v>1.614546417402227E-6</v>
      </c>
      <c r="S794" s="13">
        <f t="shared" si="65"/>
        <v>2.0515202254157906E-9</v>
      </c>
      <c r="T794" s="13">
        <f t="shared" si="65"/>
        <v>2.6067601339463664E-12</v>
      </c>
      <c r="U794" s="13">
        <f t="shared" si="65"/>
        <v>3.3122746301732737E-15</v>
      </c>
    </row>
    <row r="795" spans="5:21" x14ac:dyDescent="0.25">
      <c r="E795" s="3">
        <f t="shared" ca="1" si="63"/>
        <v>0.11500436436888395</v>
      </c>
      <c r="F795" s="3">
        <f t="shared" ca="1" si="64"/>
        <v>7.8135161217794309</v>
      </c>
      <c r="L795" s="4"/>
      <c r="M795" s="4"/>
      <c r="N795" s="4"/>
      <c r="O795"/>
      <c r="P795"/>
      <c r="Q795" s="12">
        <v>786</v>
      </c>
      <c r="R795" s="13">
        <f t="shared" si="65"/>
        <v>1.6104511840037105E-6</v>
      </c>
      <c r="S795" s="13">
        <f t="shared" si="65"/>
        <v>2.0437197766544551E-9</v>
      </c>
      <c r="T795" s="13">
        <f t="shared" si="65"/>
        <v>2.5935530160589528E-12</v>
      </c>
      <c r="U795" s="13">
        <f t="shared" si="65"/>
        <v>3.2913109340849656E-15</v>
      </c>
    </row>
    <row r="796" spans="5:21" x14ac:dyDescent="0.25">
      <c r="E796" s="3">
        <f t="shared" ca="1" si="63"/>
        <v>0.38346192848379868</v>
      </c>
      <c r="F796" s="3">
        <f t="shared" ca="1" si="64"/>
        <v>11.138098430974601</v>
      </c>
      <c r="L796" s="4"/>
      <c r="M796" s="4"/>
      <c r="N796" s="4"/>
      <c r="O796"/>
      <c r="P796"/>
      <c r="Q796" s="12">
        <v>787</v>
      </c>
      <c r="R796" s="13">
        <f t="shared" si="65"/>
        <v>1.6063715119650582E-6</v>
      </c>
      <c r="S796" s="13">
        <f t="shared" si="65"/>
        <v>2.0359588237833436E-9</v>
      </c>
      <c r="T796" s="13">
        <f t="shared" si="65"/>
        <v>2.5804294344529072E-12</v>
      </c>
      <c r="U796" s="13">
        <f t="shared" si="65"/>
        <v>3.2705062540594513E-15</v>
      </c>
    </row>
    <row r="797" spans="5:21" x14ac:dyDescent="0.25">
      <c r="E797" s="3">
        <f t="shared" ca="1" si="63"/>
        <v>0.99510190999361703</v>
      </c>
      <c r="F797" s="3">
        <f t="shared" ca="1" si="64"/>
        <v>18.034729101392212</v>
      </c>
      <c r="L797" s="4"/>
      <c r="M797" s="4"/>
      <c r="N797" s="4"/>
      <c r="O797"/>
      <c r="P797"/>
      <c r="Q797" s="12">
        <v>788</v>
      </c>
      <c r="R797" s="13">
        <f t="shared" si="65"/>
        <v>1.6023073225444641E-6</v>
      </c>
      <c r="S797" s="13">
        <f t="shared" si="65"/>
        <v>2.028237117144891E-9</v>
      </c>
      <c r="T797" s="13">
        <f t="shared" si="65"/>
        <v>2.5673887558796092E-12</v>
      </c>
      <c r="U797" s="13">
        <f t="shared" si="65"/>
        <v>3.249859184657733E-15</v>
      </c>
    </row>
    <row r="798" spans="5:21" x14ac:dyDescent="0.25">
      <c r="E798" s="3">
        <f t="shared" ca="1" si="63"/>
        <v>0.75189777066340768</v>
      </c>
      <c r="F798" s="3">
        <f t="shared" ca="1" si="64"/>
        <v>13.977566052546214</v>
      </c>
      <c r="L798" s="4"/>
      <c r="M798" s="4"/>
      <c r="N798" s="4"/>
      <c r="O798"/>
      <c r="P798"/>
      <c r="Q798" s="12">
        <v>789</v>
      </c>
      <c r="R798" s="13">
        <f t="shared" si="65"/>
        <v>1.5982585374975428E-6</v>
      </c>
      <c r="S798" s="13">
        <f t="shared" si="65"/>
        <v>2.0205544089728733E-9</v>
      </c>
      <c r="T798" s="13">
        <f t="shared" si="65"/>
        <v>2.5544303526837841E-12</v>
      </c>
      <c r="U798" s="13">
        <f t="shared" si="65"/>
        <v>3.2293683346191961E-15</v>
      </c>
    </row>
    <row r="799" spans="5:21" x14ac:dyDescent="0.25">
      <c r="E799" s="3">
        <f t="shared" ca="1" si="63"/>
        <v>4.4067671070452175E-2</v>
      </c>
      <c r="F799" s="3">
        <f t="shared" ca="1" si="64"/>
        <v>5.5773888961238827</v>
      </c>
      <c r="L799" s="4"/>
      <c r="M799" s="4"/>
      <c r="N799" s="4"/>
      <c r="O799"/>
      <c r="P799"/>
      <c r="Q799" s="12">
        <v>790</v>
      </c>
      <c r="R799" s="13">
        <f t="shared" si="65"/>
        <v>1.5942250790735639E-6</v>
      </c>
      <c r="S799" s="13">
        <f t="shared" si="65"/>
        <v>2.0129104533757121E-9</v>
      </c>
      <c r="T799" s="13">
        <f t="shared" si="65"/>
        <v>2.5415536027471111E-12</v>
      </c>
      <c r="U799" s="13">
        <f t="shared" si="65"/>
        <v>3.2090323267008981E-15</v>
      </c>
    </row>
    <row r="800" spans="5:21" x14ac:dyDescent="0.25">
      <c r="E800" s="3">
        <f t="shared" ca="1" si="63"/>
        <v>0.51611203971843123</v>
      </c>
      <c r="F800" s="3">
        <f t="shared" ca="1" si="64"/>
        <v>12.193228019930709</v>
      </c>
      <c r="L800" s="4"/>
      <c r="M800" s="4"/>
      <c r="N800" s="4"/>
      <c r="O800"/>
      <c r="P800"/>
      <c r="Q800" s="12">
        <v>791</v>
      </c>
      <c r="R800" s="13">
        <f t="shared" si="65"/>
        <v>1.5902068700117197E-6</v>
      </c>
      <c r="S800" s="13">
        <f t="shared" si="65"/>
        <v>2.0053050063199494E-9</v>
      </c>
      <c r="T800" s="13">
        <f t="shared" si="65"/>
        <v>2.5287578894324706E-12</v>
      </c>
      <c r="U800" s="13">
        <f t="shared" si="65"/>
        <v>3.1888497975188788E-15</v>
      </c>
    </row>
    <row r="801" spans="5:21" x14ac:dyDescent="0.25">
      <c r="E801" s="3">
        <f t="shared" ca="1" si="63"/>
        <v>0.17393738144530857</v>
      </c>
      <c r="F801" s="3">
        <f t="shared" ca="1" si="64"/>
        <v>8.8579739895257745</v>
      </c>
      <c r="L801" s="4"/>
      <c r="M801" s="4"/>
      <c r="N801" s="4"/>
      <c r="O801"/>
      <c r="P801"/>
      <c r="Q801" s="12">
        <v>792</v>
      </c>
      <c r="R801" s="13">
        <f t="shared" si="65"/>
        <v>1.5862038335374248E-6</v>
      </c>
      <c r="S801" s="13">
        <f t="shared" si="65"/>
        <v>1.9977378256138854E-9</v>
      </c>
      <c r="T801" s="13">
        <f t="shared" si="65"/>
        <v>2.5160426015288226E-12</v>
      </c>
      <c r="U801" s="13">
        <f t="shared" si="65"/>
        <v>3.1688193973914644E-15</v>
      </c>
    </row>
    <row r="802" spans="5:21" x14ac:dyDescent="0.25">
      <c r="E802" s="3">
        <f t="shared" ca="1" si="63"/>
        <v>0.4859447013770547</v>
      </c>
      <c r="F802" s="3">
        <f t="shared" ca="1" si="64"/>
        <v>11.96383999933434</v>
      </c>
      <c r="L802" s="4"/>
      <c r="M802" s="4"/>
      <c r="N802" s="4"/>
      <c r="O802"/>
      <c r="P802"/>
      <c r="Q802" s="12">
        <v>793</v>
      </c>
      <c r="R802" s="13">
        <f t="shared" si="65"/>
        <v>1.5822158933586488E-6</v>
      </c>
      <c r="S802" s="13">
        <f t="shared" si="65"/>
        <v>1.9902086708913822E-9</v>
      </c>
      <c r="T802" s="13">
        <f t="shared" si="65"/>
        <v>2.5034071331967073E-12</v>
      </c>
      <c r="U802" s="13">
        <f t="shared" si="65"/>
        <v>3.1489397901845373E-15</v>
      </c>
    </row>
    <row r="803" spans="5:21" x14ac:dyDescent="0.25">
      <c r="E803" s="3">
        <f t="shared" ca="1" si="63"/>
        <v>7.8391541326760739E-2</v>
      </c>
      <c r="F803" s="3">
        <f t="shared" ca="1" si="64"/>
        <v>6.8958503791597963</v>
      </c>
      <c r="L803" s="4"/>
      <c r="M803" s="4"/>
      <c r="N803" s="4"/>
      <c r="O803"/>
      <c r="P803"/>
      <c r="Q803" s="12">
        <v>794</v>
      </c>
      <c r="R803" s="13">
        <f t="shared" si="65"/>
        <v>1.5782429736622812E-6</v>
      </c>
      <c r="S803" s="13">
        <f t="shared" si="65"/>
        <v>1.9827173035958306E-9</v>
      </c>
      <c r="T803" s="13">
        <f t="shared" si="65"/>
        <v>2.4908508839143604E-12</v>
      </c>
      <c r="U803" s="13">
        <f t="shared" si="65"/>
        <v>3.1292096531587441E-15</v>
      </c>
    </row>
    <row r="804" spans="5:21" x14ac:dyDescent="0.25">
      <c r="E804" s="3">
        <f t="shared" ca="1" si="63"/>
        <v>0.76428153012080136</v>
      </c>
      <c r="F804" s="3">
        <f t="shared" ca="1" si="64"/>
        <v>14.079694633723417</v>
      </c>
      <c r="L804" s="4"/>
      <c r="M804" s="4"/>
      <c r="N804" s="4"/>
      <c r="O804"/>
      <c r="P804"/>
      <c r="Q804" s="12">
        <v>795</v>
      </c>
      <c r="R804" s="13">
        <f t="shared" si="65"/>
        <v>1.5742849991105289E-6</v>
      </c>
      <c r="S804" s="13">
        <f t="shared" si="65"/>
        <v>1.9752634869642774E-9</v>
      </c>
      <c r="T804" s="13">
        <f t="shared" si="65"/>
        <v>2.4783732584244382E-12</v>
      </c>
      <c r="U804" s="13">
        <f t="shared" si="65"/>
        <v>3.1096276768186175E-15</v>
      </c>
    </row>
    <row r="805" spans="5:21" x14ac:dyDescent="0.25">
      <c r="E805" s="3">
        <f t="shared" ca="1" si="63"/>
        <v>0.61280351782585885</v>
      </c>
      <c r="F805" s="3">
        <f t="shared" ca="1" si="64"/>
        <v>12.911628662127661</v>
      </c>
      <c r="L805" s="4"/>
      <c r="M805" s="4"/>
      <c r="N805" s="4"/>
      <c r="O805"/>
      <c r="P805"/>
      <c r="Q805" s="12">
        <v>796</v>
      </c>
      <c r="R805" s="13">
        <f t="shared" si="65"/>
        <v>1.5703418948373439E-6</v>
      </c>
      <c r="S805" s="13">
        <f t="shared" si="65"/>
        <v>1.9678469860117094E-9</v>
      </c>
      <c r="T805" s="13">
        <f t="shared" si="65"/>
        <v>2.4659736666813398E-12</v>
      </c>
      <c r="U805" s="13">
        <f t="shared" si="65"/>
        <v>3.0901925647635837E-15</v>
      </c>
    </row>
    <row r="806" spans="5:21" x14ac:dyDescent="0.25">
      <c r="E806" s="3">
        <f t="shared" ca="1" si="63"/>
        <v>9.20771039074324E-2</v>
      </c>
      <c r="F806" s="3">
        <f t="shared" ca="1" si="64"/>
        <v>7.2763710327035316</v>
      </c>
      <c r="L806" s="4"/>
      <c r="M806" s="4"/>
      <c r="N806" s="4"/>
      <c r="O806"/>
      <c r="P806"/>
      <c r="Q806" s="12">
        <v>797</v>
      </c>
      <c r="R806" s="13">
        <f t="shared" si="65"/>
        <v>1.5664135864448834E-6</v>
      </c>
      <c r="S806" s="13">
        <f t="shared" si="65"/>
        <v>1.9604675675154986E-9</v>
      </c>
      <c r="T806" s="13">
        <f t="shared" si="65"/>
        <v>2.4536515237991222E-12</v>
      </c>
      <c r="U806" s="13">
        <f t="shared" si="65"/>
        <v>3.0709030335408287E-15</v>
      </c>
    </row>
    <row r="807" spans="5:21" x14ac:dyDescent="0.25">
      <c r="E807" s="3">
        <f t="shared" ca="1" si="63"/>
        <v>0.67031200722486928</v>
      </c>
      <c r="F807" s="3">
        <f t="shared" ca="1" si="64"/>
        <v>13.340434727381707</v>
      </c>
      <c r="L807" s="4"/>
      <c r="M807" s="4"/>
      <c r="N807" s="4"/>
      <c r="O807"/>
      <c r="P807"/>
      <c r="Q807" s="12">
        <v>798</v>
      </c>
      <c r="R807" s="13">
        <f t="shared" si="65"/>
        <v>1.5625000000000001E-6</v>
      </c>
      <c r="S807" s="13">
        <f t="shared" si="65"/>
        <v>1.9531249999999999E-9</v>
      </c>
      <c r="T807" s="13">
        <f t="shared" si="65"/>
        <v>2.4414062500000001E-12</v>
      </c>
      <c r="U807" s="13">
        <f t="shared" si="65"/>
        <v>3.0517578125000001E-15</v>
      </c>
    </row>
    <row r="808" spans="5:21" x14ac:dyDescent="0.25">
      <c r="E808" s="3">
        <f t="shared" ca="1" si="63"/>
        <v>0.23613065556927104</v>
      </c>
      <c r="F808" s="3">
        <f t="shared" ca="1" si="64"/>
        <v>9.6817068540521198</v>
      </c>
      <c r="L808" s="4"/>
      <c r="M808" s="4"/>
      <c r="N808" s="4"/>
      <c r="O808"/>
      <c r="P808"/>
      <c r="Q808" s="12">
        <v>799</v>
      </c>
      <c r="R808" s="13">
        <f t="shared" si="65"/>
        <v>1.5586010620307636E-6</v>
      </c>
      <c r="S808" s="13">
        <f t="shared" si="65"/>
        <v>1.9458190537213031E-9</v>
      </c>
      <c r="T808" s="13">
        <f t="shared" si="65"/>
        <v>2.4292372705634244E-12</v>
      </c>
      <c r="U808" s="13">
        <f t="shared" si="65"/>
        <v>3.0327556436497182E-15</v>
      </c>
    </row>
    <row r="809" spans="5:21" x14ac:dyDescent="0.25">
      <c r="E809" s="3">
        <f t="shared" ca="1" si="63"/>
        <v>0.88664241506456387</v>
      </c>
      <c r="F809" s="3">
        <f t="shared" ca="1" si="64"/>
        <v>15.267173588753476</v>
      </c>
      <c r="L809" s="4"/>
      <c r="M809" s="4"/>
      <c r="N809" s="4"/>
      <c r="O809"/>
      <c r="P809"/>
      <c r="Q809" s="12">
        <v>800</v>
      </c>
      <c r="R809" s="13">
        <f t="shared" ref="R809:U828" si="66">1/(($R$2+$Q809)^(R$8+1))</f>
        <v>1.554716699523013E-6</v>
      </c>
      <c r="S809" s="13">
        <f t="shared" si="66"/>
        <v>1.9385495006521359E-9</v>
      </c>
      <c r="T809" s="13">
        <f t="shared" si="66"/>
        <v>2.4171440157757304E-12</v>
      </c>
      <c r="U809" s="13">
        <f t="shared" si="66"/>
        <v>3.0138952815158735E-15</v>
      </c>
    </row>
    <row r="810" spans="5:21" x14ac:dyDescent="0.25">
      <c r="E810" s="3">
        <f t="shared" ca="1" si="63"/>
        <v>0.95267802621351794</v>
      </c>
      <c r="F810" s="3">
        <f t="shared" ca="1" si="64"/>
        <v>16.283151038971955</v>
      </c>
      <c r="L810" s="4"/>
      <c r="M810" s="4"/>
      <c r="N810" s="4"/>
      <c r="O810"/>
      <c r="P810"/>
      <c r="Q810" s="12">
        <v>801</v>
      </c>
      <c r="R810" s="13">
        <f t="shared" si="66"/>
        <v>1.5508468399169367E-6</v>
      </c>
      <c r="S810" s="13">
        <f t="shared" si="66"/>
        <v>1.9313161144669198E-9</v>
      </c>
      <c r="T810" s="13">
        <f t="shared" si="66"/>
        <v>2.4051259208803485E-12</v>
      </c>
      <c r="U810" s="13">
        <f t="shared" si="66"/>
        <v>2.9951754930016792E-15</v>
      </c>
    </row>
    <row r="811" spans="5:21" x14ac:dyDescent="0.25">
      <c r="E811" s="3">
        <f t="shared" ca="1" si="63"/>
        <v>0.25753537294972784</v>
      </c>
      <c r="F811" s="3">
        <f t="shared" ca="1" si="64"/>
        <v>9.9264107180465277</v>
      </c>
      <c r="L811" s="4"/>
      <c r="M811" s="4"/>
      <c r="N811" s="4"/>
      <c r="O811"/>
      <c r="P811"/>
      <c r="Q811" s="12">
        <v>802</v>
      </c>
      <c r="R811" s="13">
        <f t="shared" si="66"/>
        <v>1.5469914111036856E-6</v>
      </c>
      <c r="S811" s="13">
        <f t="shared" si="66"/>
        <v>1.9241186705269722E-9</v>
      </c>
      <c r="T811" s="13">
        <f t="shared" si="66"/>
        <v>2.3931824260285723E-12</v>
      </c>
      <c r="U811" s="13">
        <f t="shared" si="66"/>
        <v>2.976595057249468E-15</v>
      </c>
    </row>
    <row r="812" spans="5:21" x14ac:dyDescent="0.25">
      <c r="E812" s="3">
        <f t="shared" ca="1" si="63"/>
        <v>0.39300337444283762</v>
      </c>
      <c r="F812" s="3">
        <f t="shared" ca="1" si="64"/>
        <v>11.219167856141517</v>
      </c>
      <c r="L812" s="4"/>
      <c r="M812" s="4"/>
      <c r="N812" s="4"/>
      <c r="O812"/>
      <c r="P812"/>
      <c r="Q812" s="12">
        <v>803</v>
      </c>
      <c r="R812" s="13">
        <f t="shared" si="66"/>
        <v>1.5431503414220131E-6</v>
      </c>
      <c r="S812" s="13">
        <f t="shared" si="66"/>
        <v>1.9169569458658545E-9</v>
      </c>
      <c r="T812" s="13">
        <f t="shared" si="66"/>
        <v>2.3813129762308752E-12</v>
      </c>
      <c r="U812" s="13">
        <f t="shared" si="66"/>
        <v>2.958152765504193E-15</v>
      </c>
    </row>
    <row r="813" spans="5:21" x14ac:dyDescent="0.25">
      <c r="E813" s="3">
        <f t="shared" ca="1" si="63"/>
        <v>2.2484882421563324E-2</v>
      </c>
      <c r="F813" s="3">
        <f t="shared" ca="1" si="64"/>
        <v>4.0984561697900785</v>
      </c>
      <c r="L813" s="4"/>
      <c r="M813" s="4"/>
      <c r="N813" s="4"/>
      <c r="O813"/>
      <c r="P813"/>
      <c r="Q813" s="12">
        <v>804</v>
      </c>
      <c r="R813" s="13">
        <f t="shared" si="66"/>
        <v>1.5393235596549452E-6</v>
      </c>
      <c r="S813" s="13">
        <f t="shared" si="66"/>
        <v>1.9098307191748701E-9</v>
      </c>
      <c r="T813" s="13">
        <f t="shared" si="66"/>
        <v>2.3695170213087716E-12</v>
      </c>
      <c r="U813" s="13">
        <f t="shared" si="66"/>
        <v>2.9398474209786249E-15</v>
      </c>
    </row>
    <row r="814" spans="5:21" x14ac:dyDescent="0.25">
      <c r="E814" s="3">
        <f t="shared" ca="1" si="63"/>
        <v>0.49952897298528576</v>
      </c>
      <c r="F814" s="3">
        <f t="shared" ca="1" si="64"/>
        <v>12.067654044325748</v>
      </c>
      <c r="L814" s="4"/>
      <c r="M814" s="4"/>
      <c r="N814" s="4"/>
      <c r="O814"/>
      <c r="P814"/>
      <c r="Q814" s="12">
        <v>805</v>
      </c>
      <c r="R814" s="13">
        <f t="shared" si="66"/>
        <v>1.5355109950264799E-6</v>
      </c>
      <c r="S814" s="13">
        <f t="shared" si="66"/>
        <v>1.9027397707886989E-9</v>
      </c>
      <c r="T814" s="13">
        <f t="shared" si="66"/>
        <v>2.3577940158472103E-12</v>
      </c>
      <c r="U814" s="13">
        <f t="shared" si="66"/>
        <v>2.921677838720211E-15</v>
      </c>
    </row>
    <row r="815" spans="5:21" x14ac:dyDescent="0.25">
      <c r="E815" s="3">
        <f t="shared" ca="1" si="63"/>
        <v>0.26792291658151379</v>
      </c>
      <c r="F815" s="3">
        <f t="shared" ca="1" si="64"/>
        <v>10.039834326691588</v>
      </c>
      <c r="L815" s="4"/>
      <c r="M815" s="4"/>
      <c r="N815" s="4"/>
      <c r="O815"/>
      <c r="P815"/>
      <c r="Q815" s="12">
        <v>806</v>
      </c>
      <c r="R815" s="13">
        <f t="shared" si="66"/>
        <v>1.5317125771983138E-6</v>
      </c>
      <c r="S815" s="13">
        <f t="shared" si="66"/>
        <v>1.8956838826711806E-9</v>
      </c>
      <c r="T815" s="13">
        <f t="shared" si="66"/>
        <v>2.3461434191475008E-12</v>
      </c>
      <c r="U815" s="13">
        <f t="shared" si="66"/>
        <v>2.90364284547958E-15</v>
      </c>
    </row>
    <row r="816" spans="5:21" x14ac:dyDescent="0.25">
      <c r="E816" s="3">
        <f t="shared" ca="1" si="63"/>
        <v>0.75764976061979483</v>
      </c>
      <c r="F816" s="3">
        <f t="shared" ca="1" si="64"/>
        <v>14.024763703848256</v>
      </c>
      <c r="L816" s="4"/>
      <c r="M816" s="4"/>
      <c r="N816" s="4"/>
      <c r="O816"/>
      <c r="P816"/>
      <c r="Q816" s="12">
        <v>807</v>
      </c>
      <c r="R816" s="13">
        <f t="shared" si="66"/>
        <v>1.5279282362665991E-6</v>
      </c>
      <c r="S816" s="13">
        <f t="shared" si="66"/>
        <v>1.888662838401235E-9</v>
      </c>
      <c r="T816" s="13">
        <f t="shared" si="66"/>
        <v>2.3345646951807601E-12</v>
      </c>
      <c r="U816" s="13">
        <f t="shared" si="66"/>
        <v>2.8857412795806676E-15</v>
      </c>
    </row>
    <row r="817" spans="5:21" x14ac:dyDescent="0.25">
      <c r="E817" s="3">
        <f t="shared" ca="1" si="63"/>
        <v>8.0671184141704155E-2</v>
      </c>
      <c r="F817" s="3">
        <f t="shared" ca="1" si="64"/>
        <v>6.9631832364188515</v>
      </c>
      <c r="L817" s="4"/>
      <c r="M817" s="4"/>
      <c r="N817" s="4"/>
      <c r="O817"/>
      <c r="P817"/>
      <c r="Q817" s="12">
        <v>808</v>
      </c>
      <c r="R817" s="13">
        <f t="shared" si="66"/>
        <v>1.5241579027587259E-6</v>
      </c>
      <c r="S817" s="13">
        <f t="shared" si="66"/>
        <v>1.8816764231589207E-9</v>
      </c>
      <c r="T817" s="13">
        <f t="shared" si="66"/>
        <v>2.3230573125418773E-12</v>
      </c>
      <c r="U817" s="13">
        <f t="shared" si="66"/>
        <v>2.8679719907924411E-15</v>
      </c>
    </row>
    <row r="818" spans="5:21" x14ac:dyDescent="0.25">
      <c r="E818" s="3">
        <f t="shared" ca="1" si="63"/>
        <v>0.13310478312009622</v>
      </c>
      <c r="F818" s="3">
        <f t="shared" ca="1" si="64"/>
        <v>8.1750300425042965</v>
      </c>
      <c r="L818" s="4"/>
      <c r="M818" s="4"/>
      <c r="N818" s="4"/>
      <c r="O818"/>
      <c r="P818"/>
      <c r="Q818" s="12">
        <v>809</v>
      </c>
      <c r="R818" s="13">
        <f t="shared" si="66"/>
        <v>1.5204015076301351E-6</v>
      </c>
      <c r="S818" s="13">
        <f t="shared" si="66"/>
        <v>1.8747244237116336E-9</v>
      </c>
      <c r="T818" s="13">
        <f t="shared" si="66"/>
        <v>2.3116207444039873E-12</v>
      </c>
      <c r="U818" s="13">
        <f t="shared" si="66"/>
        <v>2.850333840202204E-15</v>
      </c>
    </row>
    <row r="819" spans="5:21" x14ac:dyDescent="0.25">
      <c r="E819" s="3">
        <f t="shared" ca="1" si="63"/>
        <v>0.33975270755410658</v>
      </c>
      <c r="F819" s="3">
        <f t="shared" ca="1" si="64"/>
        <v>10.751187741249348</v>
      </c>
      <c r="L819" s="4"/>
      <c r="M819" s="4"/>
      <c r="N819" s="4"/>
      <c r="O819"/>
      <c r="P819"/>
      <c r="Q819" s="12">
        <v>810</v>
      </c>
      <c r="R819" s="13">
        <f t="shared" si="66"/>
        <v>1.5166589822611564E-6</v>
      </c>
      <c r="S819" s="13">
        <f t="shared" si="66"/>
        <v>1.8678066284004391E-9</v>
      </c>
      <c r="T819" s="13">
        <f t="shared" si="66"/>
        <v>2.300254468473447E-12</v>
      </c>
      <c r="U819" s="13">
        <f t="shared" si="66"/>
        <v>2.8328257000904523E-15</v>
      </c>
    </row>
    <row r="820" spans="5:21" x14ac:dyDescent="0.25">
      <c r="E820" s="3">
        <f t="shared" ca="1" si="63"/>
        <v>0.77800050013218847</v>
      </c>
      <c r="F820" s="3">
        <f t="shared" ca="1" si="64"/>
        <v>14.195248908791379</v>
      </c>
      <c r="L820" s="4"/>
      <c r="M820" s="4"/>
      <c r="N820" s="4"/>
      <c r="O820"/>
      <c r="P820"/>
      <c r="Q820" s="12">
        <v>811</v>
      </c>
      <c r="R820" s="13">
        <f t="shared" si="66"/>
        <v>1.5129302584538761E-6</v>
      </c>
      <c r="S820" s="13">
        <f t="shared" si="66"/>
        <v>1.8609228271265388E-9</v>
      </c>
      <c r="T820" s="13">
        <f t="shared" si="66"/>
        <v>2.2889579669453122E-12</v>
      </c>
      <c r="U820" s="13">
        <f t="shared" si="66"/>
        <v>2.8154464538072722E-15</v>
      </c>
    </row>
    <row r="821" spans="5:21" x14ac:dyDescent="0.25">
      <c r="E821" s="3">
        <f t="shared" ca="1" si="63"/>
        <v>2.3233002870213237E-3</v>
      </c>
      <c r="F821" s="3">
        <f t="shared" ca="1" si="64"/>
        <v>-0.6504899734740377</v>
      </c>
      <c r="L821" s="4"/>
      <c r="M821" s="4"/>
      <c r="N821" s="4"/>
      <c r="O821"/>
      <c r="P821"/>
      <c r="Q821" s="12">
        <v>812</v>
      </c>
      <c r="R821" s="13">
        <f t="shared" si="66"/>
        <v>1.5092152684290277E-6</v>
      </c>
      <c r="S821" s="13">
        <f t="shared" si="66"/>
        <v>1.8540728113378719E-9</v>
      </c>
      <c r="T821" s="13">
        <f t="shared" si="66"/>
        <v>2.2777307264593019E-12</v>
      </c>
      <c r="U821" s="13">
        <f t="shared" si="66"/>
        <v>2.7981949956502483E-15</v>
      </c>
    </row>
    <row r="822" spans="5:21" x14ac:dyDescent="0.25">
      <c r="E822" s="3">
        <f t="shared" ca="1" si="63"/>
        <v>0.25164939026613609</v>
      </c>
      <c r="F822" s="3">
        <f t="shared" ca="1" si="64"/>
        <v>9.8606623983192492</v>
      </c>
      <c r="L822" s="4"/>
      <c r="M822" s="4"/>
      <c r="N822" s="4"/>
      <c r="O822"/>
      <c r="P822"/>
      <c r="Q822" s="12">
        <v>813</v>
      </c>
      <c r="R822" s="13">
        <f t="shared" si="66"/>
        <v>1.5055139448229139E-6</v>
      </c>
      <c r="S822" s="13">
        <f t="shared" si="66"/>
        <v>1.8472563740158453E-9</v>
      </c>
      <c r="T822" s="13">
        <f t="shared" si="66"/>
        <v>2.2665722380562521E-12</v>
      </c>
      <c r="U822" s="13">
        <f t="shared" si="66"/>
        <v>2.7810702307438674E-15</v>
      </c>
    </row>
    <row r="823" spans="5:21" x14ac:dyDescent="0.25">
      <c r="E823" s="3">
        <f t="shared" ca="1" si="63"/>
        <v>0.99693527315311969</v>
      </c>
      <c r="F823" s="3">
        <f t="shared" ca="1" si="64"/>
        <v>18.309330834893494</v>
      </c>
      <c r="L823" s="4"/>
      <c r="M823" s="4"/>
      <c r="N823" s="4"/>
      <c r="O823"/>
      <c r="P823"/>
      <c r="Q823" s="12">
        <v>814</v>
      </c>
      <c r="R823" s="13">
        <f t="shared" si="66"/>
        <v>1.5018262206843522E-6</v>
      </c>
      <c r="S823" s="13">
        <f t="shared" si="66"/>
        <v>1.8404733096621962E-9</v>
      </c>
      <c r="T823" s="13">
        <f t="shared" si="66"/>
        <v>2.2554819971350445E-12</v>
      </c>
      <c r="U823" s="13">
        <f t="shared" si="66"/>
        <v>2.7640710749203978E-15</v>
      </c>
    </row>
    <row r="824" spans="5:21" x14ac:dyDescent="0.25">
      <c r="E824" s="3">
        <f t="shared" ca="1" si="63"/>
        <v>0.55806485009200624</v>
      </c>
      <c r="F824" s="3">
        <f t="shared" ca="1" si="64"/>
        <v>12.506720503797094</v>
      </c>
      <c r="L824" s="4"/>
      <c r="M824" s="4"/>
      <c r="N824" s="4"/>
      <c r="O824"/>
      <c r="P824"/>
      <c r="Q824" s="12">
        <v>815</v>
      </c>
      <c r="R824" s="13">
        <f t="shared" si="66"/>
        <v>1.4981520294716466E-6</v>
      </c>
      <c r="S824" s="13">
        <f t="shared" si="66"/>
        <v>1.8337234142859814E-9</v>
      </c>
      <c r="T824" s="13">
        <f t="shared" si="66"/>
        <v>2.2444595034100137E-12</v>
      </c>
      <c r="U824" s="13">
        <f t="shared" si="66"/>
        <v>2.74719645460222E-15</v>
      </c>
    </row>
    <row r="825" spans="5:21" x14ac:dyDescent="0.25">
      <c r="E825" s="3">
        <f t="shared" ca="1" si="63"/>
        <v>0.42798459182963644</v>
      </c>
      <c r="F825" s="3">
        <f t="shared" ca="1" si="64"/>
        <v>11.507972807607572</v>
      </c>
      <c r="L825" s="4"/>
      <c r="M825" s="4"/>
      <c r="N825" s="4"/>
      <c r="O825"/>
      <c r="P825"/>
      <c r="Q825" s="12">
        <v>816</v>
      </c>
      <c r="R825" s="13">
        <f t="shared" si="66"/>
        <v>1.4944913050495872E-6</v>
      </c>
      <c r="S825" s="13">
        <f t="shared" si="66"/>
        <v>1.8270064853906934E-9</v>
      </c>
      <c r="T825" s="13">
        <f t="shared" si="66"/>
        <v>2.2335042608688182E-12</v>
      </c>
      <c r="U825" s="13">
        <f t="shared" si="66"/>
        <v>2.730445306685597E-15</v>
      </c>
    </row>
    <row r="826" spans="5:21" x14ac:dyDescent="0.25">
      <c r="E826" s="3">
        <f t="shared" ca="1" si="63"/>
        <v>0.92522856387450048</v>
      </c>
      <c r="F826" s="3">
        <f t="shared" ca="1" si="64"/>
        <v>15.789474519283683</v>
      </c>
      <c r="L826" s="4"/>
      <c r="M826" s="4"/>
      <c r="N826" s="4"/>
      <c r="O826"/>
      <c r="P826"/>
      <c r="Q826" s="12">
        <v>817</v>
      </c>
      <c r="R826" s="13">
        <f t="shared" si="66"/>
        <v>1.4908439816864725E-6</v>
      </c>
      <c r="S826" s="13">
        <f t="shared" si="66"/>
        <v>1.8203223219615049E-9</v>
      </c>
      <c r="T826" s="13">
        <f t="shared" si="66"/>
        <v>2.2226157777307753E-12</v>
      </c>
      <c r="U826" s="13">
        <f t="shared" si="66"/>
        <v>2.7138165784258551E-15</v>
      </c>
    </row>
    <row r="827" spans="5:21" x14ac:dyDescent="0.25">
      <c r="E827" s="3">
        <f t="shared" ca="1" si="63"/>
        <v>0.77213620408147443</v>
      </c>
      <c r="F827" s="3">
        <f t="shared" ca="1" si="64"/>
        <v>14.145520819293001</v>
      </c>
      <c r="L827" s="4"/>
      <c r="M827" s="4"/>
      <c r="N827" s="4"/>
      <c r="O827"/>
      <c r="P827"/>
      <c r="Q827" s="12">
        <v>818</v>
      </c>
      <c r="R827" s="13">
        <f t="shared" si="66"/>
        <v>1.4872099940511601E-6</v>
      </c>
      <c r="S827" s="13">
        <f t="shared" si="66"/>
        <v>1.8136707244526341E-9</v>
      </c>
      <c r="T827" s="13">
        <f t="shared" si="66"/>
        <v>2.2117935664056514E-12</v>
      </c>
      <c r="U827" s="13">
        <f t="shared" si="66"/>
        <v>2.6973092273239651E-15</v>
      </c>
    </row>
    <row r="828" spans="5:21" x14ac:dyDescent="0.25">
      <c r="E828" s="3">
        <f t="shared" ca="1" si="63"/>
        <v>2.5865367094578873E-2</v>
      </c>
      <c r="F828" s="3">
        <f t="shared" ca="1" si="64"/>
        <v>4.4021476780025024</v>
      </c>
      <c r="L828" s="4"/>
      <c r="M828" s="4"/>
      <c r="N828" s="4"/>
      <c r="O828"/>
      <c r="P828"/>
      <c r="Q828" s="12">
        <v>819</v>
      </c>
      <c r="R828" s="13">
        <f t="shared" si="66"/>
        <v>1.48358927721014E-6</v>
      </c>
      <c r="S828" s="13">
        <f t="shared" si="66"/>
        <v>1.8070514947748357E-9</v>
      </c>
      <c r="T828" s="13">
        <f t="shared" si="66"/>
        <v>2.2010371434529059E-12</v>
      </c>
      <c r="U828" s="13">
        <f t="shared" si="66"/>
        <v>2.6809222210145013E-15</v>
      </c>
    </row>
    <row r="829" spans="5:21" x14ac:dyDescent="0.25">
      <c r="E829" s="3">
        <f t="shared" ca="1" si="63"/>
        <v>0.27067971386874823</v>
      </c>
      <c r="F829" s="3">
        <f t="shared" ca="1" si="64"/>
        <v>10.069405580199914</v>
      </c>
      <c r="L829" s="4"/>
      <c r="M829" s="4"/>
      <c r="N829" s="4"/>
      <c r="O829"/>
      <c r="P829"/>
      <c r="Q829" s="12">
        <v>820</v>
      </c>
      <c r="R829" s="13">
        <f t="shared" ref="R829:U848" si="67">1/(($R$2+$Q829)^(R$8+1))</f>
        <v>1.4799817666246353E-6</v>
      </c>
      <c r="S829" s="13">
        <f t="shared" si="67"/>
        <v>1.8004644362830111E-9</v>
      </c>
      <c r="T829" s="13">
        <f t="shared" si="67"/>
        <v>2.1903460295413762E-12</v>
      </c>
      <c r="U829" s="13">
        <f t="shared" si="67"/>
        <v>2.6646545371549589E-15</v>
      </c>
    </row>
    <row r="830" spans="5:21" x14ac:dyDescent="0.25">
      <c r="E830" s="3">
        <f t="shared" ca="1" si="63"/>
        <v>0.46707360447520696</v>
      </c>
      <c r="F830" s="3">
        <f t="shared" ca="1" si="64"/>
        <v>11.817940621726379</v>
      </c>
      <c r="L830" s="4"/>
      <c r="M830" s="4"/>
      <c r="N830" s="4"/>
      <c r="O830"/>
      <c r="P830"/>
      <c r="Q830" s="12">
        <v>821</v>
      </c>
      <c r="R830" s="13">
        <f t="shared" si="67"/>
        <v>1.4763873981477244E-6</v>
      </c>
      <c r="S830" s="13">
        <f t="shared" si="67"/>
        <v>1.7939093537639421E-9</v>
      </c>
      <c r="T830" s="13">
        <f t="shared" si="67"/>
        <v>2.1797197494094074E-12</v>
      </c>
      <c r="U830" s="13">
        <f t="shared" si="67"/>
        <v>2.6485051633164121E-15</v>
      </c>
    </row>
    <row r="831" spans="5:21" x14ac:dyDescent="0.25">
      <c r="E831" s="3">
        <f t="shared" ca="1" si="63"/>
        <v>0.52891357318553711</v>
      </c>
      <c r="F831" s="3">
        <f t="shared" ca="1" si="64"/>
        <v>12.289433823544199</v>
      </c>
      <c r="L831" s="4"/>
      <c r="M831" s="4"/>
      <c r="N831" s="4"/>
      <c r="O831"/>
      <c r="P831"/>
      <c r="Q831" s="12">
        <v>822</v>
      </c>
      <c r="R831" s="13">
        <f t="shared" si="67"/>
        <v>1.4728061080214912E-6</v>
      </c>
      <c r="S831" s="13">
        <f t="shared" si="67"/>
        <v>1.7873860534241397E-9</v>
      </c>
      <c r="T831" s="13">
        <f t="shared" si="67"/>
        <v>2.1691578318254125E-12</v>
      </c>
      <c r="U831" s="13">
        <f t="shared" si="67"/>
        <v>2.6324730968755004E-15</v>
      </c>
    </row>
    <row r="832" spans="5:21" x14ac:dyDescent="0.25">
      <c r="E832" s="3">
        <f t="shared" ca="1" si="63"/>
        <v>0.80754587720664806</v>
      </c>
      <c r="F832" s="3">
        <f t="shared" ca="1" si="64"/>
        <v>14.454664952060432</v>
      </c>
      <c r="L832" s="4"/>
      <c r="M832" s="4"/>
      <c r="N832" s="4"/>
      <c r="O832"/>
      <c r="P832"/>
      <c r="Q832" s="12">
        <v>823</v>
      </c>
      <c r="R832" s="13">
        <f t="shared" si="67"/>
        <v>1.4692378328741965E-6</v>
      </c>
      <c r="S832" s="13">
        <f t="shared" si="67"/>
        <v>1.780894342877814E-9</v>
      </c>
      <c r="T832" s="13">
        <f t="shared" si="67"/>
        <v>2.1586598095488655E-12</v>
      </c>
      <c r="U832" s="13">
        <f t="shared" si="67"/>
        <v>2.6165573449077156E-15</v>
      </c>
    </row>
    <row r="833" spans="5:21" x14ac:dyDescent="0.25">
      <c r="E833" s="3">
        <f t="shared" ca="1" si="63"/>
        <v>0.51918602934220015</v>
      </c>
      <c r="F833" s="3">
        <f t="shared" ca="1" si="64"/>
        <v>12.216382927859115</v>
      </c>
      <c r="L833" s="4"/>
      <c r="M833" s="4"/>
      <c r="N833" s="4"/>
      <c r="O833"/>
      <c r="P833"/>
      <c r="Q833" s="12">
        <v>824</v>
      </c>
      <c r="R833" s="13">
        <f t="shared" si="67"/>
        <v>1.465682509717475E-6</v>
      </c>
      <c r="S833" s="13">
        <f t="shared" si="67"/>
        <v>1.7744340311349578E-9</v>
      </c>
      <c r="T833" s="13">
        <f t="shared" si="67"/>
        <v>2.1482252192917164E-12</v>
      </c>
      <c r="U833" s="13">
        <f t="shared" si="67"/>
        <v>2.6007569240819811E-15</v>
      </c>
    </row>
    <row r="834" spans="5:21" x14ac:dyDescent="0.25">
      <c r="E834" s="3">
        <f t="shared" ca="1" si="63"/>
        <v>0.47897128083960205</v>
      </c>
      <c r="F834" s="3">
        <f t="shared" ca="1" si="64"/>
        <v>11.910169245940224</v>
      </c>
      <c r="L834" s="4"/>
      <c r="M834" s="4"/>
      <c r="N834" s="4"/>
      <c r="O834"/>
      <c r="P834"/>
      <c r="Q834" s="12">
        <v>825</v>
      </c>
      <c r="R834" s="13">
        <f t="shared" si="67"/>
        <v>1.4621400759435555E-6</v>
      </c>
      <c r="S834" s="13">
        <f t="shared" si="67"/>
        <v>1.7680049285895472E-9</v>
      </c>
      <c r="T834" s="13">
        <f t="shared" si="67"/>
        <v>2.1378536016802263E-12</v>
      </c>
      <c r="U834" s="13">
        <f t="shared" si="67"/>
        <v>2.585070860556501E-15</v>
      </c>
    </row>
    <row r="835" spans="5:21" x14ac:dyDescent="0.25">
      <c r="E835" s="3">
        <f t="shared" ca="1" si="63"/>
        <v>0.72965795442424319</v>
      </c>
      <c r="F835" s="3">
        <f t="shared" ca="1" si="64"/>
        <v>13.798528092583316</v>
      </c>
      <c r="L835" s="4"/>
      <c r="M835" s="4"/>
      <c r="N835" s="4"/>
      <c r="O835"/>
      <c r="P835"/>
      <c r="Q835" s="12">
        <v>826</v>
      </c>
      <c r="R835" s="13">
        <f t="shared" si="67"/>
        <v>1.4586104693225047E-6</v>
      </c>
      <c r="S835" s="13">
        <f t="shared" si="67"/>
        <v>1.7616068470078558E-9</v>
      </c>
      <c r="T835" s="13">
        <f t="shared" si="67"/>
        <v>2.1275445012172171E-12</v>
      </c>
      <c r="U835" s="13">
        <f t="shared" si="67"/>
        <v>2.569498189875866E-15</v>
      </c>
    </row>
    <row r="836" spans="5:21" x14ac:dyDescent="0.25">
      <c r="E836" s="3">
        <f t="shared" ref="E836:E899" ca="1" si="68">RAND()</f>
        <v>8.5149275383258449E-2</v>
      </c>
      <c r="F836" s="3">
        <f t="shared" ref="F836:F899" ca="1" si="69">LN(_xlfn.GAMMA.INV(E836,$C$3,1))*$C$5+$C$4</f>
        <v>7.0906070789353546</v>
      </c>
      <c r="L836" s="4"/>
      <c r="M836" s="4"/>
      <c r="N836" s="4"/>
      <c r="O836"/>
      <c r="P836"/>
      <c r="Q836" s="12">
        <v>827</v>
      </c>
      <c r="R836" s="13">
        <f t="shared" si="67"/>
        <v>1.4550936279994937E-6</v>
      </c>
      <c r="S836" s="13">
        <f t="shared" si="67"/>
        <v>1.7552395995168801E-9</v>
      </c>
      <c r="T836" s="13">
        <f t="shared" si="67"/>
        <v>2.1172974662447286E-12</v>
      </c>
      <c r="U836" s="13">
        <f t="shared" si="67"/>
        <v>2.5540379568693952E-15</v>
      </c>
    </row>
    <row r="837" spans="5:21" x14ac:dyDescent="0.25">
      <c r="E837" s="3">
        <f t="shared" ca="1" si="68"/>
        <v>0.85310637837334846</v>
      </c>
      <c r="F837" s="3">
        <f t="shared" ca="1" si="69"/>
        <v>14.894570573523749</v>
      </c>
      <c r="L837" s="4"/>
      <c r="M837" s="4"/>
      <c r="N837" s="4"/>
      <c r="O837"/>
      <c r="P837"/>
      <c r="Q837" s="12">
        <v>828</v>
      </c>
      <c r="R837" s="13">
        <f t="shared" si="67"/>
        <v>1.4515894904920889E-6</v>
      </c>
      <c r="S837" s="13">
        <f t="shared" si="67"/>
        <v>1.7489030005928781E-9</v>
      </c>
      <c r="T837" s="13">
        <f t="shared" si="67"/>
        <v>2.1071120489070822E-12</v>
      </c>
      <c r="U837" s="13">
        <f t="shared" si="67"/>
        <v>2.5386892155507014E-15</v>
      </c>
    </row>
    <row r="838" spans="5:21" x14ac:dyDescent="0.25">
      <c r="E838" s="3">
        <f t="shared" ca="1" si="68"/>
        <v>0.46973049847026282</v>
      </c>
      <c r="F838" s="3">
        <f t="shared" ca="1" si="69"/>
        <v>11.838612071631669</v>
      </c>
      <c r="L838" s="4"/>
      <c r="M838" s="4"/>
      <c r="N838" s="4"/>
      <c r="O838"/>
      <c r="P838"/>
      <c r="Q838" s="12">
        <v>829</v>
      </c>
      <c r="R838" s="13">
        <f t="shared" si="67"/>
        <v>1.4480979956875642E-6</v>
      </c>
      <c r="S838" s="13">
        <f t="shared" si="67"/>
        <v>1.742596866050017E-9</v>
      </c>
      <c r="T838" s="13">
        <f t="shared" si="67"/>
        <v>2.0969878051143405E-12</v>
      </c>
      <c r="U838" s="13">
        <f t="shared" si="67"/>
        <v>2.5234510290184604E-15</v>
      </c>
    </row>
    <row r="839" spans="5:21" x14ac:dyDescent="0.25">
      <c r="E839" s="3">
        <f t="shared" ca="1" si="68"/>
        <v>0.51760848864792741</v>
      </c>
      <c r="F839" s="3">
        <f t="shared" ca="1" si="69"/>
        <v>12.204504492994277</v>
      </c>
      <c r="L839" s="4"/>
      <c r="M839" s="4"/>
      <c r="N839" s="4"/>
      <c r="O839"/>
      <c r="P839"/>
      <c r="Q839" s="12">
        <v>830</v>
      </c>
      <c r="R839" s="13">
        <f t="shared" si="67"/>
        <v>1.4446190828402367E-6</v>
      </c>
      <c r="S839" s="13">
        <f t="shared" si="67"/>
        <v>1.7363210130291307E-9</v>
      </c>
      <c r="T839" s="13">
        <f t="shared" si="67"/>
        <v>2.0869242945061667E-12</v>
      </c>
      <c r="U839" s="13">
        <f t="shared" si="67"/>
        <v>2.5083224693583733E-15</v>
      </c>
    </row>
    <row r="840" spans="5:21" x14ac:dyDescent="0.25">
      <c r="E840" s="3">
        <f t="shared" ca="1" si="68"/>
        <v>0.99791065880827812</v>
      </c>
      <c r="F840" s="3">
        <f t="shared" ca="1" si="69"/>
        <v>18.519111553822945</v>
      </c>
      <c r="L840" s="4"/>
      <c r="M840" s="4"/>
      <c r="N840" s="4"/>
      <c r="O840"/>
      <c r="P840"/>
      <c r="Q840" s="12">
        <v>831</v>
      </c>
      <c r="R840" s="13">
        <f t="shared" si="67"/>
        <v>1.4411526915688244E-6</v>
      </c>
      <c r="S840" s="13">
        <f t="shared" si="67"/>
        <v>1.730075259986584E-9</v>
      </c>
      <c r="T840" s="13">
        <f t="shared" si="67"/>
        <v>2.0769210804160671E-12</v>
      </c>
      <c r="U840" s="13">
        <f t="shared" si="67"/>
        <v>2.4933026175462991E-15</v>
      </c>
    </row>
    <row r="841" spans="5:21" x14ac:dyDescent="0.25">
      <c r="E841" s="3">
        <f t="shared" ca="1" si="68"/>
        <v>0.61652921074594813</v>
      </c>
      <c r="F841" s="3">
        <f t="shared" ca="1" si="69"/>
        <v>12.939198861094575</v>
      </c>
      <c r="L841" s="4"/>
      <c r="M841" s="4"/>
      <c r="N841" s="4"/>
      <c r="O841"/>
      <c r="P841"/>
      <c r="Q841" s="12">
        <v>832</v>
      </c>
      <c r="R841" s="13">
        <f t="shared" si="67"/>
        <v>1.4376987618538262E-6</v>
      </c>
      <c r="S841" s="13">
        <f t="shared" si="67"/>
        <v>1.723859426683245E-9</v>
      </c>
      <c r="T841" s="13">
        <f t="shared" si="67"/>
        <v>2.0669777298360251E-12</v>
      </c>
      <c r="U841" s="13">
        <f t="shared" si="67"/>
        <v>2.4783905633525479E-15</v>
      </c>
    </row>
    <row r="842" spans="5:21" x14ac:dyDescent="0.25">
      <c r="E842" s="3">
        <f t="shared" ca="1" si="68"/>
        <v>0.95110683525150741</v>
      </c>
      <c r="F842" s="3">
        <f t="shared" ca="1" si="69"/>
        <v>16.250186232116246</v>
      </c>
      <c r="L842" s="4"/>
      <c r="M842" s="4"/>
      <c r="N842" s="4"/>
      <c r="O842"/>
      <c r="P842"/>
      <c r="Q842" s="12">
        <v>833</v>
      </c>
      <c r="R842" s="13">
        <f t="shared" si="67"/>
        <v>1.4342572340349241E-6</v>
      </c>
      <c r="S842" s="13">
        <f t="shared" si="67"/>
        <v>1.7176733341735618E-9</v>
      </c>
      <c r="T842" s="13">
        <f t="shared" si="67"/>
        <v>2.057093813381511E-12</v>
      </c>
      <c r="U842" s="13">
        <f t="shared" si="67"/>
        <v>2.4635854052473188E-15</v>
      </c>
    </row>
    <row r="843" spans="5:21" x14ac:dyDescent="0.25">
      <c r="E843" s="3">
        <f t="shared" ca="1" si="68"/>
        <v>0.51961187969069311</v>
      </c>
      <c r="F843" s="3">
        <f t="shared" ca="1" si="69"/>
        <v>12.219587883640671</v>
      </c>
      <c r="L843" s="4"/>
      <c r="M843" s="4"/>
      <c r="N843" s="4"/>
      <c r="O843"/>
      <c r="P843"/>
      <c r="Q843" s="12">
        <v>834</v>
      </c>
      <c r="R843" s="13">
        <f t="shared" si="67"/>
        <v>1.4308280488084064E-6</v>
      </c>
      <c r="S843" s="13">
        <f t="shared" si="67"/>
        <v>1.7115168047947445E-9</v>
      </c>
      <c r="T843" s="13">
        <f t="shared" si="67"/>
        <v>2.0472689052568715E-12</v>
      </c>
      <c r="U843" s="13">
        <f t="shared" si="67"/>
        <v>2.4488862503072626E-15</v>
      </c>
    </row>
    <row r="844" spans="5:21" x14ac:dyDescent="0.25">
      <c r="E844" s="3">
        <f t="shared" ca="1" si="68"/>
        <v>0.58999210950449521</v>
      </c>
      <c r="F844" s="3">
        <f t="shared" ca="1" si="69"/>
        <v>12.743016880609183</v>
      </c>
      <c r="L844" s="4"/>
      <c r="M844" s="4"/>
      <c r="N844" s="4"/>
      <c r="O844"/>
      <c r="P844"/>
      <c r="Q844" s="12">
        <v>835</v>
      </c>
      <c r="R844" s="13">
        <f t="shared" si="67"/>
        <v>1.4274111472246132E-6</v>
      </c>
      <c r="S844" s="13">
        <f t="shared" si="67"/>
        <v>1.7053896621560491E-9</v>
      </c>
      <c r="T844" s="13">
        <f t="shared" si="67"/>
        <v>2.037502583221086E-12</v>
      </c>
      <c r="U844" s="13">
        <f t="shared" si="67"/>
        <v>2.4342922141231613E-15</v>
      </c>
    </row>
    <row r="845" spans="5:21" x14ac:dyDescent="0.25">
      <c r="E845" s="3">
        <f t="shared" ca="1" si="68"/>
        <v>0.2114120670128633</v>
      </c>
      <c r="F845" s="3">
        <f t="shared" ca="1" si="69"/>
        <v>9.3774016699350966</v>
      </c>
      <c r="L845" s="4"/>
      <c r="M845" s="4"/>
      <c r="N845" s="4"/>
      <c r="O845"/>
      <c r="P845"/>
      <c r="Q845" s="12">
        <v>836</v>
      </c>
      <c r="R845" s="13">
        <f t="shared" si="67"/>
        <v>1.4240064706854028E-6</v>
      </c>
      <c r="S845" s="13">
        <f t="shared" si="67"/>
        <v>1.6992917311281657E-9</v>
      </c>
      <c r="T845" s="13">
        <f t="shared" si="67"/>
        <v>2.027794428553897E-12</v>
      </c>
      <c r="U845" s="13">
        <f t="shared" si="67"/>
        <v>2.4198024207087075E-15</v>
      </c>
    </row>
    <row r="846" spans="5:21" x14ac:dyDescent="0.25">
      <c r="E846" s="3">
        <f t="shared" ca="1" si="68"/>
        <v>0.94732867526430276</v>
      </c>
      <c r="F846" s="3">
        <f t="shared" ca="1" si="69"/>
        <v>16.173851419067379</v>
      </c>
      <c r="L846" s="4"/>
      <c r="M846" s="4"/>
      <c r="N846" s="4"/>
      <c r="O846"/>
      <c r="P846"/>
      <c r="Q846" s="12">
        <v>837</v>
      </c>
      <c r="R846" s="13">
        <f t="shared" si="67"/>
        <v>1.4206139609416398E-6</v>
      </c>
      <c r="S846" s="13">
        <f t="shared" si="67"/>
        <v>1.6932228378327052E-9</v>
      </c>
      <c r="T846" s="13">
        <f t="shared" si="67"/>
        <v>2.0181440260222947E-12</v>
      </c>
      <c r="U846" s="13">
        <f t="shared" si="67"/>
        <v>2.4054160024103632E-15</v>
      </c>
    </row>
    <row r="847" spans="5:21" x14ac:dyDescent="0.25">
      <c r="E847" s="3">
        <f t="shared" ca="1" si="68"/>
        <v>0.38868485112901785</v>
      </c>
      <c r="F847" s="3">
        <f t="shared" ca="1" si="69"/>
        <v>11.182608923364223</v>
      </c>
      <c r="L847" s="4"/>
      <c r="M847" s="4"/>
      <c r="N847" s="4"/>
      <c r="O847"/>
      <c r="P847"/>
      <c r="Q847" s="12">
        <v>838</v>
      </c>
      <c r="R847" s="13">
        <f t="shared" si="67"/>
        <v>1.417233560090703E-6</v>
      </c>
      <c r="S847" s="13">
        <f t="shared" si="67"/>
        <v>1.6871828096317893E-9</v>
      </c>
      <c r="T847" s="13">
        <f t="shared" si="67"/>
        <v>2.0085509638473683E-12</v>
      </c>
      <c r="U847" s="13">
        <f t="shared" si="67"/>
        <v>2.3911320998182952E-15</v>
      </c>
    </row>
    <row r="848" spans="5:21" x14ac:dyDescent="0.25">
      <c r="E848" s="3">
        <f t="shared" ca="1" si="68"/>
        <v>0.32555520180276531</v>
      </c>
      <c r="F848" s="3">
        <f t="shared" ca="1" si="69"/>
        <v>10.619076393522173</v>
      </c>
      <c r="L848" s="4"/>
      <c r="M848" s="4"/>
      <c r="N848" s="4"/>
      <c r="O848"/>
      <c r="P848"/>
      <c r="Q848" s="12">
        <v>839</v>
      </c>
      <c r="R848" s="13">
        <f t="shared" si="67"/>
        <v>1.4138652105740151E-6</v>
      </c>
      <c r="S848" s="13">
        <f t="shared" si="67"/>
        <v>1.681171475117735E-9</v>
      </c>
      <c r="T848" s="13">
        <f t="shared" si="67"/>
        <v>1.9990148336715043E-12</v>
      </c>
      <c r="U848" s="13">
        <f t="shared" si="67"/>
        <v>2.376949861678364E-15</v>
      </c>
    </row>
    <row r="849" spans="5:21" x14ac:dyDescent="0.25">
      <c r="E849" s="3">
        <f t="shared" ca="1" si="68"/>
        <v>0.29878384382547996</v>
      </c>
      <c r="F849" s="3">
        <f t="shared" ca="1" si="69"/>
        <v>10.359469175678038</v>
      </c>
      <c r="L849" s="4"/>
      <c r="M849" s="4"/>
      <c r="N849" s="4"/>
      <c r="O849"/>
      <c r="P849"/>
      <c r="Q849" s="12">
        <v>840</v>
      </c>
      <c r="R849" s="13">
        <f t="shared" ref="R849:U868" si="70">1/(($R$2+$Q849)^(R$8+1))</f>
        <v>1.4105088551745929E-6</v>
      </c>
      <c r="S849" s="13">
        <f t="shared" si="70"/>
        <v>1.6751886641028418E-9</v>
      </c>
      <c r="T849" s="13">
        <f t="shared" si="70"/>
        <v>1.9895352305259402E-12</v>
      </c>
      <c r="U849" s="13">
        <f t="shared" si="70"/>
        <v>2.3628684448051549E-15</v>
      </c>
    </row>
    <row r="850" spans="5:21" x14ac:dyDescent="0.25">
      <c r="E850" s="3">
        <f t="shared" ca="1" si="68"/>
        <v>0.80705255064390724</v>
      </c>
      <c r="F850" s="3">
        <f t="shared" ca="1" si="69"/>
        <v>14.450195356584569</v>
      </c>
      <c r="L850" s="4"/>
      <c r="M850" s="4"/>
      <c r="N850" s="4"/>
      <c r="O850"/>
      <c r="P850"/>
      <c r="Q850" s="12">
        <v>841</v>
      </c>
      <c r="R850" s="13">
        <f t="shared" si="70"/>
        <v>1.4071644370146163E-6</v>
      </c>
      <c r="S850" s="13">
        <f t="shared" si="70"/>
        <v>1.6692342076092718E-9</v>
      </c>
      <c r="T850" s="13">
        <f t="shared" si="70"/>
        <v>1.9801117527986617E-12</v>
      </c>
      <c r="U850" s="13">
        <f t="shared" si="70"/>
        <v>2.3488870139960399E-15</v>
      </c>
    </row>
    <row r="851" spans="5:21" x14ac:dyDescent="0.25">
      <c r="E851" s="3">
        <f t="shared" ca="1" si="68"/>
        <v>0.82297430481137612</v>
      </c>
      <c r="F851" s="3">
        <f t="shared" ca="1" si="69"/>
        <v>14.597244076238443</v>
      </c>
      <c r="L851" s="4"/>
      <c r="M851" s="4"/>
      <c r="N851" s="4"/>
      <c r="O851"/>
      <c r="P851"/>
      <c r="Q851" s="12">
        <v>842</v>
      </c>
      <c r="R851" s="13">
        <f t="shared" si="70"/>
        <v>1.40383189955302E-6</v>
      </c>
      <c r="S851" s="13">
        <f t="shared" si="70"/>
        <v>1.6633079378590283E-9</v>
      </c>
      <c r="T851" s="13">
        <f t="shared" si="70"/>
        <v>1.9707440022026402E-12</v>
      </c>
      <c r="U851" s="13">
        <f t="shared" si="70"/>
        <v>2.3350047419462561E-15</v>
      </c>
    </row>
    <row r="852" spans="5:21" x14ac:dyDescent="0.25">
      <c r="E852" s="3">
        <f t="shared" ca="1" si="68"/>
        <v>0.44693170924302394</v>
      </c>
      <c r="F852" s="3">
        <f t="shared" ca="1" si="69"/>
        <v>11.659673795456186</v>
      </c>
      <c r="L852" s="4"/>
      <c r="M852" s="4"/>
      <c r="N852" s="4"/>
      <c r="O852"/>
      <c r="P852"/>
      <c r="Q852" s="12">
        <v>843</v>
      </c>
      <c r="R852" s="13">
        <f t="shared" si="70"/>
        <v>1.4005111865831029E-6</v>
      </c>
      <c r="S852" s="13">
        <f t="shared" si="70"/>
        <v>1.6574096882640271E-9</v>
      </c>
      <c r="T852" s="13">
        <f t="shared" si="70"/>
        <v>1.9614315837444108E-12</v>
      </c>
      <c r="U852" s="13">
        <f t="shared" si="70"/>
        <v>2.321220809164983E-15</v>
      </c>
    </row>
    <row r="853" spans="5:21" x14ac:dyDescent="0.25">
      <c r="E853" s="3">
        <f t="shared" ca="1" si="68"/>
        <v>0.8855457611166262</v>
      </c>
      <c r="F853" s="3">
        <f t="shared" ca="1" si="69"/>
        <v>15.254060962972638</v>
      </c>
      <c r="L853" s="4"/>
      <c r="M853" s="4"/>
      <c r="N853" s="4"/>
      <c r="O853"/>
      <c r="P853"/>
      <c r="Q853" s="12">
        <v>844</v>
      </c>
      <c r="R853" s="13">
        <f t="shared" si="70"/>
        <v>1.3972022422301584E-6</v>
      </c>
      <c r="S853" s="13">
        <f t="shared" si="70"/>
        <v>1.6515392934162628E-9</v>
      </c>
      <c r="T853" s="13">
        <f t="shared" si="70"/>
        <v>1.9521741056929822E-12</v>
      </c>
      <c r="U853" s="13">
        <f t="shared" si="70"/>
        <v>2.3075344038924139E-15</v>
      </c>
    </row>
    <row r="854" spans="5:21" x14ac:dyDescent="0.25">
      <c r="E854" s="3">
        <f t="shared" ca="1" si="68"/>
        <v>0.12797702420702062</v>
      </c>
      <c r="F854" s="3">
        <f t="shared" ca="1" si="69"/>
        <v>8.0771401981518434</v>
      </c>
      <c r="L854" s="4"/>
      <c r="M854" s="4"/>
      <c r="N854" s="4"/>
      <c r="O854"/>
      <c r="P854"/>
      <c r="Q854" s="12">
        <v>845</v>
      </c>
      <c r="R854" s="13">
        <f t="shared" si="70"/>
        <v>1.3939050109491238E-6</v>
      </c>
      <c r="S854" s="13">
        <f t="shared" si="70"/>
        <v>1.6456965890780682E-9</v>
      </c>
      <c r="T854" s="13">
        <f t="shared" si="70"/>
        <v>1.942971179549077E-12</v>
      </c>
      <c r="U854" s="13">
        <f t="shared" si="70"/>
        <v>2.2939447220178008E-15</v>
      </c>
    </row>
    <row r="855" spans="5:21" x14ac:dyDescent="0.25">
      <c r="E855" s="3">
        <f t="shared" ca="1" si="68"/>
        <v>0.79310713989279091</v>
      </c>
      <c r="F855" s="3">
        <f t="shared" ca="1" si="69"/>
        <v>14.325894645103341</v>
      </c>
      <c r="L855" s="4"/>
      <c r="M855" s="4"/>
      <c r="N855" s="4"/>
      <c r="O855"/>
      <c r="P855"/>
      <c r="Q855" s="12">
        <v>846</v>
      </c>
      <c r="R855" s="13">
        <f t="shared" si="70"/>
        <v>1.39061943752225E-6</v>
      </c>
      <c r="S855" s="13">
        <f t="shared" si="70"/>
        <v>1.6398814121724646E-9</v>
      </c>
      <c r="T855" s="13">
        <f t="shared" si="70"/>
        <v>1.9338224200146989E-12</v>
      </c>
      <c r="U855" s="13">
        <f t="shared" si="70"/>
        <v>2.2804509669984655E-15</v>
      </c>
    </row>
    <row r="856" spans="5:21" x14ac:dyDescent="0.25">
      <c r="E856" s="3">
        <f t="shared" ca="1" si="68"/>
        <v>0.75888643743669282</v>
      </c>
      <c r="F856" s="3">
        <f t="shared" ca="1" si="69"/>
        <v>14.034964269942293</v>
      </c>
      <c r="L856" s="4"/>
      <c r="M856" s="4"/>
      <c r="N856" s="4"/>
      <c r="O856"/>
      <c r="P856"/>
      <c r="Q856" s="12">
        <v>847</v>
      </c>
      <c r="R856" s="13">
        <f t="shared" si="70"/>
        <v>1.3873454670567882E-6</v>
      </c>
      <c r="S856" s="13">
        <f t="shared" si="70"/>
        <v>1.6340936007736021E-9</v>
      </c>
      <c r="T856" s="13">
        <f t="shared" si="70"/>
        <v>1.9247274449630179E-12</v>
      </c>
      <c r="U856" s="13">
        <f t="shared" si="70"/>
        <v>2.2670523497797619E-15</v>
      </c>
    </row>
    <row r="857" spans="5:21" x14ac:dyDescent="0.25">
      <c r="E857" s="3">
        <f t="shared" ca="1" si="68"/>
        <v>3.5653163114756081E-3</v>
      </c>
      <c r="F857" s="3">
        <f t="shared" ca="1" si="69"/>
        <v>0.22875631181188538</v>
      </c>
      <c r="L857" s="4"/>
      <c r="M857" s="4"/>
      <c r="N857" s="4"/>
      <c r="O857"/>
      <c r="P857"/>
      <c r="Q857" s="12">
        <v>848</v>
      </c>
      <c r="R857" s="13">
        <f t="shared" si="70"/>
        <v>1.384083044982699E-6</v>
      </c>
      <c r="S857" s="13">
        <f t="shared" si="70"/>
        <v>1.6283329940972929E-9</v>
      </c>
      <c r="T857" s="13">
        <f t="shared" si="70"/>
        <v>1.9156858754085799E-12</v>
      </c>
      <c r="U857" s="13">
        <f t="shared" si="70"/>
        <v>2.2537480887159762E-15</v>
      </c>
    </row>
    <row r="858" spans="5:21" x14ac:dyDescent="0.25">
      <c r="E858" s="3">
        <f t="shared" ca="1" si="68"/>
        <v>0.24782987581739269</v>
      </c>
      <c r="F858" s="3">
        <f t="shared" ca="1" si="69"/>
        <v>9.8173924121871092</v>
      </c>
      <c r="L858" s="4"/>
      <c r="M858" s="4"/>
      <c r="N858" s="4"/>
      <c r="O858"/>
      <c r="P858"/>
      <c r="Q858" s="12">
        <v>849</v>
      </c>
      <c r="R858" s="13">
        <f t="shared" si="70"/>
        <v>1.380832117050377E-6</v>
      </c>
      <c r="S858" s="13">
        <f t="shared" si="70"/>
        <v>1.6225994324916298E-9</v>
      </c>
      <c r="T858" s="13">
        <f t="shared" si="70"/>
        <v>1.9066973354778257E-12</v>
      </c>
      <c r="U858" s="13">
        <f t="shared" si="70"/>
        <v>2.2405374094921574E-15</v>
      </c>
    </row>
    <row r="859" spans="5:21" x14ac:dyDescent="0.25">
      <c r="E859" s="3">
        <f t="shared" ca="1" si="68"/>
        <v>0.85361460607647066</v>
      </c>
      <c r="F859" s="3">
        <f t="shared" ca="1" si="69"/>
        <v>14.8998438679664</v>
      </c>
      <c r="L859" s="4"/>
      <c r="M859" s="4"/>
      <c r="N859" s="4"/>
      <c r="O859"/>
      <c r="P859"/>
      <c r="Q859" s="12">
        <v>850</v>
      </c>
      <c r="R859" s="13">
        <f t="shared" si="70"/>
        <v>1.3775926293283959E-6</v>
      </c>
      <c r="S859" s="13">
        <f t="shared" si="70"/>
        <v>1.6168927574276948E-9</v>
      </c>
      <c r="T859" s="13">
        <f t="shared" si="70"/>
        <v>1.8977614523799236E-12</v>
      </c>
      <c r="U859" s="13">
        <f t="shared" si="70"/>
        <v>2.2274195450468586E-15</v>
      </c>
    </row>
    <row r="860" spans="5:21" x14ac:dyDescent="0.25">
      <c r="E860" s="3">
        <f t="shared" ca="1" si="68"/>
        <v>0.72444710564714809</v>
      </c>
      <c r="F860" s="3">
        <f t="shared" ca="1" si="69"/>
        <v>13.757281818792322</v>
      </c>
      <c r="L860" s="4"/>
      <c r="M860" s="4"/>
      <c r="N860" s="4"/>
      <c r="O860"/>
      <c r="P860"/>
      <c r="Q860" s="12">
        <v>851</v>
      </c>
      <c r="R860" s="13">
        <f t="shared" si="70"/>
        <v>1.374364528201273E-6</v>
      </c>
      <c r="S860" s="13">
        <f t="shared" si="70"/>
        <v>1.6112128114903551E-9</v>
      </c>
      <c r="T860" s="13">
        <f t="shared" si="70"/>
        <v>1.8888778563779077E-12</v>
      </c>
      <c r="U860" s="13">
        <f t="shared" si="70"/>
        <v>2.2143937354957886E-15</v>
      </c>
    </row>
    <row r="861" spans="5:21" x14ac:dyDescent="0.25">
      <c r="E861" s="3">
        <f t="shared" ca="1" si="68"/>
        <v>0.31314967882690625</v>
      </c>
      <c r="F861" s="3">
        <f t="shared" ca="1" si="69"/>
        <v>10.500594452810859</v>
      </c>
      <c r="L861" s="4"/>
      <c r="M861" s="4"/>
      <c r="N861" s="4"/>
      <c r="O861"/>
      <c r="P861"/>
      <c r="Q861" s="12">
        <v>852</v>
      </c>
      <c r="R861" s="13">
        <f t="shared" si="70"/>
        <v>1.3711477603672482E-6</v>
      </c>
      <c r="S861" s="13">
        <f t="shared" si="70"/>
        <v>1.6055594383691431E-9</v>
      </c>
      <c r="T861" s="13">
        <f t="shared" si="70"/>
        <v>1.8800461807601207E-12</v>
      </c>
      <c r="U861" s="13">
        <f t="shared" si="70"/>
        <v>2.2014592280563475E-15</v>
      </c>
    </row>
    <row r="862" spans="5:21" x14ac:dyDescent="0.25">
      <c r="E862" s="3">
        <f t="shared" ca="1" si="68"/>
        <v>0.31746592361961512</v>
      </c>
      <c r="F862" s="3">
        <f t="shared" ca="1" si="69"/>
        <v>10.542157609450832</v>
      </c>
      <c r="L862" s="4"/>
      <c r="M862" s="4"/>
      <c r="N862" s="4"/>
      <c r="O862"/>
      <c r="P862"/>
      <c r="Q862" s="12">
        <v>853</v>
      </c>
      <c r="R862" s="13">
        <f t="shared" si="70"/>
        <v>1.3679422728360864E-6</v>
      </c>
      <c r="S862" s="13">
        <f t="shared" si="70"/>
        <v>1.5999324828492238E-9</v>
      </c>
      <c r="T862" s="13">
        <f t="shared" si="70"/>
        <v>1.8712660618119575E-12</v>
      </c>
      <c r="U862" s="13">
        <f t="shared" si="70"/>
        <v>2.1886152769730497E-15</v>
      </c>
    </row>
    <row r="863" spans="5:21" x14ac:dyDescent="0.25">
      <c r="E863" s="3">
        <f t="shared" ca="1" si="68"/>
        <v>0.61608124139757037</v>
      </c>
      <c r="F863" s="3">
        <f t="shared" ca="1" si="69"/>
        <v>12.935883078114999</v>
      </c>
      <c r="L863" s="4"/>
      <c r="M863" s="4"/>
      <c r="N863" s="4"/>
      <c r="O863"/>
      <c r="P863"/>
      <c r="Q863" s="12">
        <v>854</v>
      </c>
      <c r="R863" s="13">
        <f t="shared" si="70"/>
        <v>1.3647480129268933E-6</v>
      </c>
      <c r="S863" s="13">
        <f t="shared" si="70"/>
        <v>1.5943317908024454E-9</v>
      </c>
      <c r="T863" s="13">
        <f t="shared" si="70"/>
        <v>1.8625371387879035E-12</v>
      </c>
      <c r="U863" s="13">
        <f t="shared" si="70"/>
        <v>2.1758611434438125E-15</v>
      </c>
    </row>
    <row r="864" spans="5:21" x14ac:dyDescent="0.25">
      <c r="E864" s="3">
        <f t="shared" ca="1" si="68"/>
        <v>0.7929339930800493</v>
      </c>
      <c r="F864" s="3">
        <f t="shared" ca="1" si="69"/>
        <v>14.324374852912374</v>
      </c>
      <c r="L864" s="4"/>
      <c r="M864" s="4"/>
      <c r="N864" s="4"/>
      <c r="O864"/>
      <c r="P864"/>
      <c r="Q864" s="12">
        <v>855</v>
      </c>
      <c r="R864" s="13">
        <f t="shared" si="70"/>
        <v>1.3615649282659517E-6</v>
      </c>
      <c r="S864" s="13">
        <f t="shared" si="70"/>
        <v>1.5887572091784736E-9</v>
      </c>
      <c r="T864" s="13">
        <f t="shared" si="70"/>
        <v>1.8538590538838664E-12</v>
      </c>
      <c r="U864" s="13">
        <f t="shared" si="70"/>
        <v>2.1631960955471019E-15</v>
      </c>
    </row>
    <row r="865" spans="5:21" x14ac:dyDescent="0.25">
      <c r="E865" s="3">
        <f t="shared" ca="1" si="68"/>
        <v>0.68728687867721061</v>
      </c>
      <c r="F865" s="3">
        <f t="shared" ca="1" si="69"/>
        <v>13.469224735413576</v>
      </c>
      <c r="L865" s="4"/>
      <c r="M865" s="4"/>
      <c r="N865" s="4"/>
      <c r="O865"/>
      <c r="P865"/>
      <c r="Q865" s="12">
        <v>856</v>
      </c>
      <c r="R865" s="13">
        <f t="shared" si="70"/>
        <v>1.3583929667845752E-6</v>
      </c>
      <c r="S865" s="13">
        <f t="shared" si="70"/>
        <v>1.5832085859960083E-9</v>
      </c>
      <c r="T865" s="13">
        <f t="shared" si="70"/>
        <v>1.8452314522097999E-12</v>
      </c>
      <c r="U865" s="13">
        <f t="shared" si="70"/>
        <v>2.1506194081699302E-15</v>
      </c>
    </row>
    <row r="866" spans="5:21" x14ac:dyDescent="0.25">
      <c r="E866" s="3">
        <f t="shared" ca="1" si="68"/>
        <v>0.36091479626339529</v>
      </c>
      <c r="F866" s="3">
        <f t="shared" ca="1" si="69"/>
        <v>10.941942646924053</v>
      </c>
      <c r="L866" s="4"/>
      <c r="M866" s="4"/>
      <c r="N866" s="4"/>
      <c r="O866"/>
      <c r="P866"/>
      <c r="Q866" s="12">
        <v>857</v>
      </c>
      <c r="R866" s="13">
        <f t="shared" si="70"/>
        <v>1.3552320767169775E-6</v>
      </c>
      <c r="S866" s="13">
        <f t="shared" si="70"/>
        <v>1.5776857703340831E-9</v>
      </c>
      <c r="T866" s="13">
        <f t="shared" si="70"/>
        <v>1.8366539817626112E-12</v>
      </c>
      <c r="U866" s="13">
        <f t="shared" si="70"/>
        <v>2.1381303629366836E-15</v>
      </c>
    </row>
    <row r="867" spans="5:21" x14ac:dyDescent="0.25">
      <c r="E867" s="3">
        <f t="shared" ca="1" si="68"/>
        <v>0.22527734806489386</v>
      </c>
      <c r="F867" s="3">
        <f t="shared" ca="1" si="69"/>
        <v>9.5512443382518644</v>
      </c>
      <c r="L867" s="4"/>
      <c r="M867" s="4"/>
      <c r="N867" s="4"/>
      <c r="O867"/>
      <c r="P867"/>
      <c r="Q867" s="12">
        <v>858</v>
      </c>
      <c r="R867" s="13">
        <f t="shared" si="70"/>
        <v>1.3520822065981611E-6</v>
      </c>
      <c r="S867" s="13">
        <f t="shared" si="70"/>
        <v>1.5721886123234432E-9</v>
      </c>
      <c r="T867" s="13">
        <f t="shared" si="70"/>
        <v>1.8281262933993525E-12</v>
      </c>
      <c r="U867" s="13">
        <f t="shared" si="70"/>
        <v>2.1257282481387819E-15</v>
      </c>
    </row>
    <row r="868" spans="5:21" x14ac:dyDescent="0.25">
      <c r="E868" s="3">
        <f t="shared" ca="1" si="68"/>
        <v>8.2244663909321614E-2</v>
      </c>
      <c r="F868" s="3">
        <f t="shared" ca="1" si="69"/>
        <v>7.0086653428213381</v>
      </c>
      <c r="L868" s="4"/>
      <c r="M868" s="4"/>
      <c r="N868" s="4"/>
      <c r="O868"/>
      <c r="P868"/>
      <c r="Q868" s="12">
        <v>859</v>
      </c>
      <c r="R868" s="13">
        <f t="shared" si="70"/>
        <v>1.3489433052618232E-6</v>
      </c>
      <c r="S868" s="13">
        <f t="shared" si="70"/>
        <v>1.5667169631380061E-9</v>
      </c>
      <c r="T868" s="13">
        <f t="shared" si="70"/>
        <v>1.8196480408106922E-12</v>
      </c>
      <c r="U868" s="13">
        <f t="shared" si="70"/>
        <v>2.1134123586651477E-15</v>
      </c>
    </row>
    <row r="869" spans="5:21" x14ac:dyDescent="0.25">
      <c r="E869" s="3">
        <f t="shared" ca="1" si="68"/>
        <v>0.63462552257946137</v>
      </c>
      <c r="F869" s="3">
        <f t="shared" ca="1" si="69"/>
        <v>13.073393068938776</v>
      </c>
      <c r="L869" s="4"/>
      <c r="M869" s="4"/>
      <c r="N869" s="4"/>
      <c r="O869"/>
      <c r="P869"/>
      <c r="Q869" s="12">
        <v>860</v>
      </c>
      <c r="R869" s="13">
        <f t="shared" ref="R869:U888" si="71">1/(($R$2+$Q869)^(R$8+1))</f>
        <v>1.345815321838276E-6</v>
      </c>
      <c r="S869" s="13">
        <f t="shared" si="71"/>
        <v>1.5612706749863992E-9</v>
      </c>
      <c r="T869" s="13">
        <f t="shared" si="71"/>
        <v>1.8112188804946625E-12</v>
      </c>
      <c r="U869" s="13">
        <f t="shared" si="71"/>
        <v>2.1011819959334832E-15</v>
      </c>
    </row>
    <row r="870" spans="5:21" x14ac:dyDescent="0.25">
      <c r="E870" s="3">
        <f t="shared" ca="1" si="68"/>
        <v>0.33929674147050015</v>
      </c>
      <c r="F870" s="3">
        <f t="shared" ca="1" si="69"/>
        <v>10.746999136354917</v>
      </c>
      <c r="L870" s="4"/>
      <c r="M870" s="4"/>
      <c r="N870" s="4"/>
      <c r="O870"/>
      <c r="P870"/>
      <c r="Q870" s="12">
        <v>861</v>
      </c>
      <c r="R870" s="13">
        <f t="shared" si="71"/>
        <v>1.3426982057523876E-6</v>
      </c>
      <c r="S870" s="13">
        <f t="shared" si="71"/>
        <v>1.5558496011035779E-9</v>
      </c>
      <c r="T870" s="13">
        <f t="shared" si="71"/>
        <v>1.8028384717306811E-12</v>
      </c>
      <c r="U870" s="13">
        <f t="shared" si="71"/>
        <v>2.0890364678223419E-15</v>
      </c>
    </row>
    <row r="871" spans="5:21" x14ac:dyDescent="0.25">
      <c r="E871" s="3">
        <f t="shared" ca="1" si="68"/>
        <v>0.37090691153574495</v>
      </c>
      <c r="F871" s="3">
        <f t="shared" ca="1" si="69"/>
        <v>11.029708849747434</v>
      </c>
      <c r="L871" s="4"/>
      <c r="M871" s="4"/>
      <c r="N871" s="4"/>
      <c r="O871"/>
      <c r="P871"/>
      <c r="Q871" s="12">
        <v>862</v>
      </c>
      <c r="R871" s="13">
        <f t="shared" si="71"/>
        <v>1.3395919067215363E-6</v>
      </c>
      <c r="S871" s="13">
        <f t="shared" si="71"/>
        <v>1.5504535957425188E-9</v>
      </c>
      <c r="T871" s="13">
        <f t="shared" si="71"/>
        <v>1.7945064765538414E-12</v>
      </c>
      <c r="U871" s="13">
        <f t="shared" si="71"/>
        <v>2.076975088603983E-15</v>
      </c>
    </row>
    <row r="872" spans="5:21" x14ac:dyDescent="0.25">
      <c r="E872" s="3">
        <f t="shared" ca="1" si="68"/>
        <v>0.19514582050214058</v>
      </c>
      <c r="F872" s="3">
        <f t="shared" ca="1" si="69"/>
        <v>9.1617574601035869</v>
      </c>
      <c r="L872" s="4"/>
      <c r="M872" s="4"/>
      <c r="N872" s="4"/>
      <c r="O872"/>
      <c r="P872"/>
      <c r="Q872" s="12">
        <v>863</v>
      </c>
      <c r="R872" s="13">
        <f t="shared" si="71"/>
        <v>1.3364963747535834E-6</v>
      </c>
      <c r="S872" s="13">
        <f t="shared" si="71"/>
        <v>1.5450825141659924E-9</v>
      </c>
      <c r="T872" s="13">
        <f t="shared" si="71"/>
        <v>1.7862225597294711E-12</v>
      </c>
      <c r="U872" s="13">
        <f t="shared" si="71"/>
        <v>2.0649971788780011E-15</v>
      </c>
    </row>
    <row r="873" spans="5:21" x14ac:dyDescent="0.25">
      <c r="E873" s="3">
        <f t="shared" ca="1" si="68"/>
        <v>0.32375429972526981</v>
      </c>
      <c r="F873" s="3">
        <f t="shared" ca="1" si="69"/>
        <v>10.6020595051419</v>
      </c>
      <c r="L873" s="4"/>
      <c r="M873" s="4"/>
      <c r="N873" s="4"/>
      <c r="O873"/>
      <c r="P873"/>
      <c r="Q873" s="12">
        <v>864</v>
      </c>
      <c r="R873" s="13">
        <f t="shared" si="71"/>
        <v>1.3334115601448619E-6</v>
      </c>
      <c r="S873" s="13">
        <f t="shared" si="71"/>
        <v>1.5397362126384085E-9</v>
      </c>
      <c r="T873" s="13">
        <f t="shared" si="71"/>
        <v>1.7779863887279546E-12</v>
      </c>
      <c r="U873" s="13">
        <f t="shared" si="71"/>
        <v>2.0531020655057212E-15</v>
      </c>
    </row>
    <row r="874" spans="5:21" x14ac:dyDescent="0.25">
      <c r="E874" s="3">
        <f t="shared" ca="1" si="68"/>
        <v>0.33142991985304471</v>
      </c>
      <c r="F874" s="3">
        <f t="shared" ca="1" si="69"/>
        <v>10.674173651512421</v>
      </c>
      <c r="L874" s="4"/>
      <c r="M874" s="4"/>
      <c r="N874" s="4"/>
      <c r="O874"/>
      <c r="P874"/>
      <c r="Q874" s="12">
        <v>865</v>
      </c>
      <c r="R874" s="13">
        <f t="shared" si="71"/>
        <v>1.3303374134781805E-6</v>
      </c>
      <c r="S874" s="13">
        <f t="shared" si="71"/>
        <v>1.5344145484177399E-9</v>
      </c>
      <c r="T874" s="13">
        <f t="shared" si="71"/>
        <v>1.7697976336998154E-12</v>
      </c>
      <c r="U874" s="13">
        <f t="shared" si="71"/>
        <v>2.0412890815453464E-15</v>
      </c>
    </row>
    <row r="875" spans="5:21" x14ac:dyDescent="0.25">
      <c r="E875" s="3">
        <f t="shared" ca="1" si="68"/>
        <v>0.92967032918250159</v>
      </c>
      <c r="F875" s="3">
        <f t="shared" ca="1" si="69"/>
        <v>15.859895846739384</v>
      </c>
      <c r="L875" s="4"/>
      <c r="M875" s="4"/>
      <c r="N875" s="4"/>
      <c r="O875"/>
      <c r="P875"/>
      <c r="Q875" s="12">
        <v>866</v>
      </c>
      <c r="R875" s="13">
        <f t="shared" si="71"/>
        <v>1.3272738856208457E-6</v>
      </c>
      <c r="S875" s="13">
        <f t="shared" si="71"/>
        <v>1.5291173797475181E-9</v>
      </c>
      <c r="T875" s="13">
        <f t="shared" si="71"/>
        <v>1.7616559674510575E-12</v>
      </c>
      <c r="U875" s="13">
        <f t="shared" si="71"/>
        <v>2.0295575661878544E-15</v>
      </c>
    </row>
    <row r="876" spans="5:21" x14ac:dyDescent="0.25">
      <c r="E876" s="3">
        <f t="shared" ca="1" si="68"/>
        <v>0.17297726555033155</v>
      </c>
      <c r="F876" s="3">
        <f t="shared" ca="1" si="69"/>
        <v>8.8435268745679068</v>
      </c>
      <c r="L876" s="4"/>
      <c r="M876" s="4"/>
      <c r="N876" s="4"/>
      <c r="O876"/>
      <c r="P876"/>
      <c r="Q876" s="12">
        <v>867</v>
      </c>
      <c r="R876" s="13">
        <f t="shared" si="71"/>
        <v>1.3242209277226976E-6</v>
      </c>
      <c r="S876" s="13">
        <f t="shared" si="71"/>
        <v>1.523844565848904E-9</v>
      </c>
      <c r="T876" s="13">
        <f t="shared" si="71"/>
        <v>1.7535610654187618E-12</v>
      </c>
      <c r="U876" s="13">
        <f t="shared" si="71"/>
        <v>2.0179068646936268E-15</v>
      </c>
    </row>
    <row r="877" spans="5:21" x14ac:dyDescent="0.25">
      <c r="E877" s="3">
        <f t="shared" ca="1" si="68"/>
        <v>0.88373729657705202</v>
      </c>
      <c r="F877" s="3">
        <f t="shared" ca="1" si="69"/>
        <v>15.232597148836518</v>
      </c>
      <c r="L877" s="4"/>
      <c r="M877" s="4"/>
      <c r="N877" s="4"/>
      <c r="O877"/>
      <c r="P877"/>
      <c r="Q877" s="12">
        <v>868</v>
      </c>
      <c r="R877" s="13">
        <f t="shared" si="71"/>
        <v>1.3211784912141631E-6</v>
      </c>
      <c r="S877" s="13">
        <f t="shared" si="71"/>
        <v>1.518595966912831E-9</v>
      </c>
      <c r="T877" s="13">
        <f t="shared" si="71"/>
        <v>1.7455126056469322E-12</v>
      </c>
      <c r="U877" s="13">
        <f t="shared" si="71"/>
        <v>2.0063363283298072E-15</v>
      </c>
    </row>
    <row r="878" spans="5:21" x14ac:dyDescent="0.25">
      <c r="E878" s="3">
        <f t="shared" ca="1" si="68"/>
        <v>0.56420189905146134</v>
      </c>
      <c r="F878" s="3">
        <f t="shared" ca="1" si="69"/>
        <v>12.552232426868086</v>
      </c>
      <c r="L878" s="4"/>
      <c r="M878" s="4"/>
      <c r="N878" s="4"/>
      <c r="O878"/>
      <c r="P878"/>
      <c r="Q878" s="12">
        <v>869</v>
      </c>
      <c r="R878" s="13">
        <f t="shared" si="71"/>
        <v>1.3181465278043239E-6</v>
      </c>
      <c r="S878" s="13">
        <f t="shared" si="71"/>
        <v>1.5133714440922202E-9</v>
      </c>
      <c r="T878" s="13">
        <f t="shared" si="71"/>
        <v>1.737510268762595E-12</v>
      </c>
      <c r="U878" s="13">
        <f t="shared" si="71"/>
        <v>1.9948453143083754E-15</v>
      </c>
    </row>
    <row r="879" spans="5:21" x14ac:dyDescent="0.25">
      <c r="E879" s="3">
        <f t="shared" ca="1" si="68"/>
        <v>0.18281322721131521</v>
      </c>
      <c r="F879" s="3">
        <f t="shared" ca="1" si="69"/>
        <v>8.9885512617737966</v>
      </c>
      <c r="L879" s="4"/>
      <c r="M879" s="4"/>
      <c r="N879" s="4"/>
      <c r="O879"/>
      <c r="P879"/>
      <c r="Q879" s="12">
        <v>870</v>
      </c>
      <c r="R879" s="13">
        <f t="shared" si="71"/>
        <v>1.3151249894790001E-6</v>
      </c>
      <c r="S879" s="13">
        <f t="shared" si="71"/>
        <v>1.5081708594942662E-9</v>
      </c>
      <c r="T879" s="13">
        <f t="shared" si="71"/>
        <v>1.72955373795214E-12</v>
      </c>
      <c r="U879" s="13">
        <f t="shared" si="71"/>
        <v>1.9834331857249314E-15</v>
      </c>
    </row>
    <row r="880" spans="5:21" x14ac:dyDescent="0.25">
      <c r="E880" s="3">
        <f t="shared" ca="1" si="68"/>
        <v>0.8803300465108066</v>
      </c>
      <c r="F880" s="3">
        <f t="shared" ca="1" si="69"/>
        <v>15.192680522408033</v>
      </c>
      <c r="L880" s="4"/>
      <c r="M880" s="4"/>
      <c r="N880" s="4"/>
      <c r="O880"/>
      <c r="P880"/>
      <c r="Q880" s="12">
        <v>871</v>
      </c>
      <c r="R880" s="13">
        <f t="shared" si="71"/>
        <v>1.31211382849885E-6</v>
      </c>
      <c r="S880" s="13">
        <f t="shared" si="71"/>
        <v>1.5029940761727949E-9</v>
      </c>
      <c r="T880" s="13">
        <f t="shared" si="71"/>
        <v>1.7216426989379095E-12</v>
      </c>
      <c r="U880" s="13">
        <f t="shared" si="71"/>
        <v>1.9720993114981782E-15</v>
      </c>
    </row>
    <row r="881" spans="5:21" x14ac:dyDescent="0.25">
      <c r="E881" s="3">
        <f t="shared" ca="1" si="68"/>
        <v>0.4668727868047805</v>
      </c>
      <c r="F881" s="3">
        <f t="shared" ca="1" si="69"/>
        <v>11.816376364129701</v>
      </c>
      <c r="L881" s="4"/>
      <c r="M881" s="4"/>
      <c r="N881" s="4"/>
      <c r="O881"/>
      <c r="P881"/>
      <c r="Q881" s="12">
        <v>872</v>
      </c>
      <c r="R881" s="13">
        <f t="shared" si="71"/>
        <v>1.3091129973974835E-6</v>
      </c>
      <c r="S881" s="13">
        <f t="shared" si="71"/>
        <v>1.4978409581206903E-9</v>
      </c>
      <c r="T881" s="13">
        <f t="shared" si="71"/>
        <v>1.7137768399550234E-12</v>
      </c>
      <c r="U881" s="13">
        <f t="shared" si="71"/>
        <v>1.9608430663100952E-15</v>
      </c>
    </row>
    <row r="882" spans="5:21" x14ac:dyDescent="0.25">
      <c r="E882" s="3">
        <f t="shared" ca="1" si="68"/>
        <v>1.952853390008491E-2</v>
      </c>
      <c r="F882" s="3">
        <f t="shared" ca="1" si="69"/>
        <v>3.7946359809968424</v>
      </c>
      <c r="L882" s="4"/>
      <c r="M882" s="4"/>
      <c r="N882" s="4"/>
      <c r="O882"/>
      <c r="P882"/>
      <c r="Q882" s="12">
        <v>873</v>
      </c>
      <c r="R882" s="13">
        <f t="shared" si="71"/>
        <v>1.3061224489795919E-6</v>
      </c>
      <c r="S882" s="13">
        <f t="shared" si="71"/>
        <v>1.4927113702623906E-9</v>
      </c>
      <c r="T882" s="13">
        <f t="shared" si="71"/>
        <v>1.7059558517284466E-12</v>
      </c>
      <c r="U882" s="13">
        <f t="shared" si="71"/>
        <v>1.9496638305467961E-15</v>
      </c>
    </row>
    <row r="883" spans="5:21" x14ac:dyDescent="0.25">
      <c r="E883" s="3">
        <f t="shared" ca="1" si="68"/>
        <v>0.83374630325503718</v>
      </c>
      <c r="F883" s="3">
        <f t="shared" ca="1" si="69"/>
        <v>14.700359882291441</v>
      </c>
      <c r="L883" s="4"/>
      <c r="M883" s="4"/>
      <c r="N883" s="4"/>
      <c r="O883"/>
      <c r="P883"/>
      <c r="Q883" s="12">
        <v>874</v>
      </c>
      <c r="R883" s="13">
        <f t="shared" si="71"/>
        <v>1.3031421363190926E-6</v>
      </c>
      <c r="S883" s="13">
        <f t="shared" si="71"/>
        <v>1.4876051784464527E-9</v>
      </c>
      <c r="T883" s="13">
        <f t="shared" si="71"/>
        <v>1.6981794274502885E-12</v>
      </c>
      <c r="U883" s="13">
        <f t="shared" si="71"/>
        <v>1.9385609902400554E-15</v>
      </c>
    </row>
    <row r="884" spans="5:21" x14ac:dyDescent="0.25">
      <c r="E884" s="3">
        <f t="shared" ca="1" si="68"/>
        <v>0.34540852095300156</v>
      </c>
      <c r="F884" s="3">
        <f t="shared" ca="1" si="69"/>
        <v>10.80285776624843</v>
      </c>
      <c r="L884" s="4"/>
      <c r="M884" s="4"/>
      <c r="N884" s="4"/>
      <c r="O884"/>
      <c r="P884"/>
      <c r="Q884" s="12">
        <v>875</v>
      </c>
      <c r="R884" s="13">
        <f t="shared" si="71"/>
        <v>1.3001720127572879E-6</v>
      </c>
      <c r="S884" s="13">
        <f t="shared" si="71"/>
        <v>1.4825222494381846E-9</v>
      </c>
      <c r="T884" s="13">
        <f t="shared" si="71"/>
        <v>1.6904472627573369E-12</v>
      </c>
      <c r="U884" s="13">
        <f t="shared" si="71"/>
        <v>1.9275339370095061E-15</v>
      </c>
    </row>
    <row r="885" spans="5:21" x14ac:dyDescent="0.25">
      <c r="E885" s="3">
        <f t="shared" ca="1" si="68"/>
        <v>0.52791398945021883</v>
      </c>
      <c r="F885" s="3">
        <f t="shared" ca="1" si="69"/>
        <v>12.281941959909574</v>
      </c>
      <c r="L885" s="4"/>
      <c r="M885" s="4"/>
      <c r="N885" s="4"/>
      <c r="O885"/>
      <c r="P885"/>
      <c r="Q885" s="12">
        <v>876</v>
      </c>
      <c r="R885" s="13">
        <f t="shared" si="71"/>
        <v>1.2972120319010382E-6</v>
      </c>
      <c r="S885" s="13">
        <f t="shared" si="71"/>
        <v>1.4774624509123444E-9</v>
      </c>
      <c r="T885" s="13">
        <f t="shared" si="71"/>
        <v>1.6827590557088204E-12</v>
      </c>
      <c r="U885" s="13">
        <f t="shared" si="71"/>
        <v>1.9165820680054903E-15</v>
      </c>
    </row>
    <row r="886" spans="5:21" x14ac:dyDescent="0.25">
      <c r="E886" s="3">
        <f t="shared" ca="1" si="68"/>
        <v>0.27384332001792389</v>
      </c>
      <c r="F886" s="3">
        <f t="shared" ca="1" si="69"/>
        <v>10.103078056197896</v>
      </c>
      <c r="L886" s="4"/>
      <c r="M886" s="4"/>
      <c r="N886" s="4"/>
      <c r="O886"/>
      <c r="P886"/>
      <c r="Q886" s="12">
        <v>877</v>
      </c>
      <c r="R886" s="13">
        <f t="shared" si="71"/>
        <v>1.2942621476209521E-6</v>
      </c>
      <c r="S886" s="13">
        <f t="shared" si="71"/>
        <v>1.4724256514459067E-9</v>
      </c>
      <c r="T886" s="13">
        <f t="shared" si="71"/>
        <v>1.675114506764399E-12</v>
      </c>
      <c r="U886" s="13">
        <f t="shared" si="71"/>
        <v>1.9057047858525588E-15</v>
      </c>
    </row>
    <row r="887" spans="5:21" x14ac:dyDescent="0.25">
      <c r="E887" s="3">
        <f t="shared" ca="1" si="68"/>
        <v>0.11810693464434752</v>
      </c>
      <c r="F887" s="3">
        <f t="shared" ca="1" si="69"/>
        <v>7.8788213911945597</v>
      </c>
      <c r="L887" s="4"/>
      <c r="M887" s="4"/>
      <c r="N887" s="4"/>
      <c r="O887"/>
      <c r="P887"/>
      <c r="Q887" s="12">
        <v>878</v>
      </c>
      <c r="R887" s="13">
        <f t="shared" si="71"/>
        <v>1.2913223140495869E-6</v>
      </c>
      <c r="S887" s="13">
        <f t="shared" si="71"/>
        <v>1.4674117205108941E-9</v>
      </c>
      <c r="T887" s="13">
        <f t="shared" si="71"/>
        <v>1.6675133187623796E-12</v>
      </c>
      <c r="U887" s="13">
        <f t="shared" si="71"/>
        <v>1.8949014985936131E-15</v>
      </c>
    </row>
    <row r="888" spans="5:21" x14ac:dyDescent="0.25">
      <c r="E888" s="3">
        <f t="shared" ca="1" si="68"/>
        <v>0.56824070161312457</v>
      </c>
      <c r="F888" s="3">
        <f t="shared" ca="1" si="69"/>
        <v>12.582152955508782</v>
      </c>
      <c r="L888" s="4"/>
      <c r="M888" s="4"/>
      <c r="N888" s="4"/>
      <c r="O888"/>
      <c r="P888"/>
      <c r="Q888" s="12">
        <v>879</v>
      </c>
      <c r="R888" s="13">
        <f t="shared" si="71"/>
        <v>1.2883924855796672E-6</v>
      </c>
      <c r="S888" s="13">
        <f t="shared" si="71"/>
        <v>1.4624205284672725E-9</v>
      </c>
      <c r="T888" s="13">
        <f t="shared" si="71"/>
        <v>1.6599551968981527E-12</v>
      </c>
      <c r="U888" s="13">
        <f t="shared" si="71"/>
        <v>1.8841716196346794E-15</v>
      </c>
    </row>
    <row r="889" spans="5:21" x14ac:dyDescent="0.25">
      <c r="E889" s="3">
        <f t="shared" ca="1" si="68"/>
        <v>3.2356492368284417E-2</v>
      </c>
      <c r="F889" s="3">
        <f t="shared" ca="1" si="69"/>
        <v>4.8918573390023194</v>
      </c>
      <c r="L889" s="4"/>
      <c r="M889" s="4"/>
      <c r="N889" s="4"/>
      <c r="O889"/>
      <c r="P889"/>
      <c r="Q889" s="12">
        <v>880</v>
      </c>
      <c r="R889" s="13">
        <f t="shared" ref="R889:U908" si="72">1/(($R$2+$Q889)^(R$8+1))</f>
        <v>1.2854726168623155E-6</v>
      </c>
      <c r="S889" s="13">
        <f t="shared" si="72"/>
        <v>1.4574519465559133E-9</v>
      </c>
      <c r="T889" s="13">
        <f t="shared" si="72"/>
        <v>1.6524398487028496E-12</v>
      </c>
      <c r="U889" s="13">
        <f t="shared" si="72"/>
        <v>1.8735145676903059E-15</v>
      </c>
    </row>
    <row r="890" spans="5:21" x14ac:dyDescent="0.25">
      <c r="E890" s="3">
        <f t="shared" ca="1" si="68"/>
        <v>1.8392632344093607E-2</v>
      </c>
      <c r="F890" s="3">
        <f t="shared" ca="1" si="69"/>
        <v>3.6659962004753908</v>
      </c>
      <c r="L890" s="4"/>
      <c r="M890" s="4"/>
      <c r="N890" s="4"/>
      <c r="O890"/>
      <c r="P890"/>
      <c r="Q890" s="12">
        <v>881</v>
      </c>
      <c r="R890" s="13">
        <f t="shared" si="72"/>
        <v>1.282562662805298E-6</v>
      </c>
      <c r="S890" s="13">
        <f t="shared" si="72"/>
        <v>1.4525058468916173E-9</v>
      </c>
      <c r="T890" s="13">
        <f t="shared" si="72"/>
        <v>1.6449669840222165E-12</v>
      </c>
      <c r="U890" s="13">
        <f t="shared" si="72"/>
        <v>1.8629297667295773E-15</v>
      </c>
    </row>
    <row r="891" spans="5:21" x14ac:dyDescent="0.25">
      <c r="E891" s="3">
        <f t="shared" ca="1" si="68"/>
        <v>6.0235091533782037E-2</v>
      </c>
      <c r="F891" s="3">
        <f t="shared" ca="1" si="69"/>
        <v>6.2852352321529805</v>
      </c>
      <c r="L891" s="4"/>
      <c r="M891" s="4"/>
      <c r="N891" s="4"/>
      <c r="O891"/>
      <c r="P891"/>
      <c r="Q891" s="12">
        <v>882</v>
      </c>
      <c r="R891" s="13">
        <f t="shared" si="72"/>
        <v>1.2796625785712824E-6</v>
      </c>
      <c r="S891" s="13">
        <f t="shared" si="72"/>
        <v>1.4475821024562017E-9</v>
      </c>
      <c r="T891" s="13">
        <f t="shared" si="72"/>
        <v>1.6375363149957033E-12</v>
      </c>
      <c r="U891" s="13">
        <f t="shared" si="72"/>
        <v>1.8524166459227413E-15</v>
      </c>
    </row>
    <row r="892" spans="5:21" x14ac:dyDescent="0.25">
      <c r="E892" s="3">
        <f t="shared" ca="1" si="68"/>
        <v>0.85577026991797545</v>
      </c>
      <c r="F892" s="3">
        <f t="shared" ca="1" si="69"/>
        <v>14.922320234164879</v>
      </c>
      <c r="L892" s="4"/>
      <c r="M892" s="4"/>
      <c r="N892" s="4"/>
      <c r="O892"/>
      <c r="P892"/>
      <c r="Q892" s="12">
        <v>883</v>
      </c>
      <c r="R892" s="13">
        <f t="shared" si="72"/>
        <v>1.2767723195761116E-6</v>
      </c>
      <c r="S892" s="13">
        <f t="shared" si="72"/>
        <v>1.4426805870916515E-9</v>
      </c>
      <c r="T892" s="13">
        <f t="shared" si="72"/>
        <v>1.6301475560357643E-12</v>
      </c>
      <c r="U892" s="13">
        <f t="shared" si="72"/>
        <v>1.8419746395884345E-15</v>
      </c>
    </row>
    <row r="893" spans="5:21" x14ac:dyDescent="0.25">
      <c r="E893" s="3">
        <f t="shared" ca="1" si="68"/>
        <v>0.53283999654546832</v>
      </c>
      <c r="F893" s="3">
        <f t="shared" ca="1" si="69"/>
        <v>12.318831874680884</v>
      </c>
      <c r="L893" s="4"/>
      <c r="M893" s="4"/>
      <c r="N893" s="4"/>
      <c r="O893"/>
      <c r="P893"/>
      <c r="Q893" s="12">
        <v>884</v>
      </c>
      <c r="R893" s="13">
        <f t="shared" si="72"/>
        <v>1.2738918414870905E-6</v>
      </c>
      <c r="S893" s="13">
        <f t="shared" si="72"/>
        <v>1.43780117549333E-9</v>
      </c>
      <c r="T893" s="13">
        <f t="shared" si="72"/>
        <v>1.6228004238073703E-12</v>
      </c>
      <c r="U893" s="13">
        <f t="shared" si="72"/>
        <v>1.8316031871415012E-15</v>
      </c>
    </row>
    <row r="894" spans="5:21" x14ac:dyDescent="0.25">
      <c r="E894" s="3">
        <f t="shared" ca="1" si="68"/>
        <v>0.9132603350951205</v>
      </c>
      <c r="F894" s="3">
        <f t="shared" ca="1" si="69"/>
        <v>15.612348979843471</v>
      </c>
      <c r="L894" s="4"/>
      <c r="M894" s="4"/>
      <c r="N894" s="4"/>
      <c r="O894"/>
      <c r="P894"/>
      <c r="Q894" s="12">
        <v>885</v>
      </c>
      <c r="R894" s="13">
        <f t="shared" si="72"/>
        <v>1.2710211002212847E-6</v>
      </c>
      <c r="S894" s="13">
        <f t="shared" si="72"/>
        <v>1.4329437432032523E-9</v>
      </c>
      <c r="T894" s="13">
        <f t="shared" si="72"/>
        <v>1.6154946372077252E-12</v>
      </c>
      <c r="U894" s="13">
        <f t="shared" si="72"/>
        <v>1.8213017330414038E-15</v>
      </c>
    </row>
    <row r="895" spans="5:21" x14ac:dyDescent="0.25">
      <c r="E895" s="3">
        <f t="shared" ca="1" si="68"/>
        <v>0.67161500984949751</v>
      </c>
      <c r="F895" s="3">
        <f t="shared" ca="1" si="69"/>
        <v>13.350272116026554</v>
      </c>
      <c r="L895" s="4"/>
      <c r="M895" s="4"/>
      <c r="N895" s="4"/>
      <c r="O895"/>
      <c r="P895"/>
      <c r="Q895" s="12">
        <v>886</v>
      </c>
      <c r="R895" s="13">
        <f t="shared" si="72"/>
        <v>1.2681600519438357E-6</v>
      </c>
      <c r="S895" s="13">
        <f t="shared" si="72"/>
        <v>1.4281081666034186E-9</v>
      </c>
      <c r="T895" s="13">
        <f t="shared" si="72"/>
        <v>1.6082299173461922E-12</v>
      </c>
      <c r="U895" s="13">
        <f t="shared" si="72"/>
        <v>1.8110697267412074E-15</v>
      </c>
    </row>
    <row r="896" spans="5:21" x14ac:dyDescent="0.25">
      <c r="E896" s="3">
        <f t="shared" ca="1" si="68"/>
        <v>0.88990810411779642</v>
      </c>
      <c r="F896" s="3">
        <f t="shared" ca="1" si="69"/>
        <v>15.306670080113113</v>
      </c>
      <c r="L896" s="4"/>
      <c r="M896" s="4"/>
      <c r="N896" s="4"/>
      <c r="O896"/>
      <c r="P896"/>
      <c r="Q896" s="12">
        <v>887</v>
      </c>
      <c r="R896" s="13">
        <f t="shared" si="72"/>
        <v>1.2653086530662858E-6</v>
      </c>
      <c r="S896" s="13">
        <f t="shared" si="72"/>
        <v>1.4232943229092078E-9</v>
      </c>
      <c r="T896" s="13">
        <f t="shared" si="72"/>
        <v>1.6010059875244182E-12</v>
      </c>
      <c r="U896" s="13">
        <f t="shared" si="72"/>
        <v>1.8009066226371408E-15</v>
      </c>
    </row>
    <row r="897" spans="5:21" x14ac:dyDescent="0.25">
      <c r="E897" s="3">
        <f t="shared" ca="1" si="68"/>
        <v>0.57120551711063727</v>
      </c>
      <c r="F897" s="3">
        <f t="shared" ca="1" si="69"/>
        <v>12.604103683453495</v>
      </c>
      <c r="L897" s="4"/>
      <c r="M897" s="4"/>
      <c r="N897" s="4"/>
      <c r="O897"/>
      <c r="P897"/>
      <c r="Q897" s="12">
        <v>888</v>
      </c>
      <c r="R897" s="13">
        <f t="shared" si="72"/>
        <v>1.2624668602449186E-6</v>
      </c>
      <c r="S897" s="13">
        <f t="shared" si="72"/>
        <v>1.4185020901628299E-9</v>
      </c>
      <c r="T897" s="13">
        <f t="shared" si="72"/>
        <v>1.5938225732166627E-12</v>
      </c>
      <c r="U897" s="13">
        <f t="shared" si="72"/>
        <v>1.7908118800187221E-15</v>
      </c>
    </row>
    <row r="898" spans="5:21" x14ac:dyDescent="0.25">
      <c r="E898" s="3">
        <f t="shared" ca="1" si="68"/>
        <v>0.33923532727351591</v>
      </c>
      <c r="F898" s="3">
        <f t="shared" ca="1" si="69"/>
        <v>10.746434705690749</v>
      </c>
      <c r="L898" s="4"/>
      <c r="M898" s="4"/>
      <c r="N898" s="4"/>
      <c r="O898"/>
      <c r="P898"/>
      <c r="Q898" s="12">
        <v>889</v>
      </c>
      <c r="R898" s="13">
        <f t="shared" si="72"/>
        <v>1.2596346303791123E-6</v>
      </c>
      <c r="S898" s="13">
        <f t="shared" si="72"/>
        <v>1.4137313472268376E-9</v>
      </c>
      <c r="T898" s="13">
        <f t="shared" si="72"/>
        <v>1.5866794020503228E-12</v>
      </c>
      <c r="U898" s="13">
        <f t="shared" si="72"/>
        <v>1.780784963019442E-15</v>
      </c>
    </row>
    <row r="899" spans="5:21" x14ac:dyDescent="0.25">
      <c r="E899" s="3">
        <f t="shared" ca="1" si="68"/>
        <v>7.2077012256301365E-2</v>
      </c>
      <c r="F899" s="3">
        <f t="shared" ca="1" si="69"/>
        <v>6.6996466984243419</v>
      </c>
      <c r="L899" s="4"/>
      <c r="M899" s="4"/>
      <c r="N899" s="4"/>
      <c r="O899"/>
      <c r="P899"/>
      <c r="Q899" s="12">
        <v>890</v>
      </c>
      <c r="R899" s="13">
        <f t="shared" si="72"/>
        <v>1.2568119206097045E-6</v>
      </c>
      <c r="S899" s="13">
        <f t="shared" si="72"/>
        <v>1.4089819737776957E-9</v>
      </c>
      <c r="T899" s="13">
        <f t="shared" si="72"/>
        <v>1.5795762037866544E-12</v>
      </c>
      <c r="U899" s="13">
        <f t="shared" si="72"/>
        <v>1.7708253405679983E-15</v>
      </c>
    </row>
    <row r="900" spans="5:21" x14ac:dyDescent="0.25">
      <c r="E900" s="3">
        <f t="shared" ref="E900:E963" ca="1" si="73">RAND()</f>
        <v>0.52796075831334577</v>
      </c>
      <c r="F900" s="3">
        <f t="shared" ref="F900:F963" ca="1" si="74">LN(_xlfn.GAMMA.INV(E900,$C$3,1))*$C$5+$C$4</f>
        <v>12.282292563658295</v>
      </c>
      <c r="L900" s="4"/>
      <c r="M900" s="4"/>
      <c r="N900" s="4"/>
      <c r="O900"/>
      <c r="P900"/>
      <c r="Q900" s="12">
        <v>891</v>
      </c>
      <c r="R900" s="13">
        <f t="shared" si="72"/>
        <v>1.2539986883173721E-6</v>
      </c>
      <c r="S900" s="13">
        <f t="shared" si="72"/>
        <v>1.4042538502994087E-9</v>
      </c>
      <c r="T900" s="13">
        <f t="shared" si="72"/>
        <v>1.5725127103016895E-12</v>
      </c>
      <c r="U900" s="13">
        <f t="shared" si="72"/>
        <v>1.7609324863400778E-15</v>
      </c>
    </row>
    <row r="901" spans="5:21" x14ac:dyDescent="0.25">
      <c r="E901" s="3">
        <f t="shared" ca="1" si="73"/>
        <v>0.39920374755306021</v>
      </c>
      <c r="F901" s="3">
        <f t="shared" ca="1" si="74"/>
        <v>11.271285581875311</v>
      </c>
      <c r="L901" s="4"/>
      <c r="M901" s="4"/>
      <c r="N901" s="4"/>
      <c r="O901"/>
      <c r="P901"/>
      <c r="Q901" s="12">
        <v>892</v>
      </c>
      <c r="R901" s="13">
        <f t="shared" si="72"/>
        <v>1.2511948911210207E-6</v>
      </c>
      <c r="S901" s="13">
        <f t="shared" si="72"/>
        <v>1.3995468580772043E-9</v>
      </c>
      <c r="T901" s="13">
        <f t="shared" si="72"/>
        <v>1.5654886555673426E-12</v>
      </c>
      <c r="U901" s="13">
        <f t="shared" si="72"/>
        <v>1.751105878710674E-15</v>
      </c>
    </row>
    <row r="902" spans="5:21" x14ac:dyDescent="0.25">
      <c r="E902" s="3">
        <f t="shared" ca="1" si="73"/>
        <v>0.62642397254136828</v>
      </c>
      <c r="F902" s="3">
        <f t="shared" ca="1" si="74"/>
        <v>13.012506246862763</v>
      </c>
      <c r="L902" s="4"/>
      <c r="M902" s="4"/>
      <c r="N902" s="4"/>
      <c r="O902"/>
      <c r="P902"/>
      <c r="Q902" s="12">
        <v>893</v>
      </c>
      <c r="R902" s="13">
        <f t="shared" si="72"/>
        <v>1.2484004868761898E-6</v>
      </c>
      <c r="S902" s="13">
        <f t="shared" si="72"/>
        <v>1.3948608791912737E-9</v>
      </c>
      <c r="T902" s="13">
        <f t="shared" si="72"/>
        <v>1.558503775632708E-12</v>
      </c>
      <c r="U902" s="13">
        <f t="shared" si="72"/>
        <v>1.7413450007069362E-15</v>
      </c>
    </row>
    <row r="903" spans="5:21" x14ac:dyDescent="0.25">
      <c r="E903" s="3">
        <f t="shared" ca="1" si="73"/>
        <v>0.98114734404601978</v>
      </c>
      <c r="F903" s="3">
        <f t="shared" ca="1" si="74"/>
        <v>17.101888408242157</v>
      </c>
      <c r="L903" s="4"/>
      <c r="M903" s="4"/>
      <c r="N903" s="4"/>
      <c r="O903"/>
      <c r="P903"/>
      <c r="Q903" s="12">
        <v>894</v>
      </c>
      <c r="R903" s="13">
        <f t="shared" si="72"/>
        <v>1.2456154336734693E-6</v>
      </c>
      <c r="S903" s="13">
        <f t="shared" si="72"/>
        <v>1.3901957965105685E-9</v>
      </c>
      <c r="T903" s="13">
        <f t="shared" si="72"/>
        <v>1.5515578086055453E-12</v>
      </c>
      <c r="U903" s="13">
        <f t="shared" si="72"/>
        <v>1.731649339961546E-15</v>
      </c>
    </row>
    <row r="904" spans="5:21" x14ac:dyDescent="0.25">
      <c r="E904" s="3">
        <f t="shared" ca="1" si="73"/>
        <v>0.55412477562523244</v>
      </c>
      <c r="F904" s="3">
        <f t="shared" ca="1" si="74"/>
        <v>12.477466743348657</v>
      </c>
      <c r="L904" s="4"/>
      <c r="M904" s="4"/>
      <c r="N904" s="4"/>
      <c r="O904"/>
      <c r="P904"/>
      <c r="Q904" s="12">
        <v>895</v>
      </c>
      <c r="R904" s="13">
        <f t="shared" si="72"/>
        <v>1.2428396898369271E-6</v>
      </c>
      <c r="S904" s="13">
        <f t="shared" si="72"/>
        <v>1.3855514936866522E-9</v>
      </c>
      <c r="T904" s="13">
        <f t="shared" si="72"/>
        <v>1.5446504946339489E-12</v>
      </c>
      <c r="U904" s="13">
        <f t="shared" si="72"/>
        <v>1.7220183886666097E-15</v>
      </c>
    </row>
    <row r="905" spans="5:21" x14ac:dyDescent="0.25">
      <c r="E905" s="3">
        <f t="shared" ca="1" si="73"/>
        <v>0.38833300237199719</v>
      </c>
      <c r="F905" s="3">
        <f t="shared" ca="1" si="74"/>
        <v>11.179620685536143</v>
      </c>
      <c r="L905" s="4"/>
      <c r="M905" s="4"/>
      <c r="N905" s="4"/>
      <c r="O905"/>
      <c r="P905"/>
      <c r="Q905" s="12">
        <v>896</v>
      </c>
      <c r="R905" s="13">
        <f t="shared" si="72"/>
        <v>1.2400732139225501E-6</v>
      </c>
      <c r="S905" s="13">
        <f t="shared" si="72"/>
        <v>1.3809278551476058E-9</v>
      </c>
      <c r="T905" s="13">
        <f t="shared" si="72"/>
        <v>1.5377815758882024E-12</v>
      </c>
      <c r="U905" s="13">
        <f t="shared" si="72"/>
        <v>1.712451643528065E-15</v>
      </c>
    </row>
    <row r="906" spans="5:21" x14ac:dyDescent="0.25">
      <c r="E906" s="3">
        <f t="shared" ca="1" si="73"/>
        <v>0.79400777895725128</v>
      </c>
      <c r="F906" s="3">
        <f t="shared" ca="1" si="74"/>
        <v>14.333808849537135</v>
      </c>
      <c r="L906" s="4"/>
      <c r="M906" s="4"/>
      <c r="N906" s="4"/>
      <c r="O906"/>
      <c r="P906"/>
      <c r="Q906" s="12">
        <v>897</v>
      </c>
      <c r="R906" s="13">
        <f t="shared" si="72"/>
        <v>1.237315964716698E-6</v>
      </c>
      <c r="S906" s="13">
        <f t="shared" si="72"/>
        <v>1.3763247660919887E-9</v>
      </c>
      <c r="T906" s="13">
        <f t="shared" si="72"/>
        <v>1.5309507965428129E-12</v>
      </c>
      <c r="U906" s="13">
        <f t="shared" si="72"/>
        <v>1.7029486057205927E-15</v>
      </c>
    </row>
    <row r="907" spans="5:21" x14ac:dyDescent="0.25">
      <c r="E907" s="3">
        <f t="shared" ca="1" si="73"/>
        <v>0.74186215987150816</v>
      </c>
      <c r="F907" s="3">
        <f t="shared" ca="1" si="74"/>
        <v>13.896135414706166</v>
      </c>
      <c r="L907" s="4"/>
      <c r="M907" s="4"/>
      <c r="N907" s="4"/>
      <c r="O907"/>
      <c r="P907"/>
      <c r="Q907" s="12">
        <v>898</v>
      </c>
      <c r="R907" s="13">
        <f t="shared" si="72"/>
        <v>1.2345679012345679E-6</v>
      </c>
      <c r="S907" s="13">
        <f t="shared" si="72"/>
        <v>1.3717421124828533E-9</v>
      </c>
      <c r="T907" s="13">
        <f t="shared" si="72"/>
        <v>1.5241579027587257E-12</v>
      </c>
      <c r="U907" s="13">
        <f t="shared" si="72"/>
        <v>1.6935087808430286E-15</v>
      </c>
    </row>
    <row r="908" spans="5:21" x14ac:dyDescent="0.25">
      <c r="E908" s="3">
        <f t="shared" ca="1" si="73"/>
        <v>0.92706269207801317</v>
      </c>
      <c r="F908" s="3">
        <f t="shared" ca="1" si="74"/>
        <v>15.818210564621952</v>
      </c>
      <c r="L908" s="4"/>
      <c r="M908" s="4"/>
      <c r="N908" s="4"/>
      <c r="O908"/>
      <c r="P908"/>
      <c r="Q908" s="12">
        <v>899</v>
      </c>
      <c r="R908" s="13">
        <f t="shared" si="72"/>
        <v>1.2318289827186711E-6</v>
      </c>
      <c r="S908" s="13">
        <f t="shared" si="72"/>
        <v>1.3671797810418105E-9</v>
      </c>
      <c r="T908" s="13">
        <f t="shared" si="72"/>
        <v>1.5174026426657164E-12</v>
      </c>
      <c r="U908" s="13">
        <f t="shared" si="72"/>
        <v>1.684131678874269E-15</v>
      </c>
    </row>
    <row r="909" spans="5:21" x14ac:dyDescent="0.25">
      <c r="E909" s="3">
        <f t="shared" ca="1" si="73"/>
        <v>0.35761601505697271</v>
      </c>
      <c r="F909" s="3">
        <f t="shared" ca="1" si="74"/>
        <v>10.912656982939769</v>
      </c>
      <c r="L909" s="4"/>
      <c r="M909" s="4"/>
      <c r="N909" s="4"/>
      <c r="O909"/>
      <c r="P909"/>
      <c r="Q909" s="12">
        <v>900</v>
      </c>
      <c r="R909" s="13">
        <f t="shared" ref="R909:U928" si="75">1/(($R$2+$Q909)^(R$8+1))</f>
        <v>1.2290991686373224E-6</v>
      </c>
      <c r="S909" s="13">
        <f t="shared" si="75"/>
        <v>1.3626376592431511E-9</v>
      </c>
      <c r="T909" s="13">
        <f t="shared" si="75"/>
        <v>1.5106847663449569E-12</v>
      </c>
      <c r="U909" s="13">
        <f t="shared" si="75"/>
        <v>1.674816814129664E-15</v>
      </c>
    </row>
    <row r="910" spans="5:21" x14ac:dyDescent="0.25">
      <c r="E910" s="3">
        <f t="shared" ca="1" si="73"/>
        <v>0.18804800480615058</v>
      </c>
      <c r="F910" s="3">
        <f t="shared" ca="1" si="74"/>
        <v>9.0631802437397155</v>
      </c>
      <c r="L910" s="4"/>
      <c r="M910" s="4"/>
      <c r="N910" s="4"/>
      <c r="O910"/>
      <c r="P910"/>
      <c r="Q910" s="12">
        <v>901</v>
      </c>
      <c r="R910" s="13">
        <f t="shared" si="75"/>
        <v>1.2263784186831394E-6</v>
      </c>
      <c r="S910" s="13">
        <f t="shared" si="75"/>
        <v>1.358115635308017E-9</v>
      </c>
      <c r="T910" s="13">
        <f t="shared" si="75"/>
        <v>1.5040040258117576E-12</v>
      </c>
      <c r="U910" s="13">
        <f t="shared" si="75"/>
        <v>1.6655637052178932E-15</v>
      </c>
    </row>
    <row r="911" spans="5:21" x14ac:dyDescent="0.25">
      <c r="E911" s="3">
        <f t="shared" ca="1" si="73"/>
        <v>0.82515810104335841</v>
      </c>
      <c r="F911" s="3">
        <f t="shared" ca="1" si="74"/>
        <v>14.61789482155757</v>
      </c>
      <c r="L911" s="4"/>
      <c r="M911" s="4"/>
      <c r="N911" s="4"/>
      <c r="O911"/>
      <c r="P911"/>
      <c r="Q911" s="12">
        <v>902</v>
      </c>
      <c r="R911" s="13">
        <f t="shared" si="75"/>
        <v>1.2236666927715561E-6</v>
      </c>
      <c r="S911" s="13">
        <f t="shared" si="75"/>
        <v>1.3536135981986239E-9</v>
      </c>
      <c r="T911" s="13">
        <f t="shared" si="75"/>
        <v>1.4973601749984778E-12</v>
      </c>
      <c r="U911" s="13">
        <f t="shared" si="75"/>
        <v>1.6563718749983162E-15</v>
      </c>
    </row>
    <row r="912" spans="5:21" x14ac:dyDescent="0.25">
      <c r="E912" s="3">
        <f t="shared" ca="1" si="73"/>
        <v>0.51149895267825973</v>
      </c>
      <c r="F912" s="3">
        <f t="shared" ca="1" si="74"/>
        <v>12.158411431339406</v>
      </c>
      <c r="L912" s="4"/>
      <c r="M912" s="4"/>
      <c r="N912" s="4"/>
      <c r="O912"/>
      <c r="P912"/>
      <c r="Q912" s="12">
        <v>903</v>
      </c>
      <c r="R912" s="13">
        <f t="shared" si="75"/>
        <v>1.2209639510393456E-6</v>
      </c>
      <c r="S912" s="13">
        <f t="shared" si="75"/>
        <v>1.3491314376125366E-9</v>
      </c>
      <c r="T912" s="13">
        <f t="shared" si="75"/>
        <v>1.4907529697376094E-12</v>
      </c>
      <c r="U912" s="13">
        <f t="shared" si="75"/>
        <v>1.6472408505387949E-15</v>
      </c>
    </row>
    <row r="913" spans="5:21" x14ac:dyDescent="0.25">
      <c r="E913" s="3">
        <f t="shared" ca="1" si="73"/>
        <v>0.32544219936313379</v>
      </c>
      <c r="F913" s="3">
        <f t="shared" ca="1" si="74"/>
        <v>10.618010397463445</v>
      </c>
      <c r="L913" s="4"/>
      <c r="M913" s="4"/>
      <c r="N913" s="4"/>
      <c r="O913"/>
      <c r="P913"/>
      <c r="Q913" s="12">
        <v>904</v>
      </c>
      <c r="R913" s="13">
        <f t="shared" si="75"/>
        <v>1.2182701538431551E-6</v>
      </c>
      <c r="S913" s="13">
        <f t="shared" si="75"/>
        <v>1.3446690439769923E-9</v>
      </c>
      <c r="T913" s="13">
        <f t="shared" si="75"/>
        <v>1.4841821677450247E-12</v>
      </c>
      <c r="U913" s="13">
        <f t="shared" si="75"/>
        <v>1.6381701630739787E-15</v>
      </c>
    </row>
    <row r="914" spans="5:21" x14ac:dyDescent="0.25">
      <c r="E914" s="3">
        <f t="shared" ca="1" si="73"/>
        <v>0.64149678959025291</v>
      </c>
      <c r="F914" s="3">
        <f t="shared" ca="1" si="74"/>
        <v>13.124514562811381</v>
      </c>
      <c r="L914" s="4"/>
      <c r="M914" s="4"/>
      <c r="N914" s="4"/>
      <c r="O914"/>
      <c r="P914"/>
      <c r="Q914" s="12">
        <v>905</v>
      </c>
      <c r="R914" s="13">
        <f t="shared" si="75"/>
        <v>1.2155852617580524E-6</v>
      </c>
      <c r="S914" s="13">
        <f t="shared" si="75"/>
        <v>1.340226308443277E-9</v>
      </c>
      <c r="T914" s="13">
        <f t="shared" si="75"/>
        <v>1.4776475286033927E-12</v>
      </c>
      <c r="U914" s="13">
        <f t="shared" si="75"/>
        <v>1.6291593479640492E-15</v>
      </c>
    </row>
    <row r="915" spans="5:21" x14ac:dyDescent="0.25">
      <c r="E915" s="3">
        <f t="shared" ca="1" si="73"/>
        <v>0.73983060312821369</v>
      </c>
      <c r="F915" s="3">
        <f t="shared" ca="1" si="74"/>
        <v>13.879783950850543</v>
      </c>
      <c r="L915" s="4"/>
      <c r="M915" s="4"/>
      <c r="N915" s="4"/>
      <c r="O915"/>
      <c r="P915"/>
      <c r="Q915" s="12">
        <v>906</v>
      </c>
      <c r="R915" s="13">
        <f t="shared" si="75"/>
        <v>1.2129092355760834E-6</v>
      </c>
      <c r="S915" s="13">
        <f t="shared" si="75"/>
        <v>1.335803122881149E-9</v>
      </c>
      <c r="T915" s="13">
        <f t="shared" si="75"/>
        <v>1.4711488137457588E-12</v>
      </c>
      <c r="U915" s="13">
        <f t="shared" si="75"/>
        <v>1.6202079446539196E-15</v>
      </c>
    </row>
    <row r="916" spans="5:21" x14ac:dyDescent="0.25">
      <c r="E916" s="3">
        <f t="shared" ca="1" si="73"/>
        <v>0.19718684508923112</v>
      </c>
      <c r="F916" s="3">
        <f t="shared" ca="1" si="74"/>
        <v>9.1895752880671218</v>
      </c>
      <c r="L916" s="4"/>
      <c r="M916" s="4"/>
      <c r="N916" s="4"/>
      <c r="O916"/>
      <c r="P916"/>
      <c r="Q916" s="12">
        <v>907</v>
      </c>
      <c r="R916" s="13">
        <f t="shared" si="75"/>
        <v>1.2102420363048407E-6</v>
      </c>
      <c r="S916" s="13">
        <f t="shared" si="75"/>
        <v>1.331399379873312E-9</v>
      </c>
      <c r="T916" s="13">
        <f t="shared" si="75"/>
        <v>1.4646857864392872E-12</v>
      </c>
      <c r="U916" s="13">
        <f t="shared" si="75"/>
        <v>1.6113154966328791E-15</v>
      </c>
    </row>
    <row r="917" spans="5:21" x14ac:dyDescent="0.25">
      <c r="E917" s="3">
        <f t="shared" ca="1" si="73"/>
        <v>0.34232756719338253</v>
      </c>
      <c r="F917" s="3">
        <f t="shared" ca="1" si="74"/>
        <v>10.774776037923838</v>
      </c>
      <c r="L917" s="4"/>
      <c r="M917" s="4"/>
      <c r="N917" s="4"/>
      <c r="O917"/>
      <c r="P917"/>
      <c r="Q917" s="12">
        <v>908</v>
      </c>
      <c r="R917" s="13">
        <f t="shared" si="75"/>
        <v>1.2075836251660427E-6</v>
      </c>
      <c r="S917" s="13">
        <f t="shared" si="75"/>
        <v>1.3270149727099371E-9</v>
      </c>
      <c r="T917" s="13">
        <f t="shared" si="75"/>
        <v>1.4582582117691616E-12</v>
      </c>
      <c r="U917" s="13">
        <f t="shared" si="75"/>
        <v>1.6024815513946831E-15</v>
      </c>
    </row>
    <row r="918" spans="5:21" x14ac:dyDescent="0.25">
      <c r="E918" s="3">
        <f t="shared" ca="1" si="73"/>
        <v>0.48831995266952388</v>
      </c>
      <c r="F918" s="3">
        <f t="shared" ca="1" si="74"/>
        <v>11.982060243614924</v>
      </c>
      <c r="L918" s="4"/>
      <c r="M918" s="4"/>
      <c r="N918" s="4"/>
      <c r="O918"/>
      <c r="P918"/>
      <c r="Q918" s="12">
        <v>909</v>
      </c>
      <c r="R918" s="13">
        <f t="shared" si="75"/>
        <v>1.2049339635941252E-6</v>
      </c>
      <c r="S918" s="13">
        <f t="shared" si="75"/>
        <v>1.322649795383233E-9</v>
      </c>
      <c r="T918" s="13">
        <f t="shared" si="75"/>
        <v>1.4518658566226487E-12</v>
      </c>
      <c r="U918" s="13">
        <f t="shared" si="75"/>
        <v>1.5937056603980776E-15</v>
      </c>
    </row>
    <row r="919" spans="5:21" x14ac:dyDescent="0.25">
      <c r="E919" s="3">
        <f t="shared" ca="1" si="73"/>
        <v>0.71459979495749648</v>
      </c>
      <c r="F919" s="3">
        <f t="shared" ca="1" si="74"/>
        <v>13.679969490124329</v>
      </c>
      <c r="L919" s="4"/>
      <c r="M919" s="4"/>
      <c r="N919" s="4"/>
      <c r="O919"/>
      <c r="P919"/>
      <c r="Q919" s="12">
        <v>910</v>
      </c>
      <c r="R919" s="13">
        <f t="shared" si="75"/>
        <v>1.2022930132348414E-6</v>
      </c>
      <c r="S919" s="13">
        <f t="shared" si="75"/>
        <v>1.3183037425820631E-9</v>
      </c>
      <c r="T919" s="13">
        <f t="shared" si="75"/>
        <v>1.4455084896733148E-12</v>
      </c>
      <c r="U919" s="13">
        <f t="shared" si="75"/>
        <v>1.5849873790277574E-15</v>
      </c>
    </row>
    <row r="920" spans="5:21" x14ac:dyDescent="0.25">
      <c r="E920" s="3">
        <f t="shared" ca="1" si="73"/>
        <v>0.74915944759810293</v>
      </c>
      <c r="F920" s="3">
        <f t="shared" ca="1" si="74"/>
        <v>13.955234805394788</v>
      </c>
      <c r="L920" s="4"/>
      <c r="M920" s="4"/>
      <c r="N920" s="4"/>
      <c r="O920"/>
      <c r="P920"/>
      <c r="Q920" s="12">
        <v>911</v>
      </c>
      <c r="R920" s="13">
        <f t="shared" si="75"/>
        <v>1.199660735943875E-6</v>
      </c>
      <c r="S920" s="13">
        <f t="shared" si="75"/>
        <v>1.3139767096866101E-9</v>
      </c>
      <c r="T920" s="13">
        <f t="shared" si="75"/>
        <v>1.4391858813653999E-12</v>
      </c>
      <c r="U920" s="13">
        <f t="shared" si="75"/>
        <v>1.5763262665557503E-15</v>
      </c>
    </row>
    <row r="921" spans="5:21" x14ac:dyDescent="0.25">
      <c r="E921" s="3">
        <f t="shared" ca="1" si="73"/>
        <v>0.8813949012975586</v>
      </c>
      <c r="F921" s="3">
        <f t="shared" ca="1" si="74"/>
        <v>15.205083833641126</v>
      </c>
      <c r="L921" s="4"/>
      <c r="M921" s="4"/>
      <c r="N921" s="4"/>
      <c r="O921"/>
      <c r="P921"/>
      <c r="Q921" s="12">
        <v>912</v>
      </c>
      <c r="R921" s="13">
        <f t="shared" si="75"/>
        <v>1.1970370937854622E-6</v>
      </c>
      <c r="S921" s="13">
        <f t="shared" si="75"/>
        <v>1.3096685927630879E-9</v>
      </c>
      <c r="T921" s="13">
        <f t="shared" si="75"/>
        <v>1.4328978038983455E-12</v>
      </c>
      <c r="U921" s="13">
        <f t="shared" si="75"/>
        <v>1.5677218861032226E-15</v>
      </c>
    </row>
    <row r="922" spans="5:21" x14ac:dyDescent="0.25">
      <c r="E922" s="3">
        <f t="shared" ca="1" si="73"/>
        <v>0.93318667823067647</v>
      </c>
      <c r="F922" s="3">
        <f t="shared" ca="1" si="74"/>
        <v>15.917762324178586</v>
      </c>
      <c r="L922" s="4"/>
      <c r="M922" s="4"/>
      <c r="N922" s="4"/>
      <c r="O922"/>
      <c r="P922"/>
      <c r="Q922" s="12">
        <v>913</v>
      </c>
      <c r="R922" s="13">
        <f t="shared" si="75"/>
        <v>1.1944220490310251E-6</v>
      </c>
      <c r="S922" s="13">
        <f t="shared" si="75"/>
        <v>1.3053792885584974E-9</v>
      </c>
      <c r="T922" s="13">
        <f t="shared" si="75"/>
        <v>1.4266440312114725E-12</v>
      </c>
      <c r="U922" s="13">
        <f t="shared" si="75"/>
        <v>1.5591738046027022E-15</v>
      </c>
    </row>
    <row r="923" spans="5:21" x14ac:dyDescent="0.25">
      <c r="E923" s="3">
        <f t="shared" ca="1" si="73"/>
        <v>0.78835747727441507</v>
      </c>
      <c r="F923" s="3">
        <f t="shared" ca="1" si="74"/>
        <v>14.284399798497587</v>
      </c>
      <c r="L923" s="4"/>
      <c r="M923" s="4"/>
      <c r="N923" s="4"/>
      <c r="O923"/>
      <c r="P923"/>
      <c r="Q923" s="12">
        <v>914</v>
      </c>
      <c r="R923" s="13">
        <f t="shared" si="75"/>
        <v>1.1918155641578155E-6</v>
      </c>
      <c r="S923" s="13">
        <f t="shared" si="75"/>
        <v>1.3011086944954318E-9</v>
      </c>
      <c r="T923" s="13">
        <f t="shared" si="75"/>
        <v>1.4204243389688119E-12</v>
      </c>
      <c r="U923" s="13">
        <f t="shared" si="75"/>
        <v>1.5506815927607117E-15</v>
      </c>
    </row>
    <row r="924" spans="5:21" x14ac:dyDescent="0.25">
      <c r="E924" s="3">
        <f t="shared" ca="1" si="73"/>
        <v>0.65187955914616047</v>
      </c>
      <c r="F924" s="3">
        <f t="shared" ca="1" si="74"/>
        <v>13.201996010355884</v>
      </c>
      <c r="L924" s="4"/>
      <c r="M924" s="4"/>
      <c r="N924" s="4"/>
      <c r="O924"/>
      <c r="P924"/>
      <c r="Q924" s="12">
        <v>915</v>
      </c>
      <c r="R924" s="13">
        <f t="shared" si="75"/>
        <v>1.1892176018475685E-6</v>
      </c>
      <c r="S924" s="13">
        <f t="shared" si="75"/>
        <v>1.296856708666923E-9</v>
      </c>
      <c r="T924" s="13">
        <f t="shared" si="75"/>
        <v>1.4142385045440819E-12</v>
      </c>
      <c r="U924" s="13">
        <f t="shared" si="75"/>
        <v>1.5422448250208091E-15</v>
      </c>
    </row>
    <row r="925" spans="5:21" x14ac:dyDescent="0.25">
      <c r="E925" s="3">
        <f t="shared" ca="1" si="73"/>
        <v>0.87536052745083037</v>
      </c>
      <c r="F925" s="3">
        <f t="shared" ca="1" si="74"/>
        <v>15.135620243325207</v>
      </c>
      <c r="L925" s="4"/>
      <c r="M925" s="4"/>
      <c r="N925" s="4"/>
      <c r="O925"/>
      <c r="P925"/>
      <c r="Q925" s="12">
        <v>916</v>
      </c>
      <c r="R925" s="13">
        <f t="shared" si="75"/>
        <v>1.1866281249851672E-6</v>
      </c>
      <c r="S925" s="13">
        <f t="shared" si="75"/>
        <v>1.2926232298313368E-9</v>
      </c>
      <c r="T925" s="13">
        <f t="shared" si="75"/>
        <v>1.4080863070058135E-12</v>
      </c>
      <c r="U925" s="13">
        <f t="shared" si="75"/>
        <v>1.5338630795270298E-15</v>
      </c>
    </row>
    <row r="926" spans="5:21" x14ac:dyDescent="0.25">
      <c r="E926" s="3">
        <f t="shared" ca="1" si="73"/>
        <v>0.34982092004308829</v>
      </c>
      <c r="F926" s="3">
        <f t="shared" ca="1" si="74"/>
        <v>10.842810360509075</v>
      </c>
      <c r="L926" s="4"/>
      <c r="M926" s="4"/>
      <c r="N926" s="4"/>
      <c r="O926"/>
      <c r="P926"/>
      <c r="Q926" s="12">
        <v>917</v>
      </c>
      <c r="R926" s="13">
        <f t="shared" si="75"/>
        <v>1.1840470966573166E-6</v>
      </c>
      <c r="S926" s="13">
        <f t="shared" si="75"/>
        <v>1.2884081574073086E-9</v>
      </c>
      <c r="T926" s="13">
        <f t="shared" si="75"/>
        <v>1.4019675271026209E-12</v>
      </c>
      <c r="U926" s="13">
        <f t="shared" si="75"/>
        <v>1.5255359380877269E-15</v>
      </c>
    </row>
    <row r="927" spans="5:21" x14ac:dyDescent="0.25">
      <c r="E927" s="3">
        <f t="shared" ca="1" si="73"/>
        <v>0.96829185660286132</v>
      </c>
      <c r="F927" s="3">
        <f t="shared" ca="1" si="74"/>
        <v>16.663401381059565</v>
      </c>
      <c r="L927" s="4"/>
      <c r="M927" s="4"/>
      <c r="N927" s="4"/>
      <c r="O927"/>
      <c r="P927"/>
      <c r="Q927" s="12">
        <v>918</v>
      </c>
      <c r="R927" s="13">
        <f t="shared" si="75"/>
        <v>1.1814744801512286E-6</v>
      </c>
      <c r="S927" s="13">
        <f t="shared" si="75"/>
        <v>1.2842113914687268E-9</v>
      </c>
      <c r="T927" s="13">
        <f t="shared" si="75"/>
        <v>1.3958819472486162E-12</v>
      </c>
      <c r="U927" s="13">
        <f t="shared" si="75"/>
        <v>1.5172629861398003E-15</v>
      </c>
    </row>
    <row r="928" spans="5:21" x14ac:dyDescent="0.25">
      <c r="E928" s="3">
        <f t="shared" ca="1" si="73"/>
        <v>0.19735068674772882</v>
      </c>
      <c r="F928" s="3">
        <f t="shared" ca="1" si="74"/>
        <v>9.1917984330245979</v>
      </c>
      <c r="L928" s="4"/>
      <c r="M928" s="4"/>
      <c r="N928" s="4"/>
      <c r="O928"/>
      <c r="P928"/>
      <c r="Q928" s="12">
        <v>919</v>
      </c>
      <c r="R928" s="13">
        <f t="shared" si="75"/>
        <v>1.1789102389533162E-6</v>
      </c>
      <c r="S928" s="13">
        <f t="shared" si="75"/>
        <v>1.2800328327397572E-9</v>
      </c>
      <c r="T928" s="13">
        <f t="shared" si="75"/>
        <v>1.3898293515089654E-12</v>
      </c>
      <c r="U928" s="13">
        <f t="shared" si="75"/>
        <v>1.5090438127133175E-15</v>
      </c>
    </row>
    <row r="929" spans="5:21" x14ac:dyDescent="0.25">
      <c r="E929" s="3">
        <f t="shared" ca="1" si="73"/>
        <v>0.72950044415095461</v>
      </c>
      <c r="F929" s="3">
        <f t="shared" ca="1" si="74"/>
        <v>13.797277731072633</v>
      </c>
      <c r="L929" s="4"/>
      <c r="M929" s="4"/>
      <c r="N929" s="4"/>
      <c r="O929"/>
      <c r="P929"/>
      <c r="Q929" s="12">
        <v>920</v>
      </c>
      <c r="R929" s="13">
        <f t="shared" ref="R929:U948" si="76">1/(($R$2+$Q929)^(R$8+1))</f>
        <v>1.1763543367478979E-6</v>
      </c>
      <c r="S929" s="13">
        <f t="shared" si="76"/>
        <v>1.2758723825899109E-9</v>
      </c>
      <c r="T929" s="13">
        <f t="shared" si="76"/>
        <v>1.3838095255855866E-12</v>
      </c>
      <c r="U929" s="13">
        <f t="shared" si="76"/>
        <v>1.5008780103965148E-15</v>
      </c>
    </row>
    <row r="930" spans="5:21" x14ac:dyDescent="0.25">
      <c r="E930" s="3">
        <f t="shared" ca="1" si="73"/>
        <v>0.37389091608654634</v>
      </c>
      <c r="F930" s="3">
        <f t="shared" ca="1" si="74"/>
        <v>11.055654940880601</v>
      </c>
      <c r="L930" s="4"/>
      <c r="M930" s="4"/>
      <c r="N930" s="4"/>
      <c r="O930"/>
      <c r="P930"/>
      <c r="Q930" s="12">
        <v>921</v>
      </c>
      <c r="R930" s="13">
        <f t="shared" si="76"/>
        <v>1.1738067374159115E-6</v>
      </c>
      <c r="S930" s="13">
        <f t="shared" si="76"/>
        <v>1.2717299430291566E-9</v>
      </c>
      <c r="T930" s="13">
        <f t="shared" si="76"/>
        <v>1.3778222568029864E-12</v>
      </c>
      <c r="U930" s="13">
        <f t="shared" si="76"/>
        <v>1.4927651753011771E-15</v>
      </c>
    </row>
    <row r="931" spans="5:21" x14ac:dyDescent="0.25">
      <c r="E931" s="3">
        <f t="shared" ca="1" si="73"/>
        <v>0.94627794313454261</v>
      </c>
      <c r="F931" s="3">
        <f t="shared" ca="1" si="74"/>
        <v>16.153303613666765</v>
      </c>
      <c r="L931" s="4"/>
      <c r="M931" s="4"/>
      <c r="N931" s="4"/>
      <c r="O931"/>
      <c r="P931"/>
      <c r="Q931" s="12">
        <v>922</v>
      </c>
      <c r="R931" s="13">
        <f t="shared" si="76"/>
        <v>1.1712674050336388E-6</v>
      </c>
      <c r="S931" s="13">
        <f t="shared" si="76"/>
        <v>1.2676054167030723E-9</v>
      </c>
      <c r="T931" s="13">
        <f t="shared" si="76"/>
        <v>1.371867334094234E-12</v>
      </c>
      <c r="U931" s="13">
        <f t="shared" si="76"/>
        <v>1.4847049070283919E-15</v>
      </c>
    </row>
    <row r="932" spans="5:21" x14ac:dyDescent="0.25">
      <c r="E932" s="3">
        <f t="shared" ca="1" si="73"/>
        <v>0.85990819421508713</v>
      </c>
      <c r="F932" s="3">
        <f t="shared" ca="1" si="74"/>
        <v>14.965977410476084</v>
      </c>
      <c r="L932" s="4"/>
      <c r="M932" s="4"/>
      <c r="N932" s="4"/>
      <c r="O932"/>
      <c r="P932"/>
      <c r="Q932" s="12">
        <v>923</v>
      </c>
      <c r="R932" s="13">
        <f t="shared" si="76"/>
        <v>1.1687363038714389E-6</v>
      </c>
      <c r="S932" s="13">
        <f t="shared" si="76"/>
        <v>1.2634987068880422E-9</v>
      </c>
      <c r="T932" s="13">
        <f t="shared" si="76"/>
        <v>1.3659445479870727E-12</v>
      </c>
      <c r="U932" s="13">
        <f t="shared" si="76"/>
        <v>1.4766968086346732E-15</v>
      </c>
    </row>
    <row r="933" spans="5:21" x14ac:dyDescent="0.25">
      <c r="E933" s="3">
        <f t="shared" ca="1" si="73"/>
        <v>0.96385174359928438</v>
      </c>
      <c r="F933" s="3">
        <f t="shared" ca="1" si="74"/>
        <v>16.543515782103874</v>
      </c>
      <c r="L933" s="4"/>
      <c r="M933" s="4"/>
      <c r="N933" s="4"/>
      <c r="O933"/>
      <c r="P933"/>
      <c r="Q933" s="12">
        <v>924</v>
      </c>
      <c r="R933" s="13">
        <f t="shared" si="76"/>
        <v>1.1662133983924914E-6</v>
      </c>
      <c r="S933" s="13">
        <f t="shared" si="76"/>
        <v>1.2594097174864919E-9</v>
      </c>
      <c r="T933" s="13">
        <f t="shared" si="76"/>
        <v>1.360053690590164E-12</v>
      </c>
      <c r="U933" s="13">
        <f t="shared" si="76"/>
        <v>1.4687404865984493E-15</v>
      </c>
    </row>
    <row r="934" spans="5:21" x14ac:dyDescent="0.25">
      <c r="E934" s="3">
        <f t="shared" ca="1" si="73"/>
        <v>0.27167753416687468</v>
      </c>
      <c r="F934" s="3">
        <f t="shared" ca="1" si="74"/>
        <v>10.080056062794274</v>
      </c>
      <c r="L934" s="4"/>
      <c r="M934" s="4"/>
      <c r="N934" s="4"/>
      <c r="O934"/>
      <c r="P934"/>
      <c r="Q934" s="12">
        <v>925</v>
      </c>
      <c r="R934" s="13">
        <f t="shared" si="76"/>
        <v>1.1636986532515485E-6</v>
      </c>
      <c r="S934" s="13">
        <f t="shared" si="76"/>
        <v>1.2553383530221668E-9</v>
      </c>
      <c r="T934" s="13">
        <f t="shared" si="76"/>
        <v>1.3541945555794678E-12</v>
      </c>
      <c r="U934" s="13">
        <f t="shared" si="76"/>
        <v>1.4608355507869125E-15</v>
      </c>
    </row>
    <row r="935" spans="5:21" x14ac:dyDescent="0.25">
      <c r="E935" s="3">
        <f t="shared" ca="1" si="73"/>
        <v>0.36890771901626085</v>
      </c>
      <c r="F935" s="3">
        <f t="shared" ca="1" si="74"/>
        <v>11.012259097289594</v>
      </c>
      <c r="L935" s="4"/>
      <c r="M935" s="4"/>
      <c r="N935" s="4"/>
      <c r="O935"/>
      <c r="P935"/>
      <c r="Q935" s="12">
        <v>926</v>
      </c>
      <c r="R935" s="13">
        <f t="shared" si="76"/>
        <v>1.1611920332936979E-6</v>
      </c>
      <c r="S935" s="13">
        <f t="shared" si="76"/>
        <v>1.2512845186354503E-9</v>
      </c>
      <c r="T935" s="13">
        <f t="shared" si="76"/>
        <v>1.3483669381847526E-12</v>
      </c>
      <c r="U935" s="13">
        <f t="shared" si="76"/>
        <v>1.4529816144232248E-15</v>
      </c>
    </row>
    <row r="936" spans="5:21" x14ac:dyDescent="0.25">
      <c r="E936" s="3">
        <f t="shared" ca="1" si="73"/>
        <v>0.78532904548081295</v>
      </c>
      <c r="F936" s="3">
        <f t="shared" ca="1" si="74"/>
        <v>14.258148051499941</v>
      </c>
      <c r="L936" s="4"/>
      <c r="M936" s="4"/>
      <c r="N936" s="4"/>
      <c r="O936"/>
      <c r="P936"/>
      <c r="Q936" s="12">
        <v>927</v>
      </c>
      <c r="R936" s="13">
        <f t="shared" si="76"/>
        <v>1.1586935035531335E-6</v>
      </c>
      <c r="S936" s="13">
        <f t="shared" si="76"/>
        <v>1.2472481200787229E-9</v>
      </c>
      <c r="T936" s="13">
        <f t="shared" si="76"/>
        <v>1.3425706351762358E-12</v>
      </c>
      <c r="U936" s="13">
        <f t="shared" si="76"/>
        <v>1.445178294054075E-15</v>
      </c>
    </row>
    <row r="937" spans="5:21" x14ac:dyDescent="0.25">
      <c r="E937" s="3">
        <f t="shared" ca="1" si="73"/>
        <v>0.78219678408775795</v>
      </c>
      <c r="F937" s="3">
        <f t="shared" ca="1" si="74"/>
        <v>14.23115828902543</v>
      </c>
      <c r="L937" s="4"/>
      <c r="M937" s="4"/>
      <c r="N937" s="4"/>
      <c r="O937"/>
      <c r="P937"/>
      <c r="Q937" s="12">
        <v>928</v>
      </c>
      <c r="R937" s="13">
        <f t="shared" si="76"/>
        <v>1.1562030292519367E-6</v>
      </c>
      <c r="S937" s="13">
        <f t="shared" si="76"/>
        <v>1.2432290637117598E-9</v>
      </c>
      <c r="T937" s="13">
        <f t="shared" si="76"/>
        <v>1.3368054448513547E-12</v>
      </c>
      <c r="U937" s="13">
        <f t="shared" si="76"/>
        <v>1.4374252095175856E-15</v>
      </c>
    </row>
    <row r="938" spans="5:21" x14ac:dyDescent="0.25">
      <c r="E938" s="3">
        <f t="shared" ca="1" si="73"/>
        <v>0.50168691886218542</v>
      </c>
      <c r="F938" s="3">
        <f t="shared" ca="1" si="74"/>
        <v>12.084062717301173</v>
      </c>
      <c r="L938" s="4"/>
      <c r="M938" s="4"/>
      <c r="N938" s="4"/>
      <c r="O938"/>
      <c r="P938"/>
      <c r="Q938" s="12">
        <v>929</v>
      </c>
      <c r="R938" s="13">
        <f t="shared" si="76"/>
        <v>1.153720575798865E-6</v>
      </c>
      <c r="S938" s="13">
        <f t="shared" si="76"/>
        <v>1.2392272564971698E-9</v>
      </c>
      <c r="T938" s="13">
        <f t="shared" si="76"/>
        <v>1.3310711670216644E-12</v>
      </c>
      <c r="U938" s="13">
        <f t="shared" si="76"/>
        <v>1.4297219839115624E-15</v>
      </c>
    </row>
    <row r="939" spans="5:21" x14ac:dyDescent="0.25">
      <c r="E939" s="3">
        <f t="shared" ca="1" si="73"/>
        <v>0.99007928596400874</v>
      </c>
      <c r="F939" s="3">
        <f t="shared" ca="1" si="74"/>
        <v>17.576969729922073</v>
      </c>
      <c r="L939" s="4"/>
      <c r="M939" s="4"/>
      <c r="N939" s="4"/>
      <c r="O939"/>
      <c r="P939"/>
      <c r="Q939" s="12">
        <v>930</v>
      </c>
      <c r="R939" s="13">
        <f t="shared" si="76"/>
        <v>1.1512461087881524E-6</v>
      </c>
      <c r="S939" s="13">
        <f t="shared" si="76"/>
        <v>1.2352426059958716E-9</v>
      </c>
      <c r="T939" s="13">
        <f t="shared" si="76"/>
        <v>1.3253676029998622E-12</v>
      </c>
      <c r="U939" s="13">
        <f t="shared" si="76"/>
        <v>1.4220682435620838E-15</v>
      </c>
    </row>
    <row r="940" spans="5:21" x14ac:dyDescent="0.25">
      <c r="E940" s="3">
        <f t="shared" ca="1" si="73"/>
        <v>0.52983730846691013</v>
      </c>
      <c r="F940" s="3">
        <f t="shared" ca="1" si="74"/>
        <v>12.296354365524381</v>
      </c>
      <c r="L940" s="4"/>
      <c r="M940" s="4"/>
      <c r="N940" s="4"/>
      <c r="O940"/>
      <c r="P940"/>
      <c r="Q940" s="12">
        <v>931</v>
      </c>
      <c r="R940" s="13">
        <f t="shared" si="76"/>
        <v>1.1487795939983159E-6</v>
      </c>
      <c r="S940" s="13">
        <f t="shared" si="76"/>
        <v>1.2312750203626108E-9</v>
      </c>
      <c r="T940" s="13">
        <f t="shared" si="76"/>
        <v>1.3196945555869356E-12</v>
      </c>
      <c r="U940" s="13">
        <f t="shared" si="76"/>
        <v>1.4144636179924281E-15</v>
      </c>
    </row>
    <row r="941" spans="5:21" x14ac:dyDescent="0.25">
      <c r="E941" s="3">
        <f t="shared" ca="1" si="73"/>
        <v>0.10234522184431205</v>
      </c>
      <c r="F941" s="3">
        <f t="shared" ca="1" si="74"/>
        <v>7.5300136787542407</v>
      </c>
      <c r="L941" s="4"/>
      <c r="M941" s="4"/>
      <c r="N941" s="4"/>
      <c r="O941"/>
      <c r="P941"/>
      <c r="Q941" s="12">
        <v>932</v>
      </c>
      <c r="R941" s="13">
        <f t="shared" si="76"/>
        <v>1.1463209973909734E-6</v>
      </c>
      <c r="S941" s="13">
        <f t="shared" si="76"/>
        <v>1.2273244083415133E-9</v>
      </c>
      <c r="T941" s="13">
        <f t="shared" si="76"/>
        <v>1.314051829059436E-12</v>
      </c>
      <c r="U941" s="13">
        <f t="shared" si="76"/>
        <v>1.4069077398923298E-15</v>
      </c>
    </row>
    <row r="942" spans="5:21" x14ac:dyDescent="0.25">
      <c r="E942" s="3">
        <f t="shared" ca="1" si="73"/>
        <v>0.66333195756397911</v>
      </c>
      <c r="F942" s="3">
        <f t="shared" ca="1" si="74"/>
        <v>13.28785880580671</v>
      </c>
      <c r="L942" s="4"/>
      <c r="M942" s="4"/>
      <c r="N942" s="4"/>
      <c r="O942"/>
      <c r="P942"/>
      <c r="Q942" s="12">
        <v>933</v>
      </c>
      <c r="R942" s="13">
        <f t="shared" si="76"/>
        <v>1.1438702851096686E-6</v>
      </c>
      <c r="S942" s="13">
        <f t="shared" si="76"/>
        <v>1.2233906792616776E-9</v>
      </c>
      <c r="T942" s="13">
        <f t="shared" si="76"/>
        <v>1.3084392291568744E-12</v>
      </c>
      <c r="U942" s="13">
        <f t="shared" si="76"/>
        <v>1.3994002450875663E-15</v>
      </c>
    </row>
    <row r="943" spans="5:21" x14ac:dyDescent="0.25">
      <c r="E943" s="3">
        <f t="shared" ca="1" si="73"/>
        <v>0.34691092681658053</v>
      </c>
      <c r="F943" s="3">
        <f t="shared" ca="1" si="74"/>
        <v>10.816496108662454</v>
      </c>
      <c r="L943" s="4"/>
      <c r="M943" s="4"/>
      <c r="N943" s="4"/>
      <c r="O943"/>
      <c r="P943"/>
      <c r="Q943" s="12">
        <v>934</v>
      </c>
      <c r="R943" s="13">
        <f t="shared" si="76"/>
        <v>1.1414274234787056E-6</v>
      </c>
      <c r="S943" s="13">
        <f t="shared" si="76"/>
        <v>1.219473743032805E-9</v>
      </c>
      <c r="T943" s="13">
        <f t="shared" si="76"/>
        <v>1.3028565630692362E-12</v>
      </c>
      <c r="U943" s="13">
        <f t="shared" si="76"/>
        <v>1.3919407725098676E-15</v>
      </c>
    </row>
    <row r="944" spans="5:21" x14ac:dyDescent="0.25">
      <c r="E944" s="3">
        <f t="shared" ca="1" si="73"/>
        <v>0.68472783564761364</v>
      </c>
      <c r="F944" s="3">
        <f t="shared" ca="1" si="74"/>
        <v>13.449715530935478</v>
      </c>
      <c r="L944" s="4"/>
      <c r="M944" s="4"/>
      <c r="N944" s="4"/>
      <c r="O944"/>
      <c r="P944"/>
      <c r="Q944" s="12">
        <v>935</v>
      </c>
      <c r="R944" s="13">
        <f t="shared" si="76"/>
        <v>1.138992379001992E-6</v>
      </c>
      <c r="S944" s="13">
        <f t="shared" si="76"/>
        <v>1.2155735101408667E-9</v>
      </c>
      <c r="T944" s="13">
        <f t="shared" si="76"/>
        <v>1.2973036394246177E-12</v>
      </c>
      <c r="U944" s="13">
        <f t="shared" si="76"/>
        <v>1.3845289641671479E-15</v>
      </c>
    </row>
    <row r="945" spans="5:21" x14ac:dyDescent="0.25">
      <c r="E945" s="3">
        <f t="shared" ca="1" si="73"/>
        <v>0.4038550722470825</v>
      </c>
      <c r="F945" s="3">
        <f t="shared" ca="1" si="74"/>
        <v>11.310104883418406</v>
      </c>
      <c r="L945" s="4"/>
      <c r="M945" s="4"/>
      <c r="N945" s="4"/>
      <c r="O945"/>
      <c r="P945"/>
      <c r="Q945" s="12">
        <v>936</v>
      </c>
      <c r="R945" s="13">
        <f t="shared" si="76"/>
        <v>1.1365651183618914E-6</v>
      </c>
      <c r="S945" s="13">
        <f t="shared" si="76"/>
        <v>1.2116898916438075E-9</v>
      </c>
      <c r="T945" s="13">
        <f t="shared" si="76"/>
        <v>1.2917802682769802E-12</v>
      </c>
      <c r="U945" s="13">
        <f t="shared" si="76"/>
        <v>1.3771644651140514E-15</v>
      </c>
    </row>
    <row r="946" spans="5:21" x14ac:dyDescent="0.25">
      <c r="E946" s="3">
        <f t="shared" ca="1" si="73"/>
        <v>0.46253368301935183</v>
      </c>
      <c r="F946" s="3">
        <f t="shared" ca="1" si="74"/>
        <v>11.782512839928843</v>
      </c>
      <c r="L946" s="4"/>
      <c r="M946" s="4"/>
      <c r="N946" s="4"/>
      <c r="O946"/>
      <c r="P946"/>
      <c r="Q946" s="12">
        <v>937</v>
      </c>
      <c r="R946" s="13">
        <f t="shared" si="76"/>
        <v>1.1341456084180823E-6</v>
      </c>
      <c r="S946" s="13">
        <f t="shared" si="76"/>
        <v>1.2078227991672869E-9</v>
      </c>
      <c r="T946" s="13">
        <f t="shared" si="76"/>
        <v>1.2862862610940222E-12</v>
      </c>
      <c r="U946" s="13">
        <f t="shared" si="76"/>
        <v>1.3698469234228139E-15</v>
      </c>
    </row>
    <row r="947" spans="5:21" x14ac:dyDescent="0.25">
      <c r="E947" s="3">
        <f t="shared" ca="1" si="73"/>
        <v>0.62149094306963837</v>
      </c>
      <c r="F947" s="3">
        <f t="shared" ca="1" si="74"/>
        <v>12.975941365948923</v>
      </c>
      <c r="L947" s="4"/>
      <c r="M947" s="4"/>
      <c r="N947" s="4"/>
      <c r="O947"/>
      <c r="P947"/>
      <c r="Q947" s="12">
        <v>938</v>
      </c>
      <c r="R947" s="13">
        <f t="shared" si="76"/>
        <v>1.1317338162064282E-6</v>
      </c>
      <c r="S947" s="13">
        <f t="shared" si="76"/>
        <v>1.2039721449004555E-9</v>
      </c>
      <c r="T947" s="13">
        <f t="shared" si="76"/>
        <v>1.2808214307451656E-12</v>
      </c>
      <c r="U947" s="13">
        <f t="shared" si="76"/>
        <v>1.3625759901544314E-15</v>
      </c>
    </row>
    <row r="948" spans="5:21" x14ac:dyDescent="0.25">
      <c r="E948" s="3">
        <f t="shared" ca="1" si="73"/>
        <v>0.97783308581621242</v>
      </c>
      <c r="F948" s="3">
        <f t="shared" ca="1" si="74"/>
        <v>16.971141985716798</v>
      </c>
      <c r="L948" s="4"/>
      <c r="M948" s="4"/>
      <c r="N948" s="4"/>
      <c r="O948"/>
      <c r="P948"/>
      <c r="Q948" s="12">
        <v>939</v>
      </c>
      <c r="R948" s="13">
        <f t="shared" si="76"/>
        <v>1.1293297089378541E-6</v>
      </c>
      <c r="S948" s="13">
        <f t="shared" si="76"/>
        <v>1.2001378415917685E-9</v>
      </c>
      <c r="T948" s="13">
        <f t="shared" si="76"/>
        <v>1.2753855914896583E-12</v>
      </c>
      <c r="U948" s="13">
        <f t="shared" si="76"/>
        <v>1.3553513193301364E-15</v>
      </c>
    </row>
    <row r="949" spans="5:21" x14ac:dyDescent="0.25">
      <c r="E949" s="3">
        <f t="shared" ca="1" si="73"/>
        <v>0.54034794910049722</v>
      </c>
      <c r="F949" s="3">
        <f t="shared" ca="1" si="74"/>
        <v>12.374919365335495</v>
      </c>
      <c r="L949" s="4"/>
      <c r="M949" s="4"/>
      <c r="N949" s="4"/>
      <c r="O949"/>
      <c r="P949"/>
      <c r="Q949" s="12">
        <v>940</v>
      </c>
      <c r="R949" s="13">
        <f t="shared" ref="R949:U968" si="77">1/(($R$2+$Q949)^(R$8+1))</f>
        <v>1.1269332539972322E-6</v>
      </c>
      <c r="S949" s="13">
        <f t="shared" si="77"/>
        <v>1.1963198025448325E-9</v>
      </c>
      <c r="T949" s="13">
        <f t="shared" si="77"/>
        <v>1.2699785589647904E-12</v>
      </c>
      <c r="U949" s="13">
        <f t="shared" si="77"/>
        <v>1.3481725679031745E-15</v>
      </c>
    </row>
    <row r="950" spans="5:21" x14ac:dyDescent="0.25">
      <c r="E950" s="3">
        <f t="shared" ca="1" si="73"/>
        <v>0.10233889482460812</v>
      </c>
      <c r="F950" s="3">
        <f t="shared" ca="1" si="74"/>
        <v>7.5298644564904453</v>
      </c>
      <c r="L950" s="4"/>
      <c r="M950" s="4"/>
      <c r="N950" s="4"/>
      <c r="O950"/>
      <c r="P950"/>
      <c r="Q950" s="12">
        <v>941</v>
      </c>
      <c r="R950" s="13">
        <f t="shared" si="77"/>
        <v>1.1245444189422761E-6</v>
      </c>
      <c r="S950" s="13">
        <f t="shared" si="77"/>
        <v>1.1925179416142906E-9</v>
      </c>
      <c r="T950" s="13">
        <f t="shared" si="77"/>
        <v>1.2646001501742213E-12</v>
      </c>
      <c r="U950" s="13">
        <f t="shared" si="77"/>
        <v>1.3410393957308815E-15</v>
      </c>
    </row>
    <row r="951" spans="5:21" x14ac:dyDescent="0.25">
      <c r="E951" s="3">
        <f t="shared" ca="1" si="73"/>
        <v>0.21289739691251108</v>
      </c>
      <c r="F951" s="3">
        <f t="shared" ca="1" si="74"/>
        <v>9.396438373719338</v>
      </c>
      <c r="L951" s="4"/>
      <c r="M951" s="4"/>
      <c r="N951" s="4"/>
      <c r="O951"/>
      <c r="P951"/>
      <c r="Q951" s="12">
        <v>942</v>
      </c>
      <c r="R951" s="13">
        <f t="shared" si="77"/>
        <v>1.1221631715024419E-6</v>
      </c>
      <c r="S951" s="13">
        <f t="shared" si="77"/>
        <v>1.1887321732017393E-9</v>
      </c>
      <c r="T951" s="13">
        <f t="shared" si="77"/>
        <v>1.2592501834764186E-12</v>
      </c>
      <c r="U951" s="13">
        <f t="shared" si="77"/>
        <v>1.3339514655470536E-15</v>
      </c>
    </row>
    <row r="952" spans="5:21" x14ac:dyDescent="0.25">
      <c r="E952" s="3">
        <f t="shared" ca="1" si="73"/>
        <v>0.7576250369167411</v>
      </c>
      <c r="F952" s="3">
        <f t="shared" ca="1" si="74"/>
        <v>14.02455996909482</v>
      </c>
      <c r="L952" s="4"/>
      <c r="M952" s="4"/>
      <c r="N952" s="4"/>
      <c r="O952"/>
      <c r="P952"/>
      <c r="Q952" s="12">
        <v>943</v>
      </c>
      <c r="R952" s="13">
        <f t="shared" si="77"/>
        <v>1.1197894795778394E-6</v>
      </c>
      <c r="S952" s="13">
        <f t="shared" si="77"/>
        <v>1.1849624122516818E-9</v>
      </c>
      <c r="T952" s="13">
        <f t="shared" si="77"/>
        <v>1.2539284785732084E-12</v>
      </c>
      <c r="U952" s="13">
        <f t="shared" si="77"/>
        <v>1.3269084429346121E-15</v>
      </c>
    </row>
    <row r="953" spans="5:21" x14ac:dyDescent="0.25">
      <c r="E953" s="3">
        <f t="shared" ca="1" si="73"/>
        <v>0.39849083996985657</v>
      </c>
      <c r="F953" s="3">
        <f t="shared" ca="1" si="74"/>
        <v>11.265314987548546</v>
      </c>
      <c r="L953" s="4"/>
      <c r="M953" s="4"/>
      <c r="N953" s="4"/>
      <c r="O953"/>
      <c r="P953"/>
      <c r="Q953" s="12">
        <v>944</v>
      </c>
      <c r="R953" s="13">
        <f t="shared" si="77"/>
        <v>1.1174233112381497E-6</v>
      </c>
      <c r="S953" s="13">
        <f t="shared" si="77"/>
        <v>1.1812085742475155E-9</v>
      </c>
      <c r="T953" s="13">
        <f t="shared" si="77"/>
        <v>1.2486348564984309E-12</v>
      </c>
      <c r="U953" s="13">
        <f t="shared" si="77"/>
        <v>1.3199099962985526E-15</v>
      </c>
    </row>
    <row r="954" spans="5:21" x14ac:dyDescent="0.25">
      <c r="E954" s="3">
        <f t="shared" ca="1" si="73"/>
        <v>0.83874045891845006</v>
      </c>
      <c r="F954" s="3">
        <f t="shared" ca="1" si="74"/>
        <v>14.749293436897762</v>
      </c>
      <c r="L954" s="4"/>
      <c r="M954" s="4"/>
      <c r="N954" s="4"/>
      <c r="O954"/>
      <c r="P954"/>
      <c r="Q954" s="12">
        <v>945</v>
      </c>
      <c r="R954" s="13">
        <f t="shared" si="77"/>
        <v>1.1150646347215515E-6</v>
      </c>
      <c r="S954" s="13">
        <f t="shared" si="77"/>
        <v>1.1774705752075519E-9</v>
      </c>
      <c r="T954" s="13">
        <f t="shared" si="77"/>
        <v>1.2433691396067073E-12</v>
      </c>
      <c r="U954" s="13">
        <f t="shared" si="77"/>
        <v>1.3129557968391841E-15</v>
      </c>
    </row>
    <row r="955" spans="5:21" x14ac:dyDescent="0.25">
      <c r="E955" s="3">
        <f t="shared" ca="1" si="73"/>
        <v>0.67989949179168141</v>
      </c>
      <c r="F955" s="3">
        <f t="shared" ca="1" si="74"/>
        <v>13.41300046059726</v>
      </c>
      <c r="L955" s="4"/>
      <c r="M955" s="4"/>
      <c r="N955" s="4"/>
      <c r="O955"/>
      <c r="P955"/>
      <c r="Q955" s="12">
        <v>946</v>
      </c>
      <c r="R955" s="13">
        <f t="shared" si="77"/>
        <v>1.1127134184336556E-6</v>
      </c>
      <c r="S955" s="13">
        <f t="shared" si="77"/>
        <v>1.1737483316810713E-9</v>
      </c>
      <c r="T955" s="13">
        <f t="shared" si="77"/>
        <v>1.2381311515623115E-12</v>
      </c>
      <c r="U955" s="13">
        <f t="shared" si="77"/>
        <v>1.306045518525645E-15</v>
      </c>
    </row>
    <row r="956" spans="5:21" x14ac:dyDescent="0.25">
      <c r="E956" s="3">
        <f t="shared" ca="1" si="73"/>
        <v>0.13734610921556367</v>
      </c>
      <c r="F956" s="3">
        <f t="shared" ca="1" si="74"/>
        <v>8.2535936525844971</v>
      </c>
      <c r="L956" s="4"/>
      <c r="M956" s="4"/>
      <c r="N956" s="4"/>
      <c r="O956"/>
      <c r="P956"/>
      <c r="Q956" s="12">
        <v>947</v>
      </c>
      <c r="R956" s="13">
        <f t="shared" si="77"/>
        <v>1.1103696309464458E-6</v>
      </c>
      <c r="S956" s="13">
        <f t="shared" si="77"/>
        <v>1.1700417607444107E-9</v>
      </c>
      <c r="T956" s="13">
        <f t="shared" si="77"/>
        <v>1.2329207173281462E-12</v>
      </c>
      <c r="U956" s="13">
        <f t="shared" si="77"/>
        <v>1.2991788380697009E-15</v>
      </c>
    </row>
    <row r="957" spans="5:21" x14ac:dyDescent="0.25">
      <c r="E957" s="3">
        <f t="shared" ca="1" si="73"/>
        <v>0.21144500815867406</v>
      </c>
      <c r="F957" s="3">
        <f t="shared" ca="1" si="74"/>
        <v>9.3778249840705747</v>
      </c>
      <c r="L957" s="4"/>
      <c r="M957" s="4"/>
      <c r="N957" s="4"/>
      <c r="O957"/>
      <c r="P957"/>
      <c r="Q957" s="12">
        <v>948</v>
      </c>
      <c r="R957" s="13">
        <f t="shared" si="77"/>
        <v>1.10803324099723E-6</v>
      </c>
      <c r="S957" s="13">
        <f t="shared" si="77"/>
        <v>1.1663507799970842E-9</v>
      </c>
      <c r="T957" s="13">
        <f t="shared" si="77"/>
        <v>1.2277376631548254E-12</v>
      </c>
      <c r="U957" s="13">
        <f t="shared" si="77"/>
        <v>1.2923554348998162E-15</v>
      </c>
    </row>
    <row r="958" spans="5:21" x14ac:dyDescent="0.25">
      <c r="E958" s="3">
        <f t="shared" ca="1" si="73"/>
        <v>0.27008908554397926</v>
      </c>
      <c r="F958" s="3">
        <f t="shared" ca="1" si="74"/>
        <v>10.063088215167381</v>
      </c>
      <c r="L958" s="4"/>
      <c r="M958" s="4"/>
      <c r="N958" s="4"/>
      <c r="O958"/>
      <c r="P958"/>
      <c r="Q958" s="12">
        <v>949</v>
      </c>
      <c r="R958" s="13">
        <f t="shared" si="77"/>
        <v>1.1057042174875969E-6</v>
      </c>
      <c r="S958" s="13">
        <f t="shared" si="77"/>
        <v>1.1626753075579355E-9</v>
      </c>
      <c r="T958" s="13">
        <f t="shared" si="77"/>
        <v>1.2225818165698587E-12</v>
      </c>
      <c r="U958" s="13">
        <f t="shared" si="77"/>
        <v>1.285574991135498E-15</v>
      </c>
    </row>
    <row r="959" spans="5:21" x14ac:dyDescent="0.25">
      <c r="E959" s="3">
        <f t="shared" ca="1" si="73"/>
        <v>0.73157835241070179</v>
      </c>
      <c r="F959" s="3">
        <f t="shared" ca="1" si="74"/>
        <v>13.813791264201324</v>
      </c>
      <c r="L959" s="4"/>
      <c r="M959" s="4"/>
      <c r="N959" s="4"/>
      <c r="O959"/>
      <c r="P959"/>
      <c r="Q959" s="12">
        <v>950</v>
      </c>
      <c r="R959" s="13">
        <f t="shared" si="77"/>
        <v>1.1033825294823812E-6</v>
      </c>
      <c r="S959" s="13">
        <f t="shared" si="77"/>
        <v>1.1590152620613248E-9</v>
      </c>
      <c r="T959" s="13">
        <f t="shared" si="77"/>
        <v>1.2174530063669378E-12</v>
      </c>
      <c r="U959" s="13">
        <f t="shared" si="77"/>
        <v>1.2788371915619095E-15</v>
      </c>
    </row>
    <row r="960" spans="5:21" x14ac:dyDescent="0.25">
      <c r="E960" s="3">
        <f t="shared" ca="1" si="73"/>
        <v>0.29255170103917405</v>
      </c>
      <c r="F960" s="3">
        <f t="shared" ca="1" si="74"/>
        <v>10.296826981326038</v>
      </c>
      <c r="L960" s="4"/>
      <c r="M960" s="4"/>
      <c r="N960" s="4"/>
      <c r="O960"/>
      <c r="P960"/>
      <c r="Q960" s="12">
        <v>951</v>
      </c>
      <c r="R960" s="13">
        <f t="shared" si="77"/>
        <v>1.1010681462086369E-6</v>
      </c>
      <c r="S960" s="13">
        <f t="shared" si="77"/>
        <v>1.1553705626533443E-9</v>
      </c>
      <c r="T960" s="13">
        <f t="shared" si="77"/>
        <v>1.2123510625953245E-12</v>
      </c>
      <c r="U960" s="13">
        <f t="shared" si="77"/>
        <v>1.2721417236047475E-15</v>
      </c>
    </row>
    <row r="961" spans="5:21" x14ac:dyDescent="0.25">
      <c r="E961" s="3">
        <f t="shared" ca="1" si="73"/>
        <v>8.7217010568833575E-2</v>
      </c>
      <c r="F961" s="3">
        <f t="shared" ca="1" si="74"/>
        <v>7.1474253271656529</v>
      </c>
      <c r="L961" s="4"/>
      <c r="M961" s="4"/>
      <c r="N961" s="4"/>
      <c r="O961"/>
      <c r="P961"/>
      <c r="Q961" s="12">
        <v>952</v>
      </c>
      <c r="R961" s="13">
        <f t="shared" si="77"/>
        <v>1.0987610370546173E-6</v>
      </c>
      <c r="S961" s="13">
        <f t="shared" si="77"/>
        <v>1.1517411289880685E-9</v>
      </c>
      <c r="T961" s="13">
        <f t="shared" si="77"/>
        <v>1.207275816549338E-12</v>
      </c>
      <c r="U961" s="13">
        <f t="shared" si="77"/>
        <v>1.2654882773053855E-15</v>
      </c>
    </row>
    <row r="962" spans="5:21" x14ac:dyDescent="0.25">
      <c r="E962" s="3">
        <f t="shared" ca="1" si="73"/>
        <v>0.71752963956936977</v>
      </c>
      <c r="F962" s="3">
        <f t="shared" ca="1" si="74"/>
        <v>13.702889325104007</v>
      </c>
      <c r="L962" s="4"/>
      <c r="M962" s="4"/>
      <c r="N962" s="4"/>
      <c r="O962"/>
      <c r="P962"/>
      <c r="Q962" s="12">
        <v>953</v>
      </c>
      <c r="R962" s="13">
        <f t="shared" si="77"/>
        <v>1.0964611715687617E-6</v>
      </c>
      <c r="S962" s="13">
        <f t="shared" si="77"/>
        <v>1.1481268812238344E-9</v>
      </c>
      <c r="T962" s="13">
        <f t="shared" si="77"/>
        <v>1.2022271007579418E-12</v>
      </c>
      <c r="U962" s="13">
        <f t="shared" si="77"/>
        <v>1.2588765452962742E-15</v>
      </c>
    </row>
    <row r="963" spans="5:21" x14ac:dyDescent="0.25">
      <c r="E963" s="3">
        <f t="shared" ca="1" si="73"/>
        <v>0.32226825079201737</v>
      </c>
      <c r="F963" s="3">
        <f t="shared" ca="1" si="74"/>
        <v>10.587971904371642</v>
      </c>
      <c r="L963" s="4"/>
      <c r="M963" s="4"/>
      <c r="N963" s="4"/>
      <c r="O963"/>
      <c r="P963"/>
      <c r="Q963" s="12">
        <v>954</v>
      </c>
      <c r="R963" s="13">
        <f t="shared" si="77"/>
        <v>1.094168519458693E-6</v>
      </c>
      <c r="S963" s="13">
        <f t="shared" si="77"/>
        <v>1.1445277400195534E-9</v>
      </c>
      <c r="T963" s="13">
        <f t="shared" si="77"/>
        <v>1.1972047489744282E-12</v>
      </c>
      <c r="U963" s="13">
        <f t="shared" si="77"/>
        <v>1.2523062227765984E-15</v>
      </c>
    </row>
    <row r="964" spans="5:21" x14ac:dyDescent="0.25">
      <c r="E964" s="3">
        <f t="shared" ref="E964:E1027" ca="1" si="78">RAND()</f>
        <v>0.76482549148375234</v>
      </c>
      <c r="F964" s="3">
        <f t="shared" ref="F964:F1027" ca="1" si="79">LN(_xlfn.GAMMA.INV(E964,$C$3,1))*$C$5+$C$4</f>
        <v>14.084225854672752</v>
      </c>
      <c r="L964" s="4"/>
      <c r="M964" s="4"/>
      <c r="N964" s="4"/>
      <c r="O964"/>
      <c r="P964"/>
      <c r="Q964" s="12">
        <v>955</v>
      </c>
      <c r="R964" s="13">
        <f t="shared" si="77"/>
        <v>1.0918830505902174E-6</v>
      </c>
      <c r="S964" s="13">
        <f t="shared" si="77"/>
        <v>1.1409436265310527E-9</v>
      </c>
      <c r="T964" s="13">
        <f t="shared" si="77"/>
        <v>1.1922085961661992E-12</v>
      </c>
      <c r="U964" s="13">
        <f t="shared" si="77"/>
        <v>1.2457770074881914E-15</v>
      </c>
    </row>
    <row r="965" spans="5:21" x14ac:dyDescent="0.25">
      <c r="E965" s="3">
        <f t="shared" ca="1" si="78"/>
        <v>0.83173362032697229</v>
      </c>
      <c r="F965" s="3">
        <f t="shared" ca="1" si="79"/>
        <v>14.680848301309011</v>
      </c>
      <c r="L965" s="4"/>
      <c r="M965" s="4"/>
      <c r="N965" s="4"/>
      <c r="O965"/>
      <c r="P965"/>
      <c r="Q965" s="12">
        <v>956</v>
      </c>
      <c r="R965" s="13">
        <f t="shared" si="77"/>
        <v>1.0896047349863363E-6</v>
      </c>
      <c r="S965" s="13">
        <f t="shared" si="77"/>
        <v>1.1373744624074492E-9</v>
      </c>
      <c r="T965" s="13">
        <f t="shared" si="77"/>
        <v>1.1872384785046443E-12</v>
      </c>
      <c r="U965" s="13">
        <f t="shared" si="77"/>
        <v>1.2392885996916955E-15</v>
      </c>
    </row>
    <row r="966" spans="5:21" x14ac:dyDescent="0.25">
      <c r="E966" s="3">
        <f t="shared" ca="1" si="78"/>
        <v>0.22733175331934419</v>
      </c>
      <c r="F966" s="3">
        <f t="shared" ca="1" si="79"/>
        <v>9.5762993425127281</v>
      </c>
      <c r="L966" s="4"/>
      <c r="M966" s="4"/>
      <c r="N966" s="4"/>
      <c r="O966"/>
      <c r="P966"/>
      <c r="Q966" s="12">
        <v>957</v>
      </c>
      <c r="R966" s="13">
        <f t="shared" si="77"/>
        <v>1.0873335428262625E-6</v>
      </c>
      <c r="S966" s="13">
        <f t="shared" si="77"/>
        <v>1.1338201697875522E-9</v>
      </c>
      <c r="T966" s="13">
        <f t="shared" si="77"/>
        <v>1.1822942333551119E-12</v>
      </c>
      <c r="U966" s="13">
        <f t="shared" si="77"/>
        <v>1.2328407021429738E-15</v>
      </c>
    </row>
    <row r="967" spans="5:21" x14ac:dyDescent="0.25">
      <c r="E967" s="3">
        <f t="shared" ca="1" si="78"/>
        <v>0.88131647742563668</v>
      </c>
      <c r="F967" s="3">
        <f t="shared" ca="1" si="79"/>
        <v>15.204168166974895</v>
      </c>
      <c r="L967" s="4"/>
      <c r="M967" s="4"/>
      <c r="N967" s="4"/>
      <c r="O967"/>
      <c r="P967"/>
      <c r="Q967" s="12">
        <v>958</v>
      </c>
      <c r="R967" s="13">
        <f t="shared" si="77"/>
        <v>1.0850694444444444E-6</v>
      </c>
      <c r="S967" s="13">
        <f t="shared" si="77"/>
        <v>1.1302806712962963E-9</v>
      </c>
      <c r="T967" s="13">
        <f t="shared" si="77"/>
        <v>1.1773756992669753E-12</v>
      </c>
      <c r="U967" s="13">
        <f t="shared" si="77"/>
        <v>1.226433020069766E-15</v>
      </c>
    </row>
    <row r="968" spans="5:21" x14ac:dyDescent="0.25">
      <c r="E968" s="3">
        <f t="shared" ca="1" si="78"/>
        <v>0.74994242571907765</v>
      </c>
      <c r="F968" s="3">
        <f t="shared" ca="1" si="79"/>
        <v>13.961611221714746</v>
      </c>
      <c r="L968" s="4"/>
      <c r="M968" s="4"/>
      <c r="N968" s="4"/>
      <c r="O968"/>
      <c r="P968"/>
      <c r="Q968" s="12">
        <v>959</v>
      </c>
      <c r="R968" s="13">
        <f t="shared" si="77"/>
        <v>1.0828124103295972E-6</v>
      </c>
      <c r="S968" s="13">
        <f t="shared" si="77"/>
        <v>1.1267558900412042E-9</v>
      </c>
      <c r="T968" s="13">
        <f t="shared" si="77"/>
        <v>1.1724827159637922E-12</v>
      </c>
      <c r="U968" s="13">
        <f t="shared" si="77"/>
        <v>1.220065261148587E-15</v>
      </c>
    </row>
    <row r="969" spans="5:21" x14ac:dyDescent="0.25">
      <c r="E969" s="3">
        <f t="shared" ca="1" si="78"/>
        <v>0.63611146933789742</v>
      </c>
      <c r="F969" s="3">
        <f t="shared" ca="1" si="79"/>
        <v>13.084439089087935</v>
      </c>
      <c r="L969" s="4"/>
      <c r="M969" s="4"/>
      <c r="N969" s="4"/>
      <c r="O969"/>
      <c r="P969"/>
      <c r="Q969" s="12">
        <v>960</v>
      </c>
      <c r="R969" s="13">
        <f t="shared" ref="R969:U988" si="80">1/(($R$2+$Q969)^(R$8+1))</f>
        <v>1.0805624111237418E-6</v>
      </c>
      <c r="S969" s="13">
        <f t="shared" si="80"/>
        <v>1.1232457496088791E-9</v>
      </c>
      <c r="T969" s="13">
        <f t="shared" si="80"/>
        <v>1.1676151243335542E-12</v>
      </c>
      <c r="U969" s="13">
        <f t="shared" si="80"/>
        <v>1.213737135481865E-15</v>
      </c>
    </row>
    <row r="970" spans="5:21" x14ac:dyDescent="0.25">
      <c r="E970" s="3">
        <f t="shared" ca="1" si="78"/>
        <v>0.2208349086903133</v>
      </c>
      <c r="F970" s="3">
        <f t="shared" ca="1" si="79"/>
        <v>9.4964633223079407</v>
      </c>
      <c r="L970" s="4"/>
      <c r="M970" s="4"/>
      <c r="N970" s="4"/>
      <c r="O970"/>
      <c r="P970"/>
      <c r="Q970" s="12">
        <v>961</v>
      </c>
      <c r="R970" s="13">
        <f t="shared" si="80"/>
        <v>1.0783194176212488E-6</v>
      </c>
      <c r="S970" s="13">
        <f t="shared" si="80"/>
        <v>1.1197501740615254E-9</v>
      </c>
      <c r="T970" s="13">
        <f t="shared" si="80"/>
        <v>1.1627727664190296E-12</v>
      </c>
      <c r="U970" s="13">
        <f t="shared" si="80"/>
        <v>1.2074483555753161E-15</v>
      </c>
    </row>
    <row r="971" spans="5:21" x14ac:dyDescent="0.25">
      <c r="E971" s="3">
        <f t="shared" ca="1" si="78"/>
        <v>0.56843240250091787</v>
      </c>
      <c r="F971" s="3">
        <f t="shared" ca="1" si="79"/>
        <v>12.583572584560715</v>
      </c>
      <c r="L971" s="4"/>
      <c r="M971" s="4"/>
      <c r="N971" s="4"/>
      <c r="O971"/>
      <c r="P971"/>
      <c r="Q971" s="12">
        <v>962</v>
      </c>
      <c r="R971" s="13">
        <f t="shared" si="80"/>
        <v>1.0760834007678931E-6</v>
      </c>
      <c r="S971" s="13">
        <f t="shared" si="80"/>
        <v>1.1162690879334991E-9</v>
      </c>
      <c r="T971" s="13">
        <f t="shared" si="80"/>
        <v>1.157955485408194E-12</v>
      </c>
      <c r="U971" s="13">
        <f t="shared" si="80"/>
        <v>1.2011986363155541E-15</v>
      </c>
    </row>
    <row r="972" spans="5:21" x14ac:dyDescent="0.25">
      <c r="E972" s="3">
        <f t="shared" ca="1" si="78"/>
        <v>0.75457880419166112</v>
      </c>
      <c r="F972" s="3">
        <f t="shared" ca="1" si="79"/>
        <v>13.999515340811122</v>
      </c>
      <c r="L972" s="4"/>
      <c r="M972" s="4"/>
      <c r="N972" s="4"/>
      <c r="O972"/>
      <c r="P972"/>
      <c r="Q972" s="12">
        <v>963</v>
      </c>
      <c r="R972" s="13">
        <f t="shared" si="80"/>
        <v>1.0738543316599103E-6</v>
      </c>
      <c r="S972" s="13">
        <f t="shared" si="80"/>
        <v>1.1128024162278864E-9</v>
      </c>
      <c r="T972" s="13">
        <f t="shared" si="80"/>
        <v>1.1531631256247527E-12</v>
      </c>
      <c r="U972" s="13">
        <f t="shared" si="80"/>
        <v>1.1949876949479302E-15</v>
      </c>
    </row>
    <row r="973" spans="5:21" x14ac:dyDescent="0.25">
      <c r="E973" s="3">
        <f t="shared" ca="1" si="78"/>
        <v>0.41867824276110566</v>
      </c>
      <c r="F973" s="3">
        <f t="shared" ca="1" si="79"/>
        <v>11.432323571063549</v>
      </c>
      <c r="L973" s="4"/>
      <c r="M973" s="4"/>
      <c r="N973" s="4"/>
      <c r="O973"/>
      <c r="P973"/>
      <c r="Q973" s="12">
        <v>964</v>
      </c>
      <c r="R973" s="13">
        <f t="shared" si="80"/>
        <v>1.0716321815430646E-6</v>
      </c>
      <c r="S973" s="13">
        <f t="shared" si="80"/>
        <v>1.1093500844131104E-9</v>
      </c>
      <c r="T973" s="13">
        <f t="shared" si="80"/>
        <v>1.1483955325187477E-12</v>
      </c>
      <c r="U973" s="13">
        <f t="shared" si="80"/>
        <v>1.1888152510546044E-15</v>
      </c>
    </row>
    <row r="974" spans="5:21" x14ac:dyDescent="0.25">
      <c r="E974" s="3">
        <f t="shared" ca="1" si="78"/>
        <v>0.94654918685796197</v>
      </c>
      <c r="F974" s="3">
        <f t="shared" ca="1" si="79"/>
        <v>16.158581081189929</v>
      </c>
      <c r="L974" s="4"/>
      <c r="M974" s="4"/>
      <c r="N974" s="4"/>
      <c r="O974"/>
      <c r="P974"/>
      <c r="Q974" s="12">
        <v>965</v>
      </c>
      <c r="R974" s="13">
        <f t="shared" si="80"/>
        <v>1.0694169218117205E-6</v>
      </c>
      <c r="S974" s="13">
        <f t="shared" si="80"/>
        <v>1.1059120184195662E-9</v>
      </c>
      <c r="T974" s="13">
        <f t="shared" si="80"/>
        <v>1.1436525526572557E-12</v>
      </c>
      <c r="U974" s="13">
        <f t="shared" si="80"/>
        <v>1.1826810265328395E-15</v>
      </c>
    </row>
    <row r="975" spans="5:21" x14ac:dyDescent="0.25">
      <c r="E975" s="3">
        <f t="shared" ca="1" si="78"/>
        <v>5.048020423698063E-2</v>
      </c>
      <c r="F975" s="3">
        <f t="shared" ca="1" si="79"/>
        <v>5.8831259757254601</v>
      </c>
      <c r="L975" s="4"/>
      <c r="M975" s="4"/>
      <c r="N975" s="4"/>
      <c r="O975"/>
      <c r="P975"/>
      <c r="Q975" s="12">
        <v>966</v>
      </c>
      <c r="R975" s="13">
        <f t="shared" si="80"/>
        <v>1.0672085240079229E-6</v>
      </c>
      <c r="S975" s="13">
        <f t="shared" si="80"/>
        <v>1.102488144636284E-9</v>
      </c>
      <c r="T975" s="13">
        <f t="shared" si="80"/>
        <v>1.1389340337151695E-12</v>
      </c>
      <c r="U975" s="13">
        <f t="shared" si="80"/>
        <v>1.1765847455735222E-15</v>
      </c>
    </row>
    <row r="976" spans="5:21" x14ac:dyDescent="0.25">
      <c r="E976" s="3">
        <f t="shared" ca="1" si="78"/>
        <v>0.1790953168563838</v>
      </c>
      <c r="F976" s="3">
        <f t="shared" ca="1" si="79"/>
        <v>8.9344945196756118</v>
      </c>
      <c r="L976" s="4"/>
      <c r="M976" s="4"/>
      <c r="N976" s="4"/>
      <c r="O976"/>
      <c r="P976"/>
      <c r="Q976" s="12">
        <v>967</v>
      </c>
      <c r="R976" s="13">
        <f t="shared" si="80"/>
        <v>1.0650069598204824E-6</v>
      </c>
      <c r="S976" s="13">
        <f t="shared" si="80"/>
        <v>1.0990783899076186E-9</v>
      </c>
      <c r="T976" s="13">
        <f t="shared" si="80"/>
        <v>1.1342398244660668E-12</v>
      </c>
      <c r="U976" s="13">
        <f t="shared" si="80"/>
        <v>1.1705261346399037E-15</v>
      </c>
    </row>
    <row r="977" spans="5:21" x14ac:dyDescent="0.25">
      <c r="E977" s="3">
        <f t="shared" ca="1" si="78"/>
        <v>9.1582085676910174E-2</v>
      </c>
      <c r="F977" s="3">
        <f t="shared" ca="1" si="79"/>
        <v>7.2635189546388439</v>
      </c>
      <c r="L977" s="4"/>
      <c r="M977" s="4"/>
      <c r="N977" s="4"/>
      <c r="O977"/>
      <c r="P977"/>
      <c r="Q977" s="12">
        <v>968</v>
      </c>
      <c r="R977" s="13">
        <f t="shared" si="80"/>
        <v>1.0628122010840684E-6</v>
      </c>
      <c r="S977" s="13">
        <f t="shared" si="80"/>
        <v>1.0956826815299676E-9</v>
      </c>
      <c r="T977" s="13">
        <f t="shared" si="80"/>
        <v>1.1295697747731624E-12</v>
      </c>
      <c r="U977" s="13">
        <f t="shared" si="80"/>
        <v>1.1645049224465592E-15</v>
      </c>
    </row>
    <row r="978" spans="5:21" x14ac:dyDescent="0.25">
      <c r="E978" s="3">
        <f t="shared" ca="1" si="78"/>
        <v>0.42066274512311352</v>
      </c>
      <c r="F978" s="3">
        <f t="shared" ca="1" si="79"/>
        <v>11.448522300528497</v>
      </c>
      <c r="L978" s="4"/>
      <c r="M978" s="4"/>
      <c r="N978" s="4"/>
      <c r="O978"/>
      <c r="P978"/>
      <c r="Q978" s="12">
        <v>969</v>
      </c>
      <c r="R978" s="13">
        <f t="shared" si="80"/>
        <v>1.0606242197783082E-6</v>
      </c>
      <c r="S978" s="13">
        <f t="shared" si="80"/>
        <v>1.0923009472485154E-9</v>
      </c>
      <c r="T978" s="13">
        <f t="shared" si="80"/>
        <v>1.1249237355803452E-12</v>
      </c>
      <c r="U978" s="13">
        <f t="shared" si="80"/>
        <v>1.1585208399385637E-15</v>
      </c>
    </row>
    <row r="979" spans="5:21" x14ac:dyDescent="0.25">
      <c r="E979" s="3">
        <f t="shared" ca="1" si="78"/>
        <v>0.35702906556185698</v>
      </c>
      <c r="F979" s="3">
        <f t="shared" ca="1" si="79"/>
        <v>10.907429513538103</v>
      </c>
      <c r="L979" s="4"/>
      <c r="M979" s="4"/>
      <c r="N979" s="4"/>
      <c r="O979"/>
      <c r="P979"/>
      <c r="Q979" s="12">
        <v>970</v>
      </c>
      <c r="R979" s="13">
        <f t="shared" si="80"/>
        <v>1.0584429880268929E-6</v>
      </c>
      <c r="S979" s="13">
        <f t="shared" si="80"/>
        <v>1.088933115254005E-9</v>
      </c>
      <c r="T979" s="13">
        <f t="shared" si="80"/>
        <v>1.1203015589032974E-12</v>
      </c>
      <c r="U979" s="13">
        <f t="shared" si="80"/>
        <v>1.1525736202708821E-15</v>
      </c>
    </row>
    <row r="980" spans="5:21" x14ac:dyDescent="0.25">
      <c r="E980" s="3">
        <f t="shared" ca="1" si="78"/>
        <v>0.53037436828439621</v>
      </c>
      <c r="F980" s="3">
        <f t="shared" ca="1" si="79"/>
        <v>12.300376731890474</v>
      </c>
      <c r="L980" s="4"/>
      <c r="M980" s="4"/>
      <c r="N980" s="4"/>
      <c r="O980"/>
      <c r="P980"/>
      <c r="Q980" s="12">
        <v>971</v>
      </c>
      <c r="R980" s="13">
        <f t="shared" si="80"/>
        <v>1.0562684780966888E-6</v>
      </c>
      <c r="S980" s="13">
        <f t="shared" si="80"/>
        <v>1.0855791141795363E-9</v>
      </c>
      <c r="T980" s="13">
        <f t="shared" si="80"/>
        <v>1.1157030978206949E-12</v>
      </c>
      <c r="U980" s="13">
        <f t="shared" si="80"/>
        <v>1.1466629987879701E-15</v>
      </c>
    </row>
    <row r="981" spans="5:21" x14ac:dyDescent="0.25">
      <c r="E981" s="3">
        <f t="shared" ca="1" si="78"/>
        <v>0.7265355483209418</v>
      </c>
      <c r="F981" s="3">
        <f t="shared" ca="1" si="79"/>
        <v>13.773783677727561</v>
      </c>
      <c r="L981" s="4"/>
      <c r="M981" s="4"/>
      <c r="N981" s="4"/>
      <c r="O981"/>
      <c r="P981"/>
      <c r="Q981" s="12">
        <v>972</v>
      </c>
      <c r="R981" s="13">
        <f t="shared" si="80"/>
        <v>1.0541006623968562E-6</v>
      </c>
      <c r="S981" s="13">
        <f t="shared" si="80"/>
        <v>1.0822388730973883E-9</v>
      </c>
      <c r="T981" s="13">
        <f t="shared" si="80"/>
        <v>1.1111282064654912E-12</v>
      </c>
      <c r="U981" s="13">
        <f t="shared" si="80"/>
        <v>1.1407887130035843E-15</v>
      </c>
    </row>
    <row r="982" spans="5:21" x14ac:dyDescent="0.25">
      <c r="E982" s="3">
        <f t="shared" ca="1" si="78"/>
        <v>0.7946463458579015</v>
      </c>
      <c r="F982" s="3">
        <f t="shared" ca="1" si="79"/>
        <v>14.339429208948079</v>
      </c>
      <c r="L982" s="4"/>
      <c r="M982" s="4"/>
      <c r="N982" s="4"/>
      <c r="O982"/>
      <c r="P982"/>
      <c r="Q982" s="12">
        <v>973</v>
      </c>
      <c r="R982" s="13">
        <f t="shared" si="80"/>
        <v>1.0519395134779751E-6</v>
      </c>
      <c r="S982" s="13">
        <f t="shared" si="80"/>
        <v>1.0789123215158719E-9</v>
      </c>
      <c r="T982" s="13">
        <f t="shared" si="80"/>
        <v>1.1065767400162788E-12</v>
      </c>
      <c r="U982" s="13">
        <f t="shared" si="80"/>
        <v>1.1349505025807988E-15</v>
      </c>
    </row>
    <row r="983" spans="5:21" x14ac:dyDescent="0.25">
      <c r="E983" s="3">
        <f t="shared" ca="1" si="78"/>
        <v>4.6342046356080302E-2</v>
      </c>
      <c r="F983" s="3">
        <f t="shared" ca="1" si="79"/>
        <v>5.6903105248303394</v>
      </c>
      <c r="L983" s="4"/>
      <c r="M983" s="4"/>
      <c r="N983" s="4"/>
      <c r="O983"/>
      <c r="P983"/>
      <c r="Q983" s="12">
        <v>974</v>
      </c>
      <c r="R983" s="13">
        <f t="shared" si="80"/>
        <v>1.0497850040311743E-6</v>
      </c>
      <c r="S983" s="13">
        <f t="shared" si="80"/>
        <v>1.0755993893762033E-9</v>
      </c>
      <c r="T983" s="13">
        <f t="shared" si="80"/>
        <v>1.1020485546887329E-12</v>
      </c>
      <c r="U983" s="13">
        <f t="shared" si="80"/>
        <v>1.1291481093122263E-15</v>
      </c>
    </row>
    <row r="984" spans="5:21" x14ac:dyDescent="0.25">
      <c r="E984" s="3">
        <f t="shared" ca="1" si="78"/>
        <v>0.83398280647398626</v>
      </c>
      <c r="F984" s="3">
        <f t="shared" ca="1" si="79"/>
        <v>14.702660347882734</v>
      </c>
      <c r="L984" s="4"/>
      <c r="M984" s="4"/>
      <c r="N984" s="4"/>
      <c r="O984"/>
      <c r="P984"/>
      <c r="Q984" s="12">
        <v>975</v>
      </c>
      <c r="R984" s="13">
        <f t="shared" si="80"/>
        <v>1.0476371068872711E-6</v>
      </c>
      <c r="S984" s="13">
        <f t="shared" si="80"/>
        <v>1.0723000070494074E-9</v>
      </c>
      <c r="T984" s="13">
        <f t="shared" si="80"/>
        <v>1.0975435077271315E-12</v>
      </c>
      <c r="U984" s="13">
        <f t="shared" si="80"/>
        <v>1.1233812771004416E-15</v>
      </c>
    </row>
    <row r="985" spans="5:21" x14ac:dyDescent="0.25">
      <c r="E985" s="3">
        <f t="shared" ca="1" si="78"/>
        <v>0.62676364278805718</v>
      </c>
      <c r="F985" s="3">
        <f t="shared" ca="1" si="79"/>
        <v>13.015025417208506</v>
      </c>
      <c r="L985" s="4"/>
      <c r="M985" s="4"/>
      <c r="N985" s="4"/>
      <c r="O985"/>
      <c r="P985"/>
      <c r="Q985" s="12">
        <v>976</v>
      </c>
      <c r="R985" s="13">
        <f t="shared" si="80"/>
        <v>1.0454957950159124E-6</v>
      </c>
      <c r="S985" s="13">
        <f t="shared" si="80"/>
        <v>1.0690141053332438E-9</v>
      </c>
      <c r="T985" s="13">
        <f t="shared" si="80"/>
        <v>1.0930614573959548E-12</v>
      </c>
      <c r="U985" s="13">
        <f t="shared" si="80"/>
        <v>1.1176497519386042E-15</v>
      </c>
    </row>
    <row r="986" spans="5:21" x14ac:dyDescent="0.25">
      <c r="E986" s="3">
        <f t="shared" ca="1" si="78"/>
        <v>0.42716204922912648</v>
      </c>
      <c r="F986" s="3">
        <f t="shared" ca="1" si="79"/>
        <v>11.501318270306541</v>
      </c>
      <c r="L986" s="4"/>
      <c r="M986" s="4"/>
      <c r="N986" s="4"/>
      <c r="O986"/>
      <c r="P986"/>
      <c r="Q986" s="12">
        <v>977</v>
      </c>
      <c r="R986" s="13">
        <f t="shared" si="80"/>
        <v>1.0433610415247262E-6</v>
      </c>
      <c r="S986" s="13">
        <f t="shared" si="80"/>
        <v>1.0657416154491584E-9</v>
      </c>
      <c r="T986" s="13">
        <f t="shared" si="80"/>
        <v>1.0886022629715611E-12</v>
      </c>
      <c r="U986" s="13">
        <f t="shared" si="80"/>
        <v>1.1119532818912781E-15</v>
      </c>
    </row>
    <row r="987" spans="5:21" x14ac:dyDescent="0.25">
      <c r="E987" s="3">
        <f t="shared" ca="1" si="78"/>
        <v>0.41766971289146793</v>
      </c>
      <c r="F987" s="3">
        <f t="shared" ca="1" si="79"/>
        <v>11.424077016092369</v>
      </c>
      <c r="L987" s="4"/>
      <c r="M987" s="4"/>
      <c r="N987" s="4"/>
      <c r="O987"/>
      <c r="P987"/>
      <c r="Q987" s="12">
        <v>978</v>
      </c>
      <c r="R987" s="13">
        <f t="shared" si="80"/>
        <v>1.0412328196584756E-6</v>
      </c>
      <c r="S987" s="13">
        <f t="shared" si="80"/>
        <v>1.0624824690392608E-9</v>
      </c>
      <c r="T987" s="13">
        <f t="shared" si="80"/>
        <v>1.0841657847339397E-12</v>
      </c>
      <c r="U987" s="13">
        <f t="shared" si="80"/>
        <v>1.1062916170754486E-15</v>
      </c>
    </row>
    <row r="988" spans="5:21" x14ac:dyDescent="0.25">
      <c r="E988" s="3">
        <f t="shared" ca="1" si="78"/>
        <v>0.53098768949691955</v>
      </c>
      <c r="F988" s="3">
        <f t="shared" ca="1" si="79"/>
        <v>12.304969164990554</v>
      </c>
      <c r="L988" s="4"/>
      <c r="M988" s="4"/>
      <c r="N988" s="4"/>
      <c r="O988"/>
      <c r="P988"/>
      <c r="Q988" s="12">
        <v>979</v>
      </c>
      <c r="R988" s="13">
        <f t="shared" si="80"/>
        <v>1.0391111027982222E-6</v>
      </c>
      <c r="S988" s="13">
        <f t="shared" si="80"/>
        <v>1.0592365981633254E-9</v>
      </c>
      <c r="T988" s="13">
        <f t="shared" si="80"/>
        <v>1.0797518839585377E-12</v>
      </c>
      <c r="U988" s="13">
        <f t="shared" si="80"/>
        <v>1.1006645096417305E-15</v>
      </c>
    </row>
    <row r="989" spans="5:21" x14ac:dyDescent="0.25">
      <c r="E989" s="3">
        <f t="shared" ca="1" si="78"/>
        <v>0.42550549699711715</v>
      </c>
      <c r="F989" s="3">
        <f t="shared" ca="1" si="79"/>
        <v>11.487898073989909</v>
      </c>
      <c r="L989" s="4"/>
      <c r="M989" s="4"/>
      <c r="N989" s="4"/>
      <c r="O989"/>
      <c r="P989"/>
      <c r="Q989" s="12">
        <v>980</v>
      </c>
      <c r="R989" s="13">
        <f t="shared" ref="R989:U1009" si="81">1/(($R$2+$Q989)^(R$8+1))</f>
        <v>1.0369958644604924E-6</v>
      </c>
      <c r="S989" s="13">
        <f t="shared" si="81"/>
        <v>1.0560039352958173E-9</v>
      </c>
      <c r="T989" s="13">
        <f t="shared" si="81"/>
        <v>1.0753604229081643E-12</v>
      </c>
      <c r="U989" s="13">
        <f t="shared" si="81"/>
        <v>1.0950717137557681E-15</v>
      </c>
    </row>
    <row r="990" spans="5:21" x14ac:dyDescent="0.25">
      <c r="E990" s="3">
        <f t="shared" ca="1" si="78"/>
        <v>0.68779856283921037</v>
      </c>
      <c r="F990" s="3">
        <f t="shared" ca="1" si="79"/>
        <v>13.473129939301446</v>
      </c>
      <c r="L990" s="4"/>
      <c r="M990" s="4"/>
      <c r="N990" s="4"/>
      <c r="O990"/>
      <c r="P990"/>
      <c r="Q990" s="12">
        <v>981</v>
      </c>
      <c r="R990" s="13">
        <f t="shared" si="81"/>
        <v>1.0348870782964518E-6</v>
      </c>
      <c r="S990" s="13">
        <f t="shared" si="81"/>
        <v>1.0527844133229416E-9</v>
      </c>
      <c r="T990" s="13">
        <f t="shared" si="81"/>
        <v>1.0709912648249662E-12</v>
      </c>
      <c r="U990" s="13">
        <f t="shared" si="81"/>
        <v>1.0895129855798231E-15</v>
      </c>
    </row>
    <row r="991" spans="5:21" x14ac:dyDescent="0.25">
      <c r="E991" s="3">
        <f t="shared" ca="1" si="78"/>
        <v>0.66163773908458079</v>
      </c>
      <c r="F991" s="3">
        <f t="shared" ca="1" si="79"/>
        <v>13.275126814887582</v>
      </c>
      <c r="L991" s="4"/>
      <c r="M991" s="4"/>
      <c r="N991" s="4"/>
      <c r="O991"/>
      <c r="P991"/>
      <c r="Q991" s="12">
        <v>982</v>
      </c>
      <c r="R991" s="13">
        <f t="shared" si="81"/>
        <v>1.0327847180910833E-6</v>
      </c>
      <c r="S991" s="13">
        <f t="shared" si="81"/>
        <v>1.049577965539719E-9</v>
      </c>
      <c r="T991" s="13">
        <f t="shared" si="81"/>
        <v>1.0666442739224785E-12</v>
      </c>
      <c r="U991" s="13">
        <f t="shared" si="81"/>
        <v>1.0839880832545514E-15</v>
      </c>
    </row>
    <row r="992" spans="5:21" x14ac:dyDescent="0.25">
      <c r="E992" s="3">
        <f t="shared" ca="1" si="78"/>
        <v>0.28593111057869181</v>
      </c>
      <c r="F992" s="3">
        <f t="shared" ca="1" si="79"/>
        <v>10.229272841124594</v>
      </c>
      <c r="L992" s="4"/>
      <c r="M992" s="4"/>
      <c r="N992" s="4"/>
      <c r="O992"/>
      <c r="P992"/>
      <c r="Q992" s="12">
        <v>983</v>
      </c>
      <c r="R992" s="13">
        <f t="shared" si="81"/>
        <v>1.0306887577623747E-6</v>
      </c>
      <c r="S992" s="13">
        <f t="shared" si="81"/>
        <v>1.0463845256470809E-9</v>
      </c>
      <c r="T992" s="13">
        <f t="shared" si="81"/>
        <v>1.0623193153777471E-12</v>
      </c>
      <c r="U992" s="13">
        <f t="shared" si="81"/>
        <v>1.0784967668809616E-15</v>
      </c>
    </row>
    <row r="993" spans="5:21" x14ac:dyDescent="0.25">
      <c r="E993" s="3">
        <f t="shared" ca="1" si="78"/>
        <v>0.87625399467016074</v>
      </c>
      <c r="F993" s="3">
        <f t="shared" ca="1" si="79"/>
        <v>15.145781681316745</v>
      </c>
      <c r="L993" s="4"/>
      <c r="M993" s="4"/>
      <c r="N993" s="4"/>
      <c r="O993"/>
      <c r="P993"/>
      <c r="Q993" s="12">
        <v>984</v>
      </c>
      <c r="R993" s="13">
        <f t="shared" si="81"/>
        <v>1.0285991713605076E-6</v>
      </c>
      <c r="S993" s="13">
        <f t="shared" si="81"/>
        <v>1.0432040277489934E-9</v>
      </c>
      <c r="T993" s="13">
        <f t="shared" si="81"/>
        <v>1.0580162553235228E-12</v>
      </c>
      <c r="U993" s="13">
        <f t="shared" si="81"/>
        <v>1.0730387985025586E-15</v>
      </c>
    </row>
    <row r="994" spans="5:21" x14ac:dyDescent="0.25">
      <c r="E994" s="3">
        <f t="shared" ca="1" si="78"/>
        <v>0.69650722532652498</v>
      </c>
      <c r="F994" s="3">
        <f t="shared" ca="1" si="79"/>
        <v>13.539827141751957</v>
      </c>
      <c r="L994" s="4"/>
      <c r="M994" s="4"/>
      <c r="N994" s="4"/>
      <c r="O994"/>
      <c r="P994"/>
      <c r="Q994" s="12">
        <v>985</v>
      </c>
      <c r="R994" s="13">
        <f t="shared" si="81"/>
        <v>1.0265159330670551E-6</v>
      </c>
      <c r="S994" s="13">
        <f t="shared" si="81"/>
        <v>1.0400364063495998E-9</v>
      </c>
      <c r="T994" s="13">
        <f t="shared" si="81"/>
        <v>1.0537349608405267E-12</v>
      </c>
      <c r="U994" s="13">
        <f t="shared" si="81"/>
        <v>1.0676139420876664E-15</v>
      </c>
    </row>
    <row r="995" spans="5:21" x14ac:dyDescent="0.25">
      <c r="E995" s="3">
        <f t="shared" ca="1" si="78"/>
        <v>0.94272005940990855</v>
      </c>
      <c r="F995" s="3">
        <f t="shared" ca="1" si="79"/>
        <v>16.085724928530293</v>
      </c>
      <c r="L995" s="4"/>
      <c r="M995" s="4"/>
      <c r="N995" s="4"/>
      <c r="O995"/>
      <c r="P995"/>
      <c r="Q995" s="12">
        <v>986</v>
      </c>
      <c r="R995" s="13">
        <f t="shared" si="81"/>
        <v>1.0244390171941845E-6</v>
      </c>
      <c r="S995" s="13">
        <f t="shared" si="81"/>
        <v>1.0368815963503891E-9</v>
      </c>
      <c r="T995" s="13">
        <f t="shared" si="81"/>
        <v>1.0494752999497865E-12</v>
      </c>
      <c r="U995" s="13">
        <f t="shared" si="81"/>
        <v>1.0622219635119296E-15</v>
      </c>
    </row>
    <row r="996" spans="5:21" x14ac:dyDescent="0.25">
      <c r="E996" s="3">
        <f t="shared" ca="1" si="78"/>
        <v>3.25185227637248E-3</v>
      </c>
      <c r="F996" s="3">
        <f t="shared" ca="1" si="79"/>
        <v>3.9379639154196511E-2</v>
      </c>
      <c r="L996" s="4"/>
      <c r="M996" s="4"/>
      <c r="N996" s="4"/>
      <c r="O996"/>
      <c r="P996"/>
      <c r="Q996" s="12">
        <v>987</v>
      </c>
      <c r="R996" s="13">
        <f t="shared" si="81"/>
        <v>1.0223683981838647E-6</v>
      </c>
      <c r="S996" s="13">
        <f t="shared" si="81"/>
        <v>1.0337395330473861E-9</v>
      </c>
      <c r="T996" s="13">
        <f t="shared" si="81"/>
        <v>1.0452371416050416E-12</v>
      </c>
      <c r="U996" s="13">
        <f t="shared" si="81"/>
        <v>1.0568626305409924E-15</v>
      </c>
    </row>
    <row r="997" spans="5:21" x14ac:dyDescent="0.25">
      <c r="E997" s="3">
        <f t="shared" ca="1" si="78"/>
        <v>0.84066056924998389</v>
      </c>
      <c r="F997" s="3">
        <f t="shared" ca="1" si="79"/>
        <v>14.76831122061825</v>
      </c>
      <c r="L997" s="4"/>
      <c r="M997" s="4"/>
      <c r="N997" s="4"/>
      <c r="O997"/>
      <c r="P997"/>
      <c r="Q997" s="12">
        <v>988</v>
      </c>
      <c r="R997" s="13">
        <f t="shared" si="81"/>
        <v>1.0203040506070809E-6</v>
      </c>
      <c r="S997" s="13">
        <f t="shared" si="81"/>
        <v>1.0306101521283645E-9</v>
      </c>
      <c r="T997" s="13">
        <f t="shared" si="81"/>
        <v>1.0410203556852167E-12</v>
      </c>
      <c r="U997" s="13">
        <f t="shared" si="81"/>
        <v>1.0515357128133503E-15</v>
      </c>
    </row>
    <row r="998" spans="5:21" x14ac:dyDescent="0.25">
      <c r="E998" s="3">
        <f t="shared" ca="1" si="78"/>
        <v>0.75988026326807467</v>
      </c>
      <c r="F998" s="3">
        <f t="shared" ca="1" si="79"/>
        <v>14.043175717085301</v>
      </c>
      <c r="L998" s="4"/>
      <c r="M998" s="4"/>
      <c r="N998" s="4"/>
      <c r="O998"/>
      <c r="P998"/>
      <c r="Q998" s="12">
        <v>989</v>
      </c>
      <c r="R998" s="13">
        <f t="shared" si="81"/>
        <v>1.0182459491630528E-6</v>
      </c>
      <c r="S998" s="13">
        <f t="shared" si="81"/>
        <v>1.0274933896700835E-9</v>
      </c>
      <c r="T998" s="13">
        <f t="shared" si="81"/>
        <v>1.0368248129869662E-12</v>
      </c>
      <c r="U998" s="13">
        <f t="shared" si="81"/>
        <v>1.0462409818233765E-15</v>
      </c>
    </row>
    <row r="999" spans="5:21" x14ac:dyDescent="0.25">
      <c r="E999" s="3">
        <f t="shared" ca="1" si="78"/>
        <v>0.9141339308041645</v>
      </c>
      <c r="F999" s="3">
        <f t="shared" ca="1" si="79"/>
        <v>15.624727034223406</v>
      </c>
      <c r="L999" s="4"/>
      <c r="M999" s="4"/>
      <c r="N999" s="4"/>
      <c r="O999"/>
      <c r="P999"/>
      <c r="Q999" s="12">
        <v>990</v>
      </c>
      <c r="R999" s="13">
        <f t="shared" si="81"/>
        <v>1.01619406867846E-6</v>
      </c>
      <c r="S999" s="13">
        <f t="shared" si="81"/>
        <v>1.0243891821355443E-9</v>
      </c>
      <c r="T999" s="13">
        <f t="shared" si="81"/>
        <v>1.0326503852172825E-12</v>
      </c>
      <c r="U999" s="13">
        <f t="shared" si="81"/>
        <v>1.0409782109045187E-15</v>
      </c>
    </row>
    <row r="1000" spans="5:21" x14ac:dyDescent="0.25">
      <c r="E1000" s="3">
        <f t="shared" ca="1" si="78"/>
        <v>0.82135897629196275</v>
      </c>
      <c r="F1000" s="3">
        <f t="shared" ca="1" si="79"/>
        <v>14.582047968597635</v>
      </c>
      <c r="L1000" s="4"/>
      <c r="M1000" s="4"/>
      <c r="N1000" s="4"/>
      <c r="O1000"/>
      <c r="P1000"/>
      <c r="Q1000" s="12">
        <v>991</v>
      </c>
      <c r="R1000" s="13">
        <f t="shared" si="81"/>
        <v>1.0141483841066723E-6</v>
      </c>
      <c r="S1000" s="13">
        <f t="shared" si="81"/>
        <v>1.021297466371271E-9</v>
      </c>
      <c r="T1000" s="13">
        <f t="shared" si="81"/>
        <v>1.0284969449861743E-12</v>
      </c>
      <c r="U1000" s="13">
        <f t="shared" si="81"/>
        <v>1.0357471752126629E-15</v>
      </c>
    </row>
    <row r="1001" spans="5:21" x14ac:dyDescent="0.25">
      <c r="E1001" s="3">
        <f t="shared" ca="1" si="78"/>
        <v>0.22463371224463125</v>
      </c>
      <c r="F1001" s="3">
        <f t="shared" ca="1" si="79"/>
        <v>9.5433589140279125</v>
      </c>
      <c r="L1001" s="4"/>
      <c r="M1001" s="4"/>
      <c r="N1001" s="4"/>
      <c r="O1001"/>
      <c r="P1001"/>
      <c r="Q1001" s="12">
        <v>992</v>
      </c>
      <c r="R1001" s="13">
        <f t="shared" si="81"/>
        <v>1.0121088705269849E-6</v>
      </c>
      <c r="S1001" s="13">
        <f t="shared" si="81"/>
        <v>1.0182181796046126E-9</v>
      </c>
      <c r="T1001" s="13">
        <f t="shared" si="81"/>
        <v>1.024364365799409E-12</v>
      </c>
      <c r="U1001" s="13">
        <f t="shared" si="81"/>
        <v>1.0305476517096671E-15</v>
      </c>
    </row>
    <row r="1002" spans="5:21" x14ac:dyDescent="0.25">
      <c r="E1002" s="3">
        <f t="shared" ca="1" si="78"/>
        <v>0.12821508302967677</v>
      </c>
      <c r="F1002" s="3">
        <f t="shared" ca="1" si="79"/>
        <v>8.0817585151138598</v>
      </c>
      <c r="L1002" s="4"/>
      <c r="M1002" s="4"/>
      <c r="N1002" s="4"/>
      <c r="O1002"/>
      <c r="P1002"/>
      <c r="Q1002" s="12">
        <v>993</v>
      </c>
      <c r="R1002" s="13">
        <f t="shared" si="81"/>
        <v>1.0100755031438599E-6</v>
      </c>
      <c r="S1002" s="13">
        <f t="shared" si="81"/>
        <v>1.0151512594410654E-9</v>
      </c>
      <c r="T1002" s="13">
        <f t="shared" si="81"/>
        <v>1.0202525220513219E-12</v>
      </c>
      <c r="U1002" s="13">
        <f t="shared" si="81"/>
        <v>1.0253794191470572E-15</v>
      </c>
    </row>
    <row r="1003" spans="5:21" x14ac:dyDescent="0.25">
      <c r="E1003" s="3">
        <f t="shared" ca="1" si="78"/>
        <v>1.2171723437794268E-2</v>
      </c>
      <c r="F1003" s="3">
        <f t="shared" ca="1" si="79"/>
        <v>2.7871893906589502</v>
      </c>
      <c r="L1003" s="4"/>
      <c r="M1003" s="4"/>
      <c r="N1003" s="4"/>
      <c r="O1003"/>
      <c r="P1003"/>
      <c r="Q1003" s="12">
        <v>994</v>
      </c>
      <c r="R1003" s="13">
        <f t="shared" si="81"/>
        <v>1.0080482572861728E-6</v>
      </c>
      <c r="S1003" s="13">
        <f t="shared" si="81"/>
        <v>1.0120966438616193E-9</v>
      </c>
      <c r="T1003" s="13">
        <f t="shared" si="81"/>
        <v>1.0161612890176899E-12</v>
      </c>
      <c r="U1003" s="13">
        <f t="shared" si="81"/>
        <v>1.0202422580498897E-15</v>
      </c>
    </row>
    <row r="1004" spans="5:21" x14ac:dyDescent="0.25">
      <c r="E1004" s="3">
        <f t="shared" ca="1" si="78"/>
        <v>0.82188531477772853</v>
      </c>
      <c r="F1004" s="3">
        <f t="shared" ca="1" si="79"/>
        <v>14.586992182864371</v>
      </c>
      <c r="L1004" s="4"/>
      <c r="M1004" s="4"/>
      <c r="N1004" s="4"/>
      <c r="O1004"/>
      <c r="P1004"/>
      <c r="Q1004" s="12">
        <v>995</v>
      </c>
      <c r="R1004" s="13">
        <f t="shared" si="81"/>
        <v>1.0060271084064632E-6</v>
      </c>
      <c r="S1004" s="13">
        <f t="shared" si="81"/>
        <v>1.0090542712201234E-9</v>
      </c>
      <c r="T1004" s="13">
        <f t="shared" si="81"/>
        <v>1.0120905428486695E-12</v>
      </c>
      <c r="U1004" s="13">
        <f t="shared" si="81"/>
        <v>1.0151359507007719E-15</v>
      </c>
    </row>
    <row r="1005" spans="5:21" x14ac:dyDescent="0.25">
      <c r="E1005" s="3">
        <f t="shared" ca="1" si="78"/>
        <v>0.65023226985221083</v>
      </c>
      <c r="F1005" s="3">
        <f t="shared" ca="1" si="79"/>
        <v>13.189682047389613</v>
      </c>
      <c r="L1005" s="4"/>
      <c r="M1005" s="4"/>
      <c r="N1005" s="4"/>
      <c r="O1005"/>
      <c r="P1005"/>
      <c r="Q1005" s="12">
        <v>996</v>
      </c>
      <c r="R1005" s="13">
        <f t="shared" si="81"/>
        <v>1.0040120320801925E-6</v>
      </c>
      <c r="S1005" s="13">
        <f t="shared" si="81"/>
        <v>1.0060240802406738E-9</v>
      </c>
      <c r="T1005" s="13">
        <f t="shared" si="81"/>
        <v>1.0080401605617974E-12</v>
      </c>
      <c r="U1005" s="13">
        <f t="shared" si="81"/>
        <v>1.0100602811240456E-15</v>
      </c>
    </row>
    <row r="1006" spans="5:21" x14ac:dyDescent="0.25">
      <c r="E1006" s="3">
        <f t="shared" ca="1" si="78"/>
        <v>0.17034509563237621</v>
      </c>
      <c r="F1006" s="3">
        <f t="shared" ca="1" si="79"/>
        <v>8.8035813818660333</v>
      </c>
      <c r="L1006" s="4"/>
      <c r="M1006" s="4"/>
      <c r="N1006" s="4"/>
      <c r="O1006"/>
      <c r="P1006"/>
      <c r="Q1006" s="12">
        <v>997</v>
      </c>
      <c r="R1006" s="13">
        <f t="shared" si="81"/>
        <v>1.002003004005006E-6</v>
      </c>
      <c r="S1006" s="13">
        <f t="shared" si="81"/>
        <v>1.003006010015021E-9</v>
      </c>
      <c r="T1006" s="13">
        <f t="shared" si="81"/>
        <v>1.0040100200350561E-12</v>
      </c>
      <c r="U1006" s="13">
        <f t="shared" si="81"/>
        <v>1.0050150350701262E-15</v>
      </c>
    </row>
    <row r="1007" spans="5:21" x14ac:dyDescent="0.25">
      <c r="E1007" s="3">
        <f t="shared" ca="1" si="78"/>
        <v>4.1431797909127543E-2</v>
      </c>
      <c r="F1007" s="3">
        <f t="shared" ca="1" si="79"/>
        <v>5.4394923062710721</v>
      </c>
      <c r="L1007" s="4"/>
      <c r="M1007" s="4"/>
      <c r="N1007" s="4"/>
      <c r="O1007"/>
      <c r="P1007"/>
      <c r="Q1007" s="12">
        <v>998</v>
      </c>
      <c r="R1007" s="13">
        <f t="shared" si="81"/>
        <v>9.9999999999999995E-7</v>
      </c>
      <c r="S1007" s="13">
        <f t="shared" si="81"/>
        <v>1.0000000000000001E-9</v>
      </c>
      <c r="T1007" s="13">
        <f t="shared" si="81"/>
        <v>9.9999999999999998E-13</v>
      </c>
      <c r="U1007" s="13">
        <f t="shared" si="81"/>
        <v>1.0000000000000001E-15</v>
      </c>
    </row>
    <row r="1008" spans="5:21" x14ac:dyDescent="0.25">
      <c r="E1008" s="3">
        <f t="shared" ca="1" si="78"/>
        <v>0.71764576172817862</v>
      </c>
      <c r="F1008" s="3">
        <f t="shared" ca="1" si="79"/>
        <v>13.703799141257907</v>
      </c>
      <c r="L1008" s="4"/>
      <c r="M1008" s="4"/>
      <c r="N1008" s="4"/>
      <c r="O1008"/>
      <c r="P1008"/>
      <c r="Q1008" s="12">
        <v>999</v>
      </c>
      <c r="R1008" s="13">
        <f t="shared" si="81"/>
        <v>9.9800299600499398E-7</v>
      </c>
      <c r="S1008" s="13">
        <f t="shared" si="81"/>
        <v>9.9700599001497898E-10</v>
      </c>
      <c r="T1008" s="13">
        <f t="shared" si="81"/>
        <v>9.9600998003494408E-13</v>
      </c>
      <c r="U1008" s="13">
        <f t="shared" si="81"/>
        <v>9.9501496506987421E-16</v>
      </c>
    </row>
    <row r="1009" spans="5:21" x14ac:dyDescent="0.25">
      <c r="E1009" s="3">
        <f t="shared" ca="1" si="78"/>
        <v>0.66809438609137606</v>
      </c>
      <c r="F1009" s="3">
        <f t="shared" ca="1" si="79"/>
        <v>13.323709044195668</v>
      </c>
      <c r="L1009" s="4"/>
      <c r="M1009" s="4"/>
      <c r="N1009" s="4"/>
      <c r="O1009"/>
      <c r="P1009"/>
      <c r="Q1009" s="12">
        <v>1000</v>
      </c>
      <c r="R1009" s="13">
        <f t="shared" si="81"/>
        <v>9.9601196807980837E-7</v>
      </c>
      <c r="S1009" s="13">
        <f t="shared" si="81"/>
        <v>9.9402392023932975E-10</v>
      </c>
      <c r="T1009" s="13">
        <f t="shared" si="81"/>
        <v>9.9203984055821333E-13</v>
      </c>
      <c r="U1009" s="13">
        <f t="shared" si="81"/>
        <v>9.9005972111598142E-16</v>
      </c>
    </row>
    <row r="1010" spans="5:21" x14ac:dyDescent="0.25">
      <c r="E1010" s="3">
        <f t="shared" ca="1" si="78"/>
        <v>0.68491144960827999</v>
      </c>
      <c r="F1010" s="3">
        <f t="shared" ca="1" si="79"/>
        <v>13.451114154917988</v>
      </c>
    </row>
    <row r="1011" spans="5:21" x14ac:dyDescent="0.25">
      <c r="E1011" s="3">
        <f t="shared" ca="1" si="78"/>
        <v>0.39234609021013389</v>
      </c>
      <c r="F1011" s="3">
        <f t="shared" ca="1" si="79"/>
        <v>11.213617503448868</v>
      </c>
    </row>
    <row r="1012" spans="5:21" x14ac:dyDescent="0.25">
      <c r="E1012" s="3">
        <f t="shared" ca="1" si="78"/>
        <v>0.38519685038172313</v>
      </c>
      <c r="F1012" s="3">
        <f t="shared" ca="1" si="79"/>
        <v>11.152920206451657</v>
      </c>
    </row>
    <row r="1013" spans="5:21" x14ac:dyDescent="0.25">
      <c r="E1013" s="3">
        <f t="shared" ca="1" si="78"/>
        <v>0.98959041822663185</v>
      </c>
      <c r="F1013" s="3">
        <f t="shared" ca="1" si="79"/>
        <v>17.543513570517909</v>
      </c>
    </row>
    <row r="1014" spans="5:21" x14ac:dyDescent="0.25">
      <c r="E1014" s="3">
        <f t="shared" ca="1" si="78"/>
        <v>0.5927525899391356</v>
      </c>
      <c r="F1014" s="3">
        <f t="shared" ca="1" si="79"/>
        <v>12.763414747079697</v>
      </c>
    </row>
    <row r="1015" spans="5:21" x14ac:dyDescent="0.25">
      <c r="E1015" s="3">
        <f t="shared" ca="1" si="78"/>
        <v>0.56131969469463028</v>
      </c>
      <c r="F1015" s="3">
        <f t="shared" ca="1" si="79"/>
        <v>12.530865793373872</v>
      </c>
    </row>
    <row r="1016" spans="5:21" x14ac:dyDescent="0.25">
      <c r="E1016" s="3">
        <f t="shared" ca="1" si="78"/>
        <v>0.63575453172089014</v>
      </c>
      <c r="F1016" s="3">
        <f t="shared" ca="1" si="79"/>
        <v>13.081785292315358</v>
      </c>
    </row>
    <row r="1017" spans="5:21" x14ac:dyDescent="0.25">
      <c r="E1017" s="3">
        <f t="shared" ca="1" si="78"/>
        <v>0.75302051987418661</v>
      </c>
      <c r="F1017" s="3">
        <f t="shared" ca="1" si="79"/>
        <v>13.986747454299802</v>
      </c>
    </row>
    <row r="1018" spans="5:21" x14ac:dyDescent="0.25">
      <c r="E1018" s="3">
        <f t="shared" ca="1" si="78"/>
        <v>0.95877568449865958</v>
      </c>
      <c r="F1018" s="3">
        <f t="shared" ca="1" si="79"/>
        <v>16.418967300994488</v>
      </c>
    </row>
    <row r="1019" spans="5:21" x14ac:dyDescent="0.25">
      <c r="E1019" s="3">
        <f t="shared" ca="1" si="78"/>
        <v>0.85797502836615347</v>
      </c>
      <c r="F1019" s="3">
        <f t="shared" ca="1" si="79"/>
        <v>14.945495976427299</v>
      </c>
    </row>
    <row r="1020" spans="5:21" x14ac:dyDescent="0.25">
      <c r="E1020" s="3">
        <f t="shared" ca="1" si="78"/>
        <v>0.61810944357538355</v>
      </c>
      <c r="F1020" s="3">
        <f t="shared" ca="1" si="79"/>
        <v>12.95089734009669</v>
      </c>
    </row>
    <row r="1021" spans="5:21" x14ac:dyDescent="0.25">
      <c r="E1021" s="3">
        <f t="shared" ca="1" si="78"/>
        <v>0.33064318525614433</v>
      </c>
      <c r="F1021" s="3">
        <f t="shared" ca="1" si="79"/>
        <v>10.666831200526291</v>
      </c>
    </row>
    <row r="1022" spans="5:21" x14ac:dyDescent="0.25">
      <c r="E1022" s="3">
        <f t="shared" ca="1" si="78"/>
        <v>0.94115881111489508</v>
      </c>
      <c r="F1022" s="3">
        <f t="shared" ca="1" si="79"/>
        <v>16.05698030168249</v>
      </c>
    </row>
    <row r="1023" spans="5:21" x14ac:dyDescent="0.25">
      <c r="E1023" s="3">
        <f t="shared" ca="1" si="78"/>
        <v>0.83077475963003422</v>
      </c>
      <c r="F1023" s="3">
        <f t="shared" ca="1" si="79"/>
        <v>14.671593662975107</v>
      </c>
    </row>
    <row r="1024" spans="5:21" x14ac:dyDescent="0.25">
      <c r="E1024" s="3">
        <f t="shared" ca="1" si="78"/>
        <v>5.2271423686151675E-2</v>
      </c>
      <c r="F1024" s="3">
        <f t="shared" ca="1" si="79"/>
        <v>5.9620656837572703</v>
      </c>
    </row>
    <row r="1025" spans="5:6" x14ac:dyDescent="0.25">
      <c r="E1025" s="3">
        <f t="shared" ca="1" si="78"/>
        <v>0.63066051618533969</v>
      </c>
      <c r="F1025" s="3">
        <f t="shared" ca="1" si="79"/>
        <v>13.043941373408357</v>
      </c>
    </row>
    <row r="1026" spans="5:6" x14ac:dyDescent="0.25">
      <c r="E1026" s="3">
        <f t="shared" ca="1" si="78"/>
        <v>0.43361973097776141</v>
      </c>
      <c r="F1026" s="3">
        <f t="shared" ca="1" si="79"/>
        <v>11.553402940553205</v>
      </c>
    </row>
    <row r="1027" spans="5:6" x14ac:dyDescent="0.25">
      <c r="E1027" s="3">
        <f t="shared" ca="1" si="78"/>
        <v>0.45151010776776535</v>
      </c>
      <c r="F1027" s="3">
        <f t="shared" ca="1" si="79"/>
        <v>11.695903310666719</v>
      </c>
    </row>
    <row r="1028" spans="5:6" x14ac:dyDescent="0.25">
      <c r="E1028" s="3">
        <f t="shared" ref="E1028:E1091" ca="1" si="82">RAND()</f>
        <v>5.1144029139360558E-3</v>
      </c>
      <c r="F1028" s="3">
        <f t="shared" ref="F1028:F1091" ca="1" si="83">LN(_xlfn.GAMMA.INV(E1028,$C$3,1))*$C$5+$C$4</f>
        <v>0.97391186450656875</v>
      </c>
    </row>
    <row r="1029" spans="5:6" x14ac:dyDescent="0.25">
      <c r="E1029" s="3">
        <f t="shared" ca="1" si="82"/>
        <v>0.268914267864232</v>
      </c>
      <c r="F1029" s="3">
        <f t="shared" ca="1" si="83"/>
        <v>10.050493076087568</v>
      </c>
    </row>
    <row r="1030" spans="5:6" x14ac:dyDescent="0.25">
      <c r="E1030" s="3">
        <f t="shared" ca="1" si="82"/>
        <v>0.80524494388563994</v>
      </c>
      <c r="F1030" s="3">
        <f t="shared" ca="1" si="83"/>
        <v>14.433862433399415</v>
      </c>
    </row>
    <row r="1031" spans="5:6" x14ac:dyDescent="0.25">
      <c r="E1031" s="3">
        <f t="shared" ca="1" si="82"/>
        <v>0.51926877689502537</v>
      </c>
      <c r="F1031" s="3">
        <f t="shared" ca="1" si="83"/>
        <v>12.217005739198708</v>
      </c>
    </row>
    <row r="1032" spans="5:6" x14ac:dyDescent="0.25">
      <c r="E1032" s="3">
        <f t="shared" ca="1" si="82"/>
        <v>0.71866840699017498</v>
      </c>
      <c r="F1032" s="3">
        <f t="shared" ca="1" si="83"/>
        <v>13.711816260153846</v>
      </c>
    </row>
    <row r="1033" spans="5:6" x14ac:dyDescent="0.25">
      <c r="E1033" s="3">
        <f t="shared" ca="1" si="82"/>
        <v>0.14875448427329252</v>
      </c>
      <c r="F1033" s="3">
        <f t="shared" ca="1" si="83"/>
        <v>8.45514712946858</v>
      </c>
    </row>
    <row r="1034" spans="5:6" x14ac:dyDescent="0.25">
      <c r="E1034" s="3">
        <f t="shared" ca="1" si="82"/>
        <v>0.38699652819132624</v>
      </c>
      <c r="F1034" s="3">
        <f t="shared" ca="1" si="83"/>
        <v>11.168256658017198</v>
      </c>
    </row>
    <row r="1035" spans="5:6" x14ac:dyDescent="0.25">
      <c r="E1035" s="3">
        <f t="shared" ca="1" si="82"/>
        <v>0.2526248180847579</v>
      </c>
      <c r="F1035" s="3">
        <f t="shared" ca="1" si="83"/>
        <v>9.8716353321897241</v>
      </c>
    </row>
    <row r="1036" spans="5:6" x14ac:dyDescent="0.25">
      <c r="E1036" s="3">
        <f t="shared" ca="1" si="82"/>
        <v>0.21434309489978753</v>
      </c>
      <c r="F1036" s="3">
        <f t="shared" ca="1" si="83"/>
        <v>9.4148684669681568</v>
      </c>
    </row>
    <row r="1037" spans="5:6" x14ac:dyDescent="0.25">
      <c r="E1037" s="3">
        <f t="shared" ca="1" si="82"/>
        <v>0.37655094989390914</v>
      </c>
      <c r="F1037" s="3">
        <f t="shared" ca="1" si="83"/>
        <v>11.078685425820769</v>
      </c>
    </row>
    <row r="1038" spans="5:6" x14ac:dyDescent="0.25">
      <c r="E1038" s="3">
        <f t="shared" ca="1" si="82"/>
        <v>0.13873879893615326</v>
      </c>
      <c r="F1038" s="3">
        <f t="shared" ca="1" si="83"/>
        <v>8.2789410298903423</v>
      </c>
    </row>
    <row r="1039" spans="5:6" x14ac:dyDescent="0.25">
      <c r="E1039" s="3">
        <f t="shared" ca="1" si="82"/>
        <v>0.80391404027143687</v>
      </c>
      <c r="F1039" s="3">
        <f t="shared" ca="1" si="83"/>
        <v>14.421880628354767</v>
      </c>
    </row>
    <row r="1040" spans="5:6" x14ac:dyDescent="0.25">
      <c r="E1040" s="3">
        <f t="shared" ca="1" si="82"/>
        <v>0.65319436088455352</v>
      </c>
      <c r="F1040" s="3">
        <f t="shared" ca="1" si="83"/>
        <v>13.211830689816907</v>
      </c>
    </row>
    <row r="1041" spans="5:6" x14ac:dyDescent="0.25">
      <c r="E1041" s="3">
        <f t="shared" ca="1" si="82"/>
        <v>0.90936503188856777</v>
      </c>
      <c r="F1041" s="3">
        <f t="shared" ca="1" si="83"/>
        <v>15.558093755233738</v>
      </c>
    </row>
    <row r="1042" spans="5:6" x14ac:dyDescent="0.25">
      <c r="E1042" s="3">
        <f t="shared" ca="1" si="82"/>
        <v>0.6895402824429343</v>
      </c>
      <c r="F1042" s="3">
        <f t="shared" ca="1" si="83"/>
        <v>13.486433850349282</v>
      </c>
    </row>
    <row r="1043" spans="5:6" x14ac:dyDescent="0.25">
      <c r="E1043" s="3">
        <f t="shared" ca="1" si="82"/>
        <v>7.8860702839690155E-2</v>
      </c>
      <c r="F1043" s="3">
        <f t="shared" ca="1" si="83"/>
        <v>6.9098508660207267</v>
      </c>
    </row>
    <row r="1044" spans="5:6" x14ac:dyDescent="0.25">
      <c r="E1044" s="3">
        <f t="shared" ca="1" si="82"/>
        <v>0.39585153660877503</v>
      </c>
      <c r="F1044" s="3">
        <f t="shared" ca="1" si="83"/>
        <v>11.243161866099417</v>
      </c>
    </row>
    <row r="1045" spans="5:6" x14ac:dyDescent="0.25">
      <c r="E1045" s="3">
        <f t="shared" ca="1" si="82"/>
        <v>0.34292728711145859</v>
      </c>
      <c r="F1045" s="3">
        <f t="shared" ca="1" si="83"/>
        <v>10.780254369188924</v>
      </c>
    </row>
    <row r="1046" spans="5:6" x14ac:dyDescent="0.25">
      <c r="E1046" s="3">
        <f t="shared" ca="1" si="82"/>
        <v>0.87169387236598939</v>
      </c>
      <c r="F1046" s="3">
        <f t="shared" ca="1" si="83"/>
        <v>15.094346809090016</v>
      </c>
    </row>
    <row r="1047" spans="5:6" x14ac:dyDescent="0.25">
      <c r="E1047" s="3">
        <f t="shared" ca="1" si="82"/>
        <v>0.8751562549662294</v>
      </c>
      <c r="F1047" s="3">
        <f t="shared" ca="1" si="83"/>
        <v>15.133302880921928</v>
      </c>
    </row>
    <row r="1048" spans="5:6" x14ac:dyDescent="0.25">
      <c r="E1048" s="3">
        <f t="shared" ca="1" si="82"/>
        <v>0.47911376576870723</v>
      </c>
      <c r="F1048" s="3">
        <f t="shared" ca="1" si="83"/>
        <v>11.911268624284842</v>
      </c>
    </row>
    <row r="1049" spans="5:6" x14ac:dyDescent="0.25">
      <c r="E1049" s="3">
        <f t="shared" ca="1" si="82"/>
        <v>0.61876057135744367</v>
      </c>
      <c r="F1049" s="3">
        <f t="shared" ca="1" si="83"/>
        <v>12.955718541069887</v>
      </c>
    </row>
    <row r="1050" spans="5:6" x14ac:dyDescent="0.25">
      <c r="E1050" s="3">
        <f t="shared" ca="1" si="82"/>
        <v>0.27968131251961592</v>
      </c>
      <c r="F1050" s="3">
        <f t="shared" ca="1" si="83"/>
        <v>10.164502046767401</v>
      </c>
    </row>
    <row r="1051" spans="5:6" x14ac:dyDescent="0.25">
      <c r="E1051" s="3">
        <f t="shared" ca="1" si="82"/>
        <v>0.22687199762927823</v>
      </c>
      <c r="F1051" s="3">
        <f t="shared" ca="1" si="83"/>
        <v>9.5707072918397795</v>
      </c>
    </row>
    <row r="1052" spans="5:6" x14ac:dyDescent="0.25">
      <c r="E1052" s="3">
        <f t="shared" ca="1" si="82"/>
        <v>0.76389860875054605</v>
      </c>
      <c r="F1052" s="3">
        <f t="shared" ca="1" si="83"/>
        <v>14.076507261571942</v>
      </c>
    </row>
    <row r="1053" spans="5:6" x14ac:dyDescent="0.25">
      <c r="E1053" s="3">
        <f t="shared" ca="1" si="82"/>
        <v>0.38410662315712119</v>
      </c>
      <c r="F1053" s="3">
        <f t="shared" ca="1" si="83"/>
        <v>11.143610471406525</v>
      </c>
    </row>
    <row r="1054" spans="5:6" x14ac:dyDescent="0.25">
      <c r="E1054" s="3">
        <f t="shared" ca="1" si="82"/>
        <v>0.67183942797767715</v>
      </c>
      <c r="F1054" s="3">
        <f t="shared" ca="1" si="83"/>
        <v>13.351967179813727</v>
      </c>
    </row>
    <row r="1055" spans="5:6" x14ac:dyDescent="0.25">
      <c r="E1055" s="3">
        <f t="shared" ca="1" si="82"/>
        <v>0.68304978690818741</v>
      </c>
      <c r="F1055" s="3">
        <f t="shared" ca="1" si="83"/>
        <v>13.436941801352649</v>
      </c>
    </row>
    <row r="1056" spans="5:6" x14ac:dyDescent="0.25">
      <c r="E1056" s="3">
        <f t="shared" ca="1" si="82"/>
        <v>0.86759232155809318</v>
      </c>
      <c r="F1056" s="3">
        <f t="shared" ca="1" si="83"/>
        <v>15.048957864240471</v>
      </c>
    </row>
    <row r="1057" spans="5:6" x14ac:dyDescent="0.25">
      <c r="E1057" s="3">
        <f t="shared" ca="1" si="82"/>
        <v>0.78152219495481912</v>
      </c>
      <c r="F1057" s="3">
        <f t="shared" ca="1" si="83"/>
        <v>14.225366590951996</v>
      </c>
    </row>
    <row r="1058" spans="5:6" x14ac:dyDescent="0.25">
      <c r="E1058" s="3">
        <f t="shared" ca="1" si="82"/>
        <v>0.34434905105439451</v>
      </c>
      <c r="F1058" s="3">
        <f t="shared" ca="1" si="83"/>
        <v>10.793218471174152</v>
      </c>
    </row>
    <row r="1059" spans="5:6" x14ac:dyDescent="0.25">
      <c r="E1059" s="3">
        <f t="shared" ca="1" si="82"/>
        <v>0.57802872491781454</v>
      </c>
      <c r="F1059" s="3">
        <f t="shared" ca="1" si="83"/>
        <v>12.654585325513619</v>
      </c>
    </row>
    <row r="1060" spans="5:6" x14ac:dyDescent="0.25">
      <c r="E1060" s="3">
        <f t="shared" ca="1" si="82"/>
        <v>0.57565415529877162</v>
      </c>
      <c r="F1060" s="3">
        <f t="shared" ca="1" si="83"/>
        <v>12.637022018737888</v>
      </c>
    </row>
    <row r="1061" spans="5:6" x14ac:dyDescent="0.25">
      <c r="E1061" s="3">
        <f t="shared" ca="1" si="82"/>
        <v>0.15993490520596032</v>
      </c>
      <c r="F1061" s="3">
        <f t="shared" ca="1" si="83"/>
        <v>8.640455222386656</v>
      </c>
    </row>
    <row r="1062" spans="5:6" x14ac:dyDescent="0.25">
      <c r="E1062" s="3">
        <f t="shared" ca="1" si="82"/>
        <v>0.81592553404633883</v>
      </c>
      <c r="F1062" s="3">
        <f t="shared" ca="1" si="83"/>
        <v>14.531408693846377</v>
      </c>
    </row>
    <row r="1063" spans="5:6" x14ac:dyDescent="0.25">
      <c r="E1063" s="3">
        <f t="shared" ca="1" si="82"/>
        <v>0.82995888391898764</v>
      </c>
      <c r="F1063" s="3">
        <f t="shared" ca="1" si="83"/>
        <v>14.663739517367791</v>
      </c>
    </row>
    <row r="1064" spans="5:6" x14ac:dyDescent="0.25">
      <c r="E1064" s="3">
        <f t="shared" ca="1" si="82"/>
        <v>0.16330853195534412</v>
      </c>
      <c r="F1064" s="3">
        <f t="shared" ca="1" si="83"/>
        <v>8.6942541175938626</v>
      </c>
    </row>
    <row r="1065" spans="5:6" x14ac:dyDescent="0.25">
      <c r="E1065" s="3">
        <f t="shared" ca="1" si="82"/>
        <v>0.43568183275692685</v>
      </c>
      <c r="F1065" s="3">
        <f t="shared" ca="1" si="83"/>
        <v>11.56995949499137</v>
      </c>
    </row>
    <row r="1066" spans="5:6" x14ac:dyDescent="0.25">
      <c r="E1066" s="3">
        <f t="shared" ca="1" si="82"/>
        <v>0.59590251590286158</v>
      </c>
      <c r="F1066" s="3">
        <f t="shared" ca="1" si="83"/>
        <v>12.786689801274434</v>
      </c>
    </row>
    <row r="1067" spans="5:6" x14ac:dyDescent="0.25">
      <c r="E1067" s="3">
        <f t="shared" ca="1" si="82"/>
        <v>6.4715590575296189E-2</v>
      </c>
      <c r="F1067" s="3">
        <f t="shared" ca="1" si="83"/>
        <v>6.450134167520658</v>
      </c>
    </row>
    <row r="1068" spans="5:6" x14ac:dyDescent="0.25">
      <c r="E1068" s="3">
        <f t="shared" ca="1" si="82"/>
        <v>0.78014896938242151</v>
      </c>
      <c r="F1068" s="3">
        <f t="shared" ca="1" si="83"/>
        <v>14.213599343935357</v>
      </c>
    </row>
    <row r="1069" spans="5:6" x14ac:dyDescent="0.25">
      <c r="E1069" s="3">
        <f t="shared" ca="1" si="82"/>
        <v>0.19156985157170414</v>
      </c>
      <c r="F1069" s="3">
        <f t="shared" ca="1" si="83"/>
        <v>9.1124571020717955</v>
      </c>
    </row>
    <row r="1070" spans="5:6" x14ac:dyDescent="0.25">
      <c r="E1070" s="3">
        <f t="shared" ca="1" si="82"/>
        <v>9.2592214100806203E-3</v>
      </c>
      <c r="F1070" s="3">
        <f t="shared" ca="1" si="83"/>
        <v>2.2111123028730244</v>
      </c>
    </row>
    <row r="1071" spans="5:6" x14ac:dyDescent="0.25">
      <c r="E1071" s="3">
        <f t="shared" ca="1" si="82"/>
        <v>0.1169551938573633</v>
      </c>
      <c r="F1071" s="3">
        <f t="shared" ca="1" si="83"/>
        <v>7.8547545071052625</v>
      </c>
    </row>
    <row r="1072" spans="5:6" x14ac:dyDescent="0.25">
      <c r="E1072" s="3">
        <f t="shared" ca="1" si="82"/>
        <v>0.75020593986978679</v>
      </c>
      <c r="F1072" s="3">
        <f t="shared" ca="1" si="83"/>
        <v>13.963758809497515</v>
      </c>
    </row>
    <row r="1073" spans="5:6" x14ac:dyDescent="0.25">
      <c r="E1073" s="3">
        <f t="shared" ca="1" si="82"/>
        <v>9.351178686743622E-3</v>
      </c>
      <c r="F1073" s="3">
        <f t="shared" ca="1" si="83"/>
        <v>2.2318542500067817</v>
      </c>
    </row>
    <row r="1074" spans="5:6" x14ac:dyDescent="0.25">
      <c r="E1074" s="3">
        <f t="shared" ca="1" si="82"/>
        <v>0.14883970106761479</v>
      </c>
      <c r="F1074" s="3">
        <f t="shared" ca="1" si="83"/>
        <v>8.4566029204490256</v>
      </c>
    </row>
    <row r="1075" spans="5:6" x14ac:dyDescent="0.25">
      <c r="E1075" s="3">
        <f t="shared" ca="1" si="82"/>
        <v>0.31116202973810148</v>
      </c>
      <c r="F1075" s="3">
        <f t="shared" ca="1" si="83"/>
        <v>10.481328152971676</v>
      </c>
    </row>
    <row r="1076" spans="5:6" x14ac:dyDescent="0.25">
      <c r="E1076" s="3">
        <f t="shared" ca="1" si="82"/>
        <v>0.40183113058533937</v>
      </c>
      <c r="F1076" s="3">
        <f t="shared" ca="1" si="83"/>
        <v>11.293241997560603</v>
      </c>
    </row>
    <row r="1077" spans="5:6" x14ac:dyDescent="0.25">
      <c r="E1077" s="3">
        <f t="shared" ca="1" si="82"/>
        <v>0.38791590182147861</v>
      </c>
      <c r="F1077" s="3">
        <f t="shared" ca="1" si="83"/>
        <v>11.17607636562296</v>
      </c>
    </row>
    <row r="1078" spans="5:6" x14ac:dyDescent="0.25">
      <c r="E1078" s="3">
        <f t="shared" ca="1" si="82"/>
        <v>0.34894026556953073</v>
      </c>
      <c r="F1078" s="3">
        <f t="shared" ca="1" si="83"/>
        <v>10.834860886823726</v>
      </c>
    </row>
    <row r="1079" spans="5:6" x14ac:dyDescent="0.25">
      <c r="E1079" s="3">
        <f t="shared" ca="1" si="82"/>
        <v>0.98421157964204864</v>
      </c>
      <c r="F1079" s="3">
        <f t="shared" ca="1" si="83"/>
        <v>17.239692420374958</v>
      </c>
    </row>
    <row r="1080" spans="5:6" x14ac:dyDescent="0.25">
      <c r="E1080" s="3">
        <f t="shared" ca="1" si="82"/>
        <v>0.6798298722302758</v>
      </c>
      <c r="F1080" s="3">
        <f t="shared" ca="1" si="83"/>
        <v>13.41247194087487</v>
      </c>
    </row>
    <row r="1081" spans="5:6" x14ac:dyDescent="0.25">
      <c r="E1081" s="3">
        <f t="shared" ca="1" si="82"/>
        <v>0.25233728753402163</v>
      </c>
      <c r="F1081" s="3">
        <f t="shared" ca="1" si="83"/>
        <v>9.8684040288393096</v>
      </c>
    </row>
    <row r="1082" spans="5:6" x14ac:dyDescent="0.25">
      <c r="E1082" s="3">
        <f t="shared" ca="1" si="82"/>
        <v>0.83646369191569092</v>
      </c>
      <c r="F1082" s="3">
        <f t="shared" ca="1" si="83"/>
        <v>14.726891794999432</v>
      </c>
    </row>
    <row r="1083" spans="5:6" x14ac:dyDescent="0.25">
      <c r="E1083" s="3">
        <f t="shared" ca="1" si="82"/>
        <v>0.23847875930735296</v>
      </c>
      <c r="F1083" s="3">
        <f t="shared" ca="1" si="83"/>
        <v>9.7093353222923415</v>
      </c>
    </row>
    <row r="1084" spans="5:6" x14ac:dyDescent="0.25">
      <c r="E1084" s="3">
        <f t="shared" ca="1" si="82"/>
        <v>0.12144862065848561</v>
      </c>
      <c r="F1084" s="3">
        <f t="shared" ca="1" si="83"/>
        <v>7.9475162597063536</v>
      </c>
    </row>
    <row r="1085" spans="5:6" x14ac:dyDescent="0.25">
      <c r="E1085" s="3">
        <f t="shared" ca="1" si="82"/>
        <v>0.35483668571270344</v>
      </c>
      <c r="F1085" s="3">
        <f t="shared" ca="1" si="83"/>
        <v>10.887858569853282</v>
      </c>
    </row>
    <row r="1086" spans="5:6" x14ac:dyDescent="0.25">
      <c r="E1086" s="3">
        <f t="shared" ca="1" si="82"/>
        <v>0.40463030445609016</v>
      </c>
      <c r="F1086" s="3">
        <f t="shared" ca="1" si="83"/>
        <v>11.316552352311504</v>
      </c>
    </row>
    <row r="1087" spans="5:6" x14ac:dyDescent="0.25">
      <c r="E1087" s="3">
        <f t="shared" ca="1" si="82"/>
        <v>0.82103750748232307</v>
      </c>
      <c r="F1087" s="3">
        <f t="shared" ca="1" si="83"/>
        <v>14.579031655639001</v>
      </c>
    </row>
    <row r="1088" spans="5:6" x14ac:dyDescent="0.25">
      <c r="E1088" s="3">
        <f t="shared" ca="1" si="82"/>
        <v>0.80049269978170112</v>
      </c>
      <c r="F1088" s="3">
        <f t="shared" ca="1" si="83"/>
        <v>14.391245439192211</v>
      </c>
    </row>
    <row r="1089" spans="5:6" x14ac:dyDescent="0.25">
      <c r="E1089" s="3">
        <f t="shared" ca="1" si="82"/>
        <v>0.1714570934082934</v>
      </c>
      <c r="F1089" s="3">
        <f t="shared" ca="1" si="83"/>
        <v>8.8205180388159086</v>
      </c>
    </row>
    <row r="1090" spans="5:6" x14ac:dyDescent="0.25">
      <c r="E1090" s="3">
        <f t="shared" ca="1" si="82"/>
        <v>0.55567296469090988</v>
      </c>
      <c r="F1090" s="3">
        <f t="shared" ca="1" si="83"/>
        <v>12.488965007992217</v>
      </c>
    </row>
    <row r="1091" spans="5:6" x14ac:dyDescent="0.25">
      <c r="E1091" s="3">
        <f t="shared" ca="1" si="82"/>
        <v>0.45132583214318778</v>
      </c>
      <c r="F1091" s="3">
        <f t="shared" ca="1" si="83"/>
        <v>11.694448129269681</v>
      </c>
    </row>
    <row r="1092" spans="5:6" x14ac:dyDescent="0.25">
      <c r="E1092" s="3">
        <f t="shared" ref="E1092:E1155" ca="1" si="84">RAND()</f>
        <v>0.43339681871658342</v>
      </c>
      <c r="F1092" s="3">
        <f t="shared" ref="F1092:F1155" ca="1" si="85">LN(_xlfn.GAMMA.INV(E1092,$C$3,1))*$C$5+$C$4</f>
        <v>11.551611033456822</v>
      </c>
    </row>
    <row r="1093" spans="5:6" x14ac:dyDescent="0.25">
      <c r="E1093" s="3">
        <f t="shared" ca="1" si="84"/>
        <v>0.24903893627647167</v>
      </c>
      <c r="F1093" s="3">
        <f t="shared" ca="1" si="85"/>
        <v>9.8311421826909537</v>
      </c>
    </row>
    <row r="1094" spans="5:6" x14ac:dyDescent="0.25">
      <c r="E1094" s="3">
        <f t="shared" ca="1" si="84"/>
        <v>0.81748050165727415</v>
      </c>
      <c r="F1094" s="3">
        <f t="shared" ca="1" si="85"/>
        <v>14.545827595381411</v>
      </c>
    </row>
    <row r="1095" spans="5:6" x14ac:dyDescent="0.25">
      <c r="E1095" s="3">
        <f t="shared" ca="1" si="84"/>
        <v>0.11849927593380494</v>
      </c>
      <c r="F1095" s="3">
        <f t="shared" ca="1" si="85"/>
        <v>7.8869733132454964</v>
      </c>
    </row>
    <row r="1096" spans="5:6" x14ac:dyDescent="0.25">
      <c r="E1096" s="3">
        <f t="shared" ca="1" si="84"/>
        <v>0.75197746574441859</v>
      </c>
      <c r="F1096" s="3">
        <f t="shared" ca="1" si="85"/>
        <v>13.978217277736519</v>
      </c>
    </row>
    <row r="1097" spans="5:6" x14ac:dyDescent="0.25">
      <c r="E1097" s="3">
        <f t="shared" ca="1" si="84"/>
        <v>0.21941703122780076</v>
      </c>
      <c r="F1097" s="3">
        <f t="shared" ca="1" si="85"/>
        <v>9.4788013936252664</v>
      </c>
    </row>
    <row r="1098" spans="5:6" x14ac:dyDescent="0.25">
      <c r="E1098" s="3">
        <f t="shared" ca="1" si="84"/>
        <v>0.82862339115032169</v>
      </c>
      <c r="F1098" s="3">
        <f t="shared" ca="1" si="85"/>
        <v>14.650923259484406</v>
      </c>
    </row>
    <row r="1099" spans="5:6" x14ac:dyDescent="0.25">
      <c r="E1099" s="3">
        <f t="shared" ca="1" si="84"/>
        <v>0.41216475319533052</v>
      </c>
      <c r="F1099" s="3">
        <f t="shared" ca="1" si="85"/>
        <v>11.378890364141514</v>
      </c>
    </row>
    <row r="1100" spans="5:6" x14ac:dyDescent="0.25">
      <c r="E1100" s="3">
        <f t="shared" ca="1" si="84"/>
        <v>0.72804135246510782</v>
      </c>
      <c r="F1100" s="3">
        <f t="shared" ca="1" si="85"/>
        <v>13.785705840610127</v>
      </c>
    </row>
    <row r="1101" spans="5:6" x14ac:dyDescent="0.25">
      <c r="E1101" s="3">
        <f t="shared" ca="1" si="84"/>
        <v>0.14794008735260256</v>
      </c>
      <c r="F1101" s="3">
        <f t="shared" ca="1" si="85"/>
        <v>8.4411990537044748</v>
      </c>
    </row>
    <row r="1102" spans="5:6" x14ac:dyDescent="0.25">
      <c r="E1102" s="3">
        <f t="shared" ca="1" si="84"/>
        <v>0.87915983317532997</v>
      </c>
      <c r="F1102" s="3">
        <f t="shared" ca="1" si="85"/>
        <v>15.179123335122723</v>
      </c>
    </row>
    <row r="1103" spans="5:6" x14ac:dyDescent="0.25">
      <c r="E1103" s="3">
        <f t="shared" ca="1" si="84"/>
        <v>0.13829888780762833</v>
      </c>
      <c r="F1103" s="3">
        <f t="shared" ca="1" si="85"/>
        <v>8.2709579432655715</v>
      </c>
    </row>
    <row r="1104" spans="5:6" x14ac:dyDescent="0.25">
      <c r="E1104" s="3">
        <f t="shared" ca="1" si="84"/>
        <v>0.39576556298552978</v>
      </c>
      <c r="F1104" s="3">
        <f t="shared" ca="1" si="85"/>
        <v>11.242438934444808</v>
      </c>
    </row>
    <row r="1105" spans="5:6" x14ac:dyDescent="0.25">
      <c r="E1105" s="3">
        <f t="shared" ca="1" si="84"/>
        <v>7.0336882022393077E-2</v>
      </c>
      <c r="F1105" s="3">
        <f t="shared" ca="1" si="85"/>
        <v>6.6428367130393386</v>
      </c>
    </row>
    <row r="1106" spans="5:6" x14ac:dyDescent="0.25">
      <c r="E1106" s="3">
        <f t="shared" ca="1" si="84"/>
        <v>0.85773033186905812</v>
      </c>
      <c r="F1106" s="3">
        <f t="shared" ca="1" si="85"/>
        <v>14.942914270681417</v>
      </c>
    </row>
    <row r="1107" spans="5:6" x14ac:dyDescent="0.25">
      <c r="E1107" s="3">
        <f t="shared" ca="1" si="84"/>
        <v>0.26107860906632718</v>
      </c>
      <c r="F1107" s="3">
        <f t="shared" ca="1" si="85"/>
        <v>9.9654645571266283</v>
      </c>
    </row>
    <row r="1108" spans="5:6" x14ac:dyDescent="0.25">
      <c r="E1108" s="3">
        <f t="shared" ca="1" si="84"/>
        <v>4.7745574380364419E-2</v>
      </c>
      <c r="F1108" s="3">
        <f t="shared" ca="1" si="85"/>
        <v>5.7574423441359865</v>
      </c>
    </row>
    <row r="1109" spans="5:6" x14ac:dyDescent="0.25">
      <c r="E1109" s="3">
        <f t="shared" ca="1" si="84"/>
        <v>6.1754209899786416E-2</v>
      </c>
      <c r="F1109" s="3">
        <f t="shared" ca="1" si="85"/>
        <v>6.3423696616671457</v>
      </c>
    </row>
    <row r="1110" spans="5:6" x14ac:dyDescent="0.25">
      <c r="E1110" s="3">
        <f t="shared" ca="1" si="84"/>
        <v>0.1921343471495206</v>
      </c>
      <c r="F1110" s="3">
        <f t="shared" ca="1" si="85"/>
        <v>9.120287995523185</v>
      </c>
    </row>
    <row r="1111" spans="5:6" x14ac:dyDescent="0.25">
      <c r="E1111" s="3">
        <f t="shared" ca="1" si="84"/>
        <v>0.54053412315016769</v>
      </c>
      <c r="F1111" s="3">
        <f t="shared" ca="1" si="85"/>
        <v>12.376308190431001</v>
      </c>
    </row>
    <row r="1112" spans="5:6" x14ac:dyDescent="0.25">
      <c r="E1112" s="3">
        <f t="shared" ca="1" si="84"/>
        <v>0.71867431035105167</v>
      </c>
      <c r="F1112" s="3">
        <f t="shared" ca="1" si="85"/>
        <v>13.711862564700741</v>
      </c>
    </row>
    <row r="1113" spans="5:6" x14ac:dyDescent="0.25">
      <c r="E1113" s="3">
        <f t="shared" ca="1" si="84"/>
        <v>0.82929728947229653</v>
      </c>
      <c r="F1113" s="3">
        <f t="shared" ca="1" si="85"/>
        <v>14.657384247762732</v>
      </c>
    </row>
    <row r="1114" spans="5:6" x14ac:dyDescent="0.25">
      <c r="E1114" s="3">
        <f t="shared" ca="1" si="84"/>
        <v>0.68168265186694998</v>
      </c>
      <c r="F1114" s="3">
        <f t="shared" ca="1" si="85"/>
        <v>13.426545724937682</v>
      </c>
    </row>
    <row r="1115" spans="5:6" x14ac:dyDescent="0.25">
      <c r="E1115" s="3">
        <f t="shared" ca="1" si="84"/>
        <v>0.69440633470008994</v>
      </c>
      <c r="F1115" s="3">
        <f t="shared" ca="1" si="85"/>
        <v>13.523695614538854</v>
      </c>
    </row>
    <row r="1116" spans="5:6" x14ac:dyDescent="0.25">
      <c r="E1116" s="3">
        <f t="shared" ca="1" si="84"/>
        <v>0.17532715839551261</v>
      </c>
      <c r="F1116" s="3">
        <f t="shared" ca="1" si="85"/>
        <v>8.8787716466142292</v>
      </c>
    </row>
    <row r="1117" spans="5:6" x14ac:dyDescent="0.25">
      <c r="E1117" s="3">
        <f t="shared" ca="1" si="84"/>
        <v>0.85708058746780191</v>
      </c>
      <c r="F1117" s="3">
        <f t="shared" ca="1" si="85"/>
        <v>14.936070667669988</v>
      </c>
    </row>
    <row r="1118" spans="5:6" x14ac:dyDescent="0.25">
      <c r="E1118" s="3">
        <f t="shared" ca="1" si="84"/>
        <v>0.89967465466959662</v>
      </c>
      <c r="F1118" s="3">
        <f t="shared" ca="1" si="85"/>
        <v>15.429147215603699</v>
      </c>
    </row>
    <row r="1119" spans="5:6" x14ac:dyDescent="0.25">
      <c r="E1119" s="3">
        <f t="shared" ca="1" si="84"/>
        <v>0.18179014287479545</v>
      </c>
      <c r="F1119" s="3">
        <f t="shared" ca="1" si="85"/>
        <v>8.9737653081039923</v>
      </c>
    </row>
    <row r="1120" spans="5:6" x14ac:dyDescent="0.25">
      <c r="E1120" s="3">
        <f t="shared" ca="1" si="84"/>
        <v>0.70687481046251599</v>
      </c>
      <c r="F1120" s="3">
        <f t="shared" ca="1" si="85"/>
        <v>13.619851718449116</v>
      </c>
    </row>
    <row r="1121" spans="5:6" x14ac:dyDescent="0.25">
      <c r="E1121" s="3">
        <f t="shared" ca="1" si="84"/>
        <v>0.4216409443368927</v>
      </c>
      <c r="F1121" s="3">
        <f t="shared" ca="1" si="85"/>
        <v>11.456493357372258</v>
      </c>
    </row>
    <row r="1122" spans="5:6" x14ac:dyDescent="0.25">
      <c r="E1122" s="3">
        <f t="shared" ca="1" si="84"/>
        <v>9.6883919785626604E-2</v>
      </c>
      <c r="F1122" s="3">
        <f t="shared" ca="1" si="85"/>
        <v>7.3980723108062314</v>
      </c>
    </row>
    <row r="1123" spans="5:6" x14ac:dyDescent="0.25">
      <c r="E1123" s="3">
        <f t="shared" ca="1" si="84"/>
        <v>0.52932429125216029</v>
      </c>
      <c r="F1123" s="3">
        <f t="shared" ca="1" si="85"/>
        <v>12.292511220732912</v>
      </c>
    </row>
    <row r="1124" spans="5:6" x14ac:dyDescent="0.25">
      <c r="E1124" s="3">
        <f t="shared" ca="1" si="84"/>
        <v>7.7053568088013003E-2</v>
      </c>
      <c r="F1124" s="3">
        <f t="shared" ca="1" si="85"/>
        <v>6.8555034790879725</v>
      </c>
    </row>
    <row r="1125" spans="5:6" x14ac:dyDescent="0.25">
      <c r="E1125" s="3">
        <f t="shared" ca="1" si="84"/>
        <v>0.84262798660644889</v>
      </c>
      <c r="F1125" s="3">
        <f t="shared" ca="1" si="85"/>
        <v>14.787919691292606</v>
      </c>
    </row>
    <row r="1126" spans="5:6" x14ac:dyDescent="0.25">
      <c r="E1126" s="3">
        <f t="shared" ca="1" si="84"/>
        <v>0.17651998063317254</v>
      </c>
      <c r="F1126" s="3">
        <f t="shared" ca="1" si="85"/>
        <v>8.8965152210047815</v>
      </c>
    </row>
    <row r="1127" spans="5:6" x14ac:dyDescent="0.25">
      <c r="E1127" s="3">
        <f t="shared" ca="1" si="84"/>
        <v>0.36288465934529335</v>
      </c>
      <c r="F1127" s="3">
        <f t="shared" ca="1" si="85"/>
        <v>10.959355614876692</v>
      </c>
    </row>
    <row r="1128" spans="5:6" x14ac:dyDescent="0.25">
      <c r="E1128" s="3">
        <f t="shared" ca="1" si="84"/>
        <v>0.86683177657018029</v>
      </c>
      <c r="F1128" s="3">
        <f t="shared" ca="1" si="85"/>
        <v>15.040628172700981</v>
      </c>
    </row>
    <row r="1129" spans="5:6" x14ac:dyDescent="0.25">
      <c r="E1129" s="3">
        <f t="shared" ca="1" si="84"/>
        <v>0.33765525033407151</v>
      </c>
      <c r="F1129" s="3">
        <f t="shared" ca="1" si="85"/>
        <v>10.731891070836999</v>
      </c>
    </row>
    <row r="1130" spans="5:6" x14ac:dyDescent="0.25">
      <c r="E1130" s="3">
        <f t="shared" ca="1" si="84"/>
        <v>0.27010745237857992</v>
      </c>
      <c r="F1130" s="3">
        <f t="shared" ca="1" si="85"/>
        <v>10.063284814876772</v>
      </c>
    </row>
    <row r="1131" spans="5:6" x14ac:dyDescent="0.25">
      <c r="E1131" s="3">
        <f t="shared" ca="1" si="84"/>
        <v>0.66777723378864817</v>
      </c>
      <c r="F1131" s="3">
        <f t="shared" ca="1" si="85"/>
        <v>13.321318730144315</v>
      </c>
    </row>
    <row r="1132" spans="5:6" x14ac:dyDescent="0.25">
      <c r="E1132" s="3">
        <f t="shared" ca="1" si="84"/>
        <v>0.6428241471299273</v>
      </c>
      <c r="F1132" s="3">
        <f t="shared" ca="1" si="85"/>
        <v>13.134403261563572</v>
      </c>
    </row>
    <row r="1133" spans="5:6" x14ac:dyDescent="0.25">
      <c r="E1133" s="3">
        <f t="shared" ca="1" si="84"/>
        <v>0.23837971081323406</v>
      </c>
      <c r="F1133" s="3">
        <f t="shared" ca="1" si="85"/>
        <v>9.7081740136040633</v>
      </c>
    </row>
    <row r="1134" spans="5:6" x14ac:dyDescent="0.25">
      <c r="E1134" s="3">
        <f t="shared" ca="1" si="84"/>
        <v>0.15787646025102742</v>
      </c>
      <c r="F1134" s="3">
        <f t="shared" ca="1" si="85"/>
        <v>8.6071660407411539</v>
      </c>
    </row>
    <row r="1135" spans="5:6" x14ac:dyDescent="0.25">
      <c r="E1135" s="3">
        <f t="shared" ca="1" si="84"/>
        <v>0.63333986306306878</v>
      </c>
      <c r="F1135" s="3">
        <f t="shared" ca="1" si="85"/>
        <v>13.063839765448575</v>
      </c>
    </row>
    <row r="1136" spans="5:6" x14ac:dyDescent="0.25">
      <c r="E1136" s="3">
        <f t="shared" ca="1" si="84"/>
        <v>0.7143024803227852</v>
      </c>
      <c r="F1136" s="3">
        <f t="shared" ca="1" si="85"/>
        <v>13.677647397303156</v>
      </c>
    </row>
    <row r="1137" spans="5:6" x14ac:dyDescent="0.25">
      <c r="E1137" s="3">
        <f t="shared" ca="1" si="84"/>
        <v>9.867035650073408E-2</v>
      </c>
      <c r="F1137" s="3">
        <f t="shared" ca="1" si="85"/>
        <v>7.441939620918772</v>
      </c>
    </row>
    <row r="1138" spans="5:6" x14ac:dyDescent="0.25">
      <c r="E1138" s="3">
        <f t="shared" ca="1" si="84"/>
        <v>0.2844283099586451</v>
      </c>
      <c r="F1138" s="3">
        <f t="shared" ca="1" si="85"/>
        <v>10.213788882995258</v>
      </c>
    </row>
    <row r="1139" spans="5:6" x14ac:dyDescent="0.25">
      <c r="E1139" s="3">
        <f t="shared" ca="1" si="84"/>
        <v>0.66045160810174264</v>
      </c>
      <c r="F1139" s="3">
        <f t="shared" ca="1" si="85"/>
        <v>13.266219553509147</v>
      </c>
    </row>
    <row r="1140" spans="5:6" x14ac:dyDescent="0.25">
      <c r="E1140" s="3">
        <f t="shared" ca="1" si="84"/>
        <v>0.99956236388057895</v>
      </c>
      <c r="F1140" s="3">
        <f t="shared" ca="1" si="85"/>
        <v>19.267973157820329</v>
      </c>
    </row>
    <row r="1141" spans="5:6" x14ac:dyDescent="0.25">
      <c r="E1141" s="3">
        <f t="shared" ca="1" si="84"/>
        <v>0.21607838631263876</v>
      </c>
      <c r="F1141" s="3">
        <f t="shared" ca="1" si="85"/>
        <v>9.436863748230012</v>
      </c>
    </row>
    <row r="1142" spans="5:6" x14ac:dyDescent="0.25">
      <c r="E1142" s="3">
        <f t="shared" ca="1" si="84"/>
        <v>0.36262932607503096</v>
      </c>
      <c r="F1142" s="3">
        <f t="shared" ca="1" si="85"/>
        <v>10.957101672793303</v>
      </c>
    </row>
    <row r="1143" spans="5:6" x14ac:dyDescent="0.25">
      <c r="E1143" s="3">
        <f t="shared" ca="1" si="84"/>
        <v>0.18852798981879715</v>
      </c>
      <c r="F1143" s="3">
        <f t="shared" ca="1" si="85"/>
        <v>9.0699392941059358</v>
      </c>
    </row>
    <row r="1144" spans="5:6" x14ac:dyDescent="0.25">
      <c r="E1144" s="3">
        <f t="shared" ca="1" si="84"/>
        <v>0.93381419038932134</v>
      </c>
      <c r="F1144" s="3">
        <f t="shared" ca="1" si="85"/>
        <v>15.928301110289038</v>
      </c>
    </row>
    <row r="1145" spans="5:6" x14ac:dyDescent="0.25">
      <c r="E1145" s="3">
        <f t="shared" ca="1" si="84"/>
        <v>0.265155647405523</v>
      </c>
      <c r="F1145" s="3">
        <f t="shared" ca="1" si="85"/>
        <v>10.009931469145826</v>
      </c>
    </row>
    <row r="1146" spans="5:6" x14ac:dyDescent="0.25">
      <c r="E1146" s="3">
        <f t="shared" ca="1" si="84"/>
        <v>0.46332283832387089</v>
      </c>
      <c r="F1146" s="3">
        <f t="shared" ca="1" si="85"/>
        <v>11.788680867539776</v>
      </c>
    </row>
    <row r="1147" spans="5:6" x14ac:dyDescent="0.25">
      <c r="E1147" s="3">
        <f t="shared" ca="1" si="84"/>
        <v>0.36185733425259792</v>
      </c>
      <c r="F1147" s="3">
        <f t="shared" ca="1" si="85"/>
        <v>10.950281306411753</v>
      </c>
    </row>
    <row r="1148" spans="5:6" x14ac:dyDescent="0.25">
      <c r="E1148" s="3">
        <f t="shared" ca="1" si="84"/>
        <v>0.16333981064727721</v>
      </c>
      <c r="F1148" s="3">
        <f t="shared" ca="1" si="85"/>
        <v>8.6947486019841804</v>
      </c>
    </row>
    <row r="1149" spans="5:6" x14ac:dyDescent="0.25">
      <c r="E1149" s="3">
        <f t="shared" ca="1" si="84"/>
        <v>0.84875917278450996</v>
      </c>
      <c r="F1149" s="3">
        <f t="shared" ca="1" si="85"/>
        <v>14.849854688985952</v>
      </c>
    </row>
    <row r="1150" spans="5:6" x14ac:dyDescent="0.25">
      <c r="E1150" s="3">
        <f t="shared" ca="1" si="84"/>
        <v>0.74216316156955286</v>
      </c>
      <c r="F1150" s="3">
        <f t="shared" ca="1" si="85"/>
        <v>13.898561772271249</v>
      </c>
    </row>
    <row r="1151" spans="5:6" x14ac:dyDescent="0.25">
      <c r="E1151" s="3">
        <f t="shared" ca="1" si="84"/>
        <v>0.84834867521961466</v>
      </c>
      <c r="F1151" s="3">
        <f t="shared" ca="1" si="85"/>
        <v>14.845667514121189</v>
      </c>
    </row>
    <row r="1152" spans="5:6" x14ac:dyDescent="0.25">
      <c r="E1152" s="3">
        <f t="shared" ca="1" si="84"/>
        <v>0.40405710287388907</v>
      </c>
      <c r="F1152" s="3">
        <f t="shared" ca="1" si="85"/>
        <v>11.311785748735829</v>
      </c>
    </row>
    <row r="1153" spans="5:6" x14ac:dyDescent="0.25">
      <c r="E1153" s="3">
        <f t="shared" ca="1" si="84"/>
        <v>0.99506926715861199</v>
      </c>
      <c r="F1153" s="3">
        <f t="shared" ca="1" si="85"/>
        <v>18.03068389898754</v>
      </c>
    </row>
    <row r="1154" spans="5:6" x14ac:dyDescent="0.25">
      <c r="E1154" s="3">
        <f t="shared" ca="1" si="84"/>
        <v>0.11690808635990191</v>
      </c>
      <c r="F1154" s="3">
        <f t="shared" ca="1" si="85"/>
        <v>7.8537657725133023</v>
      </c>
    </row>
    <row r="1155" spans="5:6" x14ac:dyDescent="0.25">
      <c r="E1155" s="3">
        <f t="shared" ca="1" si="84"/>
        <v>0.37471518092115719</v>
      </c>
      <c r="F1155" s="3">
        <f t="shared" ca="1" si="85"/>
        <v>11.062801253394346</v>
      </c>
    </row>
    <row r="1156" spans="5:6" x14ac:dyDescent="0.25">
      <c r="E1156" s="3">
        <f t="shared" ref="E1156:E1219" ca="1" si="86">RAND()</f>
        <v>0.85585520209104615</v>
      </c>
      <c r="F1156" s="3">
        <f t="shared" ref="F1156:F1219" ca="1" si="87">LN(_xlfn.GAMMA.INV(E1156,$C$3,1))*$C$5+$C$4</f>
        <v>14.923209467849947</v>
      </c>
    </row>
    <row r="1157" spans="5:6" x14ac:dyDescent="0.25">
      <c r="E1157" s="3">
        <f t="shared" ca="1" si="86"/>
        <v>0.11587686548443721</v>
      </c>
      <c r="F1157" s="3">
        <f t="shared" ca="1" si="87"/>
        <v>7.8320344013319918</v>
      </c>
    </row>
    <row r="1158" spans="5:6" x14ac:dyDescent="0.25">
      <c r="E1158" s="3">
        <f t="shared" ca="1" si="86"/>
        <v>0.1446868236494242</v>
      </c>
      <c r="F1158" s="3">
        <f t="shared" ca="1" si="87"/>
        <v>8.3848288023949795</v>
      </c>
    </row>
    <row r="1159" spans="5:6" x14ac:dyDescent="0.25">
      <c r="E1159" s="3">
        <f t="shared" ca="1" si="86"/>
        <v>0.78555804664775841</v>
      </c>
      <c r="F1159" s="3">
        <f t="shared" ca="1" si="87"/>
        <v>14.260127683747022</v>
      </c>
    </row>
    <row r="1160" spans="5:6" x14ac:dyDescent="0.25">
      <c r="E1160" s="3">
        <f t="shared" ca="1" si="86"/>
        <v>6.979309640874487E-2</v>
      </c>
      <c r="F1160" s="3">
        <f t="shared" ca="1" si="87"/>
        <v>6.6248213852610975</v>
      </c>
    </row>
    <row r="1161" spans="5:6" x14ac:dyDescent="0.25">
      <c r="E1161" s="3">
        <f t="shared" ca="1" si="86"/>
        <v>0.17757529656345061</v>
      </c>
      <c r="F1161" s="3">
        <f t="shared" ca="1" si="87"/>
        <v>8.9121323103802617</v>
      </c>
    </row>
    <row r="1162" spans="5:6" x14ac:dyDescent="0.25">
      <c r="E1162" s="3">
        <f t="shared" ca="1" si="86"/>
        <v>0.92887778961777678</v>
      </c>
      <c r="F1162" s="3">
        <f t="shared" ca="1" si="87"/>
        <v>15.847120051766517</v>
      </c>
    </row>
    <row r="1163" spans="5:6" x14ac:dyDescent="0.25">
      <c r="E1163" s="3">
        <f t="shared" ca="1" si="86"/>
        <v>0.14094012749166474</v>
      </c>
      <c r="F1163" s="3">
        <f t="shared" ca="1" si="87"/>
        <v>8.318569170378554</v>
      </c>
    </row>
    <row r="1164" spans="5:6" x14ac:dyDescent="0.25">
      <c r="E1164" s="3">
        <f t="shared" ca="1" si="86"/>
        <v>0.71211436527881655</v>
      </c>
      <c r="F1164" s="3">
        <f t="shared" ca="1" si="87"/>
        <v>13.660578634649056</v>
      </c>
    </row>
    <row r="1165" spans="5:6" x14ac:dyDescent="0.25">
      <c r="E1165" s="3">
        <f t="shared" ca="1" si="86"/>
        <v>0.61592463608839043</v>
      </c>
      <c r="F1165" s="3">
        <f t="shared" ca="1" si="87"/>
        <v>12.934723970005132</v>
      </c>
    </row>
    <row r="1166" spans="5:6" x14ac:dyDescent="0.25">
      <c r="E1166" s="3">
        <f t="shared" ca="1" si="86"/>
        <v>0.12442174265677208</v>
      </c>
      <c r="F1166" s="3">
        <f t="shared" ca="1" si="87"/>
        <v>8.0072746387389149</v>
      </c>
    </row>
    <row r="1167" spans="5:6" x14ac:dyDescent="0.25">
      <c r="E1167" s="3">
        <f t="shared" ca="1" si="86"/>
        <v>0.41615392252281047</v>
      </c>
      <c r="F1167" s="3">
        <f t="shared" ca="1" si="87"/>
        <v>11.411664341231457</v>
      </c>
    </row>
    <row r="1168" spans="5:6" x14ac:dyDescent="0.25">
      <c r="E1168" s="3">
        <f t="shared" ca="1" si="86"/>
        <v>0.98838186309301057</v>
      </c>
      <c r="F1168" s="3">
        <f t="shared" ca="1" si="87"/>
        <v>17.465907310334334</v>
      </c>
    </row>
    <row r="1169" spans="5:6" x14ac:dyDescent="0.25">
      <c r="E1169" s="3">
        <f t="shared" ca="1" si="86"/>
        <v>0.96294212909761889</v>
      </c>
      <c r="F1169" s="3">
        <f t="shared" ca="1" si="87"/>
        <v>16.520303250820238</v>
      </c>
    </row>
    <row r="1170" spans="5:6" x14ac:dyDescent="0.25">
      <c r="E1170" s="3">
        <f t="shared" ca="1" si="86"/>
        <v>0.82547320389139234</v>
      </c>
      <c r="F1170" s="3">
        <f t="shared" ca="1" si="87"/>
        <v>14.620884849039774</v>
      </c>
    </row>
    <row r="1171" spans="5:6" x14ac:dyDescent="0.25">
      <c r="E1171" s="3">
        <f t="shared" ca="1" si="86"/>
        <v>0.30190637933388142</v>
      </c>
      <c r="F1171" s="3">
        <f t="shared" ca="1" si="87"/>
        <v>10.390523138232014</v>
      </c>
    </row>
    <row r="1172" spans="5:6" x14ac:dyDescent="0.25">
      <c r="E1172" s="3">
        <f t="shared" ca="1" si="86"/>
        <v>0.68457565343699112</v>
      </c>
      <c r="F1172" s="3">
        <f t="shared" ca="1" si="87"/>
        <v>13.448556465561673</v>
      </c>
    </row>
    <row r="1173" spans="5:6" x14ac:dyDescent="0.25">
      <c r="E1173" s="3">
        <f t="shared" ca="1" si="86"/>
        <v>0.64690700956791913</v>
      </c>
      <c r="F1173" s="3">
        <f t="shared" ca="1" si="87"/>
        <v>13.164849858890287</v>
      </c>
    </row>
    <row r="1174" spans="5:6" x14ac:dyDescent="0.25">
      <c r="E1174" s="3">
        <f t="shared" ca="1" si="86"/>
        <v>0.88628788412756132</v>
      </c>
      <c r="F1174" s="3">
        <f t="shared" ca="1" si="87"/>
        <v>15.262926362299304</v>
      </c>
    </row>
    <row r="1175" spans="5:6" x14ac:dyDescent="0.25">
      <c r="E1175" s="3">
        <f t="shared" ca="1" si="86"/>
        <v>0.80504003681259262</v>
      </c>
      <c r="F1175" s="3">
        <f t="shared" ca="1" si="87"/>
        <v>14.432015303814936</v>
      </c>
    </row>
    <row r="1176" spans="5:6" x14ac:dyDescent="0.25">
      <c r="E1176" s="3">
        <f t="shared" ca="1" si="86"/>
        <v>0.40001737190035003</v>
      </c>
      <c r="F1176" s="3">
        <f t="shared" ca="1" si="87"/>
        <v>11.27809287075118</v>
      </c>
    </row>
    <row r="1177" spans="5:6" x14ac:dyDescent="0.25">
      <c r="E1177" s="3">
        <f t="shared" ca="1" si="86"/>
        <v>0.10932355251744186</v>
      </c>
      <c r="F1177" s="3">
        <f t="shared" ca="1" si="87"/>
        <v>7.6898594192451117</v>
      </c>
    </row>
    <row r="1178" spans="5:6" x14ac:dyDescent="0.25">
      <c r="E1178" s="3">
        <f t="shared" ca="1" si="86"/>
        <v>0.23243899934644807</v>
      </c>
      <c r="F1178" s="3">
        <f t="shared" ca="1" si="87"/>
        <v>9.6378495817392995</v>
      </c>
    </row>
    <row r="1179" spans="5:6" x14ac:dyDescent="0.25">
      <c r="E1179" s="3">
        <f t="shared" ca="1" si="86"/>
        <v>0.59015477367488989</v>
      </c>
      <c r="F1179" s="3">
        <f t="shared" ca="1" si="87"/>
        <v>12.744218878197914</v>
      </c>
    </row>
    <row r="1180" spans="5:6" x14ac:dyDescent="0.25">
      <c r="E1180" s="3">
        <f t="shared" ca="1" si="86"/>
        <v>0.28474088830653466</v>
      </c>
      <c r="F1180" s="3">
        <f t="shared" ca="1" si="87"/>
        <v>10.217014164288175</v>
      </c>
    </row>
    <row r="1181" spans="5:6" x14ac:dyDescent="0.25">
      <c r="E1181" s="3">
        <f t="shared" ca="1" si="86"/>
        <v>0.15845934336114031</v>
      </c>
      <c r="F1181" s="3">
        <f t="shared" ca="1" si="87"/>
        <v>8.6166288000131033</v>
      </c>
    </row>
    <row r="1182" spans="5:6" x14ac:dyDescent="0.25">
      <c r="E1182" s="3">
        <f t="shared" ca="1" si="86"/>
        <v>0.34420679025178291</v>
      </c>
      <c r="F1182" s="3">
        <f t="shared" ca="1" si="87"/>
        <v>10.791922769886867</v>
      </c>
    </row>
    <row r="1183" spans="5:6" x14ac:dyDescent="0.25">
      <c r="E1183" s="3">
        <f t="shared" ca="1" si="86"/>
        <v>0.67899597103618015</v>
      </c>
      <c r="F1183" s="3">
        <f t="shared" ca="1" si="87"/>
        <v>13.406143222477173</v>
      </c>
    </row>
    <row r="1184" spans="5:6" x14ac:dyDescent="0.25">
      <c r="E1184" s="3">
        <f t="shared" ca="1" si="86"/>
        <v>0.29390497586302944</v>
      </c>
      <c r="F1184" s="3">
        <f t="shared" ca="1" si="87"/>
        <v>10.310505974325075</v>
      </c>
    </row>
    <row r="1185" spans="5:6" x14ac:dyDescent="0.25">
      <c r="E1185" s="3">
        <f t="shared" ca="1" si="86"/>
        <v>0.71851477218643767</v>
      </c>
      <c r="F1185" s="3">
        <f t="shared" ca="1" si="87"/>
        <v>13.71061128532209</v>
      </c>
    </row>
    <row r="1186" spans="5:6" x14ac:dyDescent="0.25">
      <c r="E1186" s="3">
        <f t="shared" ca="1" si="86"/>
        <v>0.56847941698722637</v>
      </c>
      <c r="F1186" s="3">
        <f t="shared" ca="1" si="87"/>
        <v>12.583920740312479</v>
      </c>
    </row>
    <row r="1187" spans="5:6" x14ac:dyDescent="0.25">
      <c r="E1187" s="3">
        <f t="shared" ca="1" si="86"/>
        <v>0.39784029439406909</v>
      </c>
      <c r="F1187" s="3">
        <f t="shared" ca="1" si="87"/>
        <v>11.259861787449074</v>
      </c>
    </row>
    <row r="1188" spans="5:6" x14ac:dyDescent="0.25">
      <c r="E1188" s="3">
        <f t="shared" ca="1" si="86"/>
        <v>0.98036628588678643</v>
      </c>
      <c r="F1188" s="3">
        <f t="shared" ca="1" si="87"/>
        <v>17.069572214869048</v>
      </c>
    </row>
    <row r="1189" spans="5:6" x14ac:dyDescent="0.25">
      <c r="E1189" s="3">
        <f t="shared" ca="1" si="86"/>
        <v>0.90096187183996923</v>
      </c>
      <c r="F1189" s="3">
        <f t="shared" ca="1" si="87"/>
        <v>15.445820011843781</v>
      </c>
    </row>
    <row r="1190" spans="5:6" x14ac:dyDescent="0.25">
      <c r="E1190" s="3">
        <f t="shared" ca="1" si="86"/>
        <v>0.91182151677336176</v>
      </c>
      <c r="F1190" s="3">
        <f t="shared" ca="1" si="87"/>
        <v>15.592133100720188</v>
      </c>
    </row>
    <row r="1191" spans="5:6" x14ac:dyDescent="0.25">
      <c r="E1191" s="3">
        <f t="shared" ca="1" si="86"/>
        <v>0.96748422099586495</v>
      </c>
      <c r="F1191" s="3">
        <f t="shared" ca="1" si="87"/>
        <v>16.640714144209134</v>
      </c>
    </row>
    <row r="1192" spans="5:6" x14ac:dyDescent="0.25">
      <c r="E1192" s="3">
        <f t="shared" ca="1" si="86"/>
        <v>0.99354155119801457</v>
      </c>
      <c r="F1192" s="3">
        <f t="shared" ca="1" si="87"/>
        <v>17.862312200444705</v>
      </c>
    </row>
    <row r="1193" spans="5:6" x14ac:dyDescent="0.25">
      <c r="E1193" s="3">
        <f t="shared" ca="1" si="86"/>
        <v>0.82971092914363564</v>
      </c>
      <c r="F1193" s="3">
        <f t="shared" ca="1" si="87"/>
        <v>14.661356238655394</v>
      </c>
    </row>
    <row r="1194" spans="5:6" x14ac:dyDescent="0.25">
      <c r="E1194" s="3">
        <f t="shared" ca="1" si="86"/>
        <v>0.10796216840231376</v>
      </c>
      <c r="F1194" s="3">
        <f t="shared" ca="1" si="87"/>
        <v>7.6593929659233959</v>
      </c>
    </row>
    <row r="1195" spans="5:6" x14ac:dyDescent="0.25">
      <c r="E1195" s="3">
        <f t="shared" ca="1" si="86"/>
        <v>0.33807958869839916</v>
      </c>
      <c r="F1195" s="3">
        <f t="shared" ca="1" si="87"/>
        <v>10.735800987174301</v>
      </c>
    </row>
    <row r="1196" spans="5:6" x14ac:dyDescent="0.25">
      <c r="E1196" s="3">
        <f t="shared" ca="1" si="86"/>
        <v>0.79709956174841934</v>
      </c>
      <c r="F1196" s="3">
        <f t="shared" ca="1" si="87"/>
        <v>14.361092243208077</v>
      </c>
    </row>
    <row r="1197" spans="5:6" x14ac:dyDescent="0.25">
      <c r="E1197" s="3">
        <f t="shared" ca="1" si="86"/>
        <v>0.86897033166412252</v>
      </c>
      <c r="F1197" s="3">
        <f t="shared" ca="1" si="87"/>
        <v>15.064118375881645</v>
      </c>
    </row>
    <row r="1198" spans="5:6" x14ac:dyDescent="0.25">
      <c r="E1198" s="3">
        <f t="shared" ca="1" si="86"/>
        <v>0.11944731635824535</v>
      </c>
      <c r="F1198" s="3">
        <f t="shared" ca="1" si="87"/>
        <v>7.9065752074776086</v>
      </c>
    </row>
    <row r="1199" spans="5:6" x14ac:dyDescent="0.25">
      <c r="E1199" s="3">
        <f t="shared" ca="1" si="86"/>
        <v>0.66911701575890137</v>
      </c>
      <c r="F1199" s="3">
        <f t="shared" ca="1" si="87"/>
        <v>13.331419286693251</v>
      </c>
    </row>
    <row r="1200" spans="5:6" x14ac:dyDescent="0.25">
      <c r="E1200" s="3">
        <f t="shared" ca="1" si="86"/>
        <v>0.65822719685235254</v>
      </c>
      <c r="F1200" s="3">
        <f t="shared" ca="1" si="87"/>
        <v>13.249529273899833</v>
      </c>
    </row>
    <row r="1201" spans="5:6" x14ac:dyDescent="0.25">
      <c r="E1201" s="3">
        <f t="shared" ca="1" si="86"/>
        <v>0.33553729929376852</v>
      </c>
      <c r="F1201" s="3">
        <f t="shared" ca="1" si="87"/>
        <v>10.712330066842298</v>
      </c>
    </row>
    <row r="1202" spans="5:6" x14ac:dyDescent="0.25">
      <c r="E1202" s="3">
        <f t="shared" ca="1" si="86"/>
        <v>0.1966806751937612</v>
      </c>
      <c r="F1202" s="3">
        <f t="shared" ca="1" si="87"/>
        <v>9.1826978847528409</v>
      </c>
    </row>
    <row r="1203" spans="5:6" x14ac:dyDescent="0.25">
      <c r="E1203" s="3">
        <f t="shared" ca="1" si="86"/>
        <v>0.89979656510578088</v>
      </c>
      <c r="F1203" s="3">
        <f t="shared" ca="1" si="87"/>
        <v>15.430720648130242</v>
      </c>
    </row>
    <row r="1204" spans="5:6" x14ac:dyDescent="0.25">
      <c r="E1204" s="3">
        <f t="shared" ca="1" si="86"/>
        <v>0.18260299236232702</v>
      </c>
      <c r="F1204" s="3">
        <f t="shared" ca="1" si="87"/>
        <v>8.985518336950479</v>
      </c>
    </row>
    <row r="1205" spans="5:6" x14ac:dyDescent="0.25">
      <c r="E1205" s="3">
        <f t="shared" ca="1" si="86"/>
        <v>0.5257082500568856</v>
      </c>
      <c r="F1205" s="3">
        <f t="shared" ca="1" si="87"/>
        <v>12.265398442485065</v>
      </c>
    </row>
    <row r="1206" spans="5:6" x14ac:dyDescent="0.25">
      <c r="E1206" s="3">
        <f t="shared" ca="1" si="86"/>
        <v>0.25217891119073432</v>
      </c>
      <c r="F1206" s="3">
        <f t="shared" ca="1" si="87"/>
        <v>9.8666230246891011</v>
      </c>
    </row>
    <row r="1207" spans="5:6" x14ac:dyDescent="0.25">
      <c r="E1207" s="3">
        <f t="shared" ca="1" si="86"/>
        <v>0.41030354585638795</v>
      </c>
      <c r="F1207" s="3">
        <f t="shared" ca="1" si="87"/>
        <v>11.363545133345744</v>
      </c>
    </row>
    <row r="1208" spans="5:6" x14ac:dyDescent="0.25">
      <c r="E1208" s="3">
        <f t="shared" ca="1" si="86"/>
        <v>3.7808528504489014E-2</v>
      </c>
      <c r="F1208" s="3">
        <f t="shared" ca="1" si="87"/>
        <v>5.2358632909324934</v>
      </c>
    </row>
    <row r="1209" spans="5:6" x14ac:dyDescent="0.25">
      <c r="E1209" s="3">
        <f t="shared" ca="1" si="86"/>
        <v>0.93251100329645709</v>
      </c>
      <c r="F1209" s="3">
        <f t="shared" ca="1" si="87"/>
        <v>15.906488382313949</v>
      </c>
    </row>
    <row r="1210" spans="5:6" x14ac:dyDescent="0.25">
      <c r="E1210" s="3">
        <f t="shared" ca="1" si="86"/>
        <v>0.16531822737772217</v>
      </c>
      <c r="F1210" s="3">
        <f t="shared" ca="1" si="87"/>
        <v>8.7258678524431907</v>
      </c>
    </row>
    <row r="1211" spans="5:6" x14ac:dyDescent="0.25">
      <c r="E1211" s="3">
        <f t="shared" ca="1" si="86"/>
        <v>0.42807928132708406</v>
      </c>
      <c r="F1211" s="3">
        <f t="shared" ca="1" si="87"/>
        <v>11.508738479370873</v>
      </c>
    </row>
    <row r="1212" spans="5:6" x14ac:dyDescent="0.25">
      <c r="E1212" s="3">
        <f t="shared" ca="1" si="86"/>
        <v>0.1530301827789402</v>
      </c>
      <c r="F1212" s="3">
        <f t="shared" ca="1" si="87"/>
        <v>8.527343639097527</v>
      </c>
    </row>
    <row r="1213" spans="5:6" x14ac:dyDescent="0.25">
      <c r="E1213" s="3">
        <f t="shared" ca="1" si="86"/>
        <v>0.12224444880447405</v>
      </c>
      <c r="F1213" s="3">
        <f t="shared" ca="1" si="87"/>
        <v>7.9636347229940903</v>
      </c>
    </row>
    <row r="1214" spans="5:6" x14ac:dyDescent="0.25">
      <c r="E1214" s="3">
        <f t="shared" ca="1" si="86"/>
        <v>0.13838414514265396</v>
      </c>
      <c r="F1214" s="3">
        <f t="shared" ca="1" si="87"/>
        <v>8.2725067936763477</v>
      </c>
    </row>
    <row r="1215" spans="5:6" x14ac:dyDescent="0.25">
      <c r="E1215" s="3">
        <f t="shared" ca="1" si="86"/>
        <v>0.58555125847311784</v>
      </c>
      <c r="F1215" s="3">
        <f t="shared" ca="1" si="87"/>
        <v>12.710198681535186</v>
      </c>
    </row>
    <row r="1216" spans="5:6" x14ac:dyDescent="0.25">
      <c r="E1216" s="3">
        <f t="shared" ca="1" si="86"/>
        <v>0.44874169198947877</v>
      </c>
      <c r="F1216" s="3">
        <f t="shared" ca="1" si="87"/>
        <v>11.67401525118564</v>
      </c>
    </row>
    <row r="1217" spans="5:6" x14ac:dyDescent="0.25">
      <c r="E1217" s="3">
        <f t="shared" ca="1" si="86"/>
        <v>0.25823097377960491</v>
      </c>
      <c r="F1217" s="3">
        <f t="shared" ca="1" si="87"/>
        <v>9.9341082618350072</v>
      </c>
    </row>
    <row r="1218" spans="5:6" x14ac:dyDescent="0.25">
      <c r="E1218" s="3">
        <f t="shared" ca="1" si="86"/>
        <v>0.89766577862491337</v>
      </c>
      <c r="F1218" s="3">
        <f t="shared" ca="1" si="87"/>
        <v>15.403385711697734</v>
      </c>
    </row>
    <row r="1219" spans="5:6" x14ac:dyDescent="0.25">
      <c r="E1219" s="3">
        <f t="shared" ca="1" si="86"/>
        <v>3.3207110511640048E-2</v>
      </c>
      <c r="F1219" s="3">
        <f t="shared" ca="1" si="87"/>
        <v>4.9489760754645333</v>
      </c>
    </row>
    <row r="1220" spans="5:6" x14ac:dyDescent="0.25">
      <c r="E1220" s="3">
        <f t="shared" ref="E1220:E1283" ca="1" si="88">RAND()</f>
        <v>0.74025478504403086</v>
      </c>
      <c r="F1220" s="3">
        <f t="shared" ref="F1220:F1283" ca="1" si="89">LN(_xlfn.GAMMA.INV(E1220,$C$3,1))*$C$5+$C$4</f>
        <v>13.883194535457109</v>
      </c>
    </row>
    <row r="1221" spans="5:6" x14ac:dyDescent="0.25">
      <c r="E1221" s="3">
        <f t="shared" ca="1" si="88"/>
        <v>0.16272755214014789</v>
      </c>
      <c r="F1221" s="3">
        <f t="shared" ca="1" si="89"/>
        <v>8.6850551740996345</v>
      </c>
    </row>
    <row r="1222" spans="5:6" x14ac:dyDescent="0.25">
      <c r="E1222" s="3">
        <f t="shared" ca="1" si="88"/>
        <v>0.1258232580446399</v>
      </c>
      <c r="F1222" s="3">
        <f t="shared" ca="1" si="89"/>
        <v>8.035018598205351</v>
      </c>
    </row>
    <row r="1223" spans="5:6" x14ac:dyDescent="0.25">
      <c r="E1223" s="3">
        <f t="shared" ca="1" si="88"/>
        <v>0.19996130656143352</v>
      </c>
      <c r="F1223" s="3">
        <f t="shared" ca="1" si="89"/>
        <v>9.2270261643737861</v>
      </c>
    </row>
    <row r="1224" spans="5:6" x14ac:dyDescent="0.25">
      <c r="E1224" s="3">
        <f t="shared" ca="1" si="88"/>
        <v>0.97027814341101071</v>
      </c>
      <c r="F1224" s="3">
        <f t="shared" ca="1" si="89"/>
        <v>16.721077250549286</v>
      </c>
    </row>
    <row r="1225" spans="5:6" x14ac:dyDescent="0.25">
      <c r="E1225" s="3">
        <f t="shared" ca="1" si="88"/>
        <v>0.336892187818853</v>
      </c>
      <c r="F1225" s="3">
        <f t="shared" ca="1" si="89"/>
        <v>10.724852402951218</v>
      </c>
    </row>
    <row r="1226" spans="5:6" x14ac:dyDescent="0.25">
      <c r="E1226" s="3">
        <f t="shared" ca="1" si="88"/>
        <v>0.56864999375953384</v>
      </c>
      <c r="F1226" s="3">
        <f t="shared" ca="1" si="89"/>
        <v>12.585183886815653</v>
      </c>
    </row>
    <row r="1227" spans="5:6" x14ac:dyDescent="0.25">
      <c r="E1227" s="3">
        <f t="shared" ca="1" si="88"/>
        <v>0.16455308632921806</v>
      </c>
      <c r="F1227" s="3">
        <f t="shared" ca="1" si="89"/>
        <v>8.7138692540992793</v>
      </c>
    </row>
    <row r="1228" spans="5:6" x14ac:dyDescent="0.25">
      <c r="E1228" s="3">
        <f t="shared" ca="1" si="88"/>
        <v>0.29174694514338839</v>
      </c>
      <c r="F1228" s="3">
        <f t="shared" ca="1" si="89"/>
        <v>10.28867194658535</v>
      </c>
    </row>
    <row r="1229" spans="5:6" x14ac:dyDescent="0.25">
      <c r="E1229" s="3">
        <f t="shared" ca="1" si="88"/>
        <v>0.95709197748151209</v>
      </c>
      <c r="F1229" s="3">
        <f t="shared" ca="1" si="89"/>
        <v>16.380107189903331</v>
      </c>
    </row>
    <row r="1230" spans="5:6" x14ac:dyDescent="0.25">
      <c r="E1230" s="3">
        <f t="shared" ca="1" si="88"/>
        <v>0.72340074032777046</v>
      </c>
      <c r="F1230" s="3">
        <f t="shared" ca="1" si="89"/>
        <v>13.749028262113756</v>
      </c>
    </row>
    <row r="1231" spans="5:6" x14ac:dyDescent="0.25">
      <c r="E1231" s="3">
        <f t="shared" ca="1" si="88"/>
        <v>0.94485138044786054</v>
      </c>
      <c r="F1231" s="3">
        <f t="shared" ca="1" si="89"/>
        <v>16.125847118097134</v>
      </c>
    </row>
    <row r="1232" spans="5:6" x14ac:dyDescent="0.25">
      <c r="E1232" s="3">
        <f t="shared" ca="1" si="88"/>
        <v>0.18949526152732876</v>
      </c>
      <c r="F1232" s="3">
        <f t="shared" ca="1" si="89"/>
        <v>9.0835184759691003</v>
      </c>
    </row>
    <row r="1233" spans="5:6" x14ac:dyDescent="0.25">
      <c r="E1233" s="3">
        <f t="shared" ca="1" si="88"/>
        <v>0.60623974762555732</v>
      </c>
      <c r="F1233" s="3">
        <f t="shared" ca="1" si="89"/>
        <v>12.863087654738933</v>
      </c>
    </row>
    <row r="1234" spans="5:6" x14ac:dyDescent="0.25">
      <c r="E1234" s="3">
        <f t="shared" ca="1" si="88"/>
        <v>0.37857672393303243</v>
      </c>
      <c r="F1234" s="3">
        <f t="shared" ca="1" si="89"/>
        <v>11.096163249211028</v>
      </c>
    </row>
    <row r="1235" spans="5:6" x14ac:dyDescent="0.25">
      <c r="E1235" s="3">
        <f t="shared" ca="1" si="88"/>
        <v>0.26620382121545094</v>
      </c>
      <c r="F1235" s="3">
        <f t="shared" ca="1" si="89"/>
        <v>10.021284099459693</v>
      </c>
    </row>
    <row r="1236" spans="5:6" x14ac:dyDescent="0.25">
      <c r="E1236" s="3">
        <f t="shared" ca="1" si="88"/>
        <v>0.99062671851237738</v>
      </c>
      <c r="F1236" s="3">
        <f t="shared" ca="1" si="89"/>
        <v>17.616046338777508</v>
      </c>
    </row>
    <row r="1237" spans="5:6" x14ac:dyDescent="0.25">
      <c r="E1237" s="3">
        <f t="shared" ca="1" si="88"/>
        <v>0.14317222335343638</v>
      </c>
      <c r="F1237" s="3">
        <f t="shared" ca="1" si="89"/>
        <v>8.3582198757318817</v>
      </c>
    </row>
    <row r="1238" spans="5:6" x14ac:dyDescent="0.25">
      <c r="E1238" s="3">
        <f t="shared" ca="1" si="88"/>
        <v>6.0550067166593058E-2</v>
      </c>
      <c r="F1238" s="3">
        <f t="shared" ca="1" si="89"/>
        <v>6.2971895029047555</v>
      </c>
    </row>
    <row r="1239" spans="5:6" x14ac:dyDescent="0.25">
      <c r="E1239" s="3">
        <f t="shared" ca="1" si="88"/>
        <v>0.37411034717777536</v>
      </c>
      <c r="F1239" s="3">
        <f t="shared" ca="1" si="89"/>
        <v>11.05755826085591</v>
      </c>
    </row>
    <row r="1240" spans="5:6" x14ac:dyDescent="0.25">
      <c r="E1240" s="3">
        <f t="shared" ca="1" si="88"/>
        <v>6.5876614268897793E-2</v>
      </c>
      <c r="F1240" s="3">
        <f t="shared" ca="1" si="89"/>
        <v>6.4911549531898274</v>
      </c>
    </row>
    <row r="1241" spans="5:6" x14ac:dyDescent="0.25">
      <c r="E1241" s="3">
        <f t="shared" ca="1" si="88"/>
        <v>0.35198415470433975</v>
      </c>
      <c r="F1241" s="3">
        <f t="shared" ca="1" si="89"/>
        <v>10.862286298626726</v>
      </c>
    </row>
    <row r="1242" spans="5:6" x14ac:dyDescent="0.25">
      <c r="E1242" s="3">
        <f t="shared" ca="1" si="88"/>
        <v>0.16880608418352228</v>
      </c>
      <c r="F1242" s="3">
        <f t="shared" ca="1" si="89"/>
        <v>8.7799910048913006</v>
      </c>
    </row>
    <row r="1243" spans="5:6" x14ac:dyDescent="0.25">
      <c r="E1243" s="3">
        <f t="shared" ca="1" si="88"/>
        <v>0.69017862920224871</v>
      </c>
      <c r="F1243" s="3">
        <f t="shared" ca="1" si="89"/>
        <v>13.491314097955259</v>
      </c>
    </row>
    <row r="1244" spans="5:6" x14ac:dyDescent="0.25">
      <c r="E1244" s="3">
        <f t="shared" ca="1" si="88"/>
        <v>0.81347682592589099</v>
      </c>
      <c r="F1244" s="3">
        <f t="shared" ca="1" si="89"/>
        <v>14.508817842997093</v>
      </c>
    </row>
    <row r="1245" spans="5:6" x14ac:dyDescent="0.25">
      <c r="E1245" s="3">
        <f t="shared" ca="1" si="88"/>
        <v>0.50815738048697101</v>
      </c>
      <c r="F1245" s="3">
        <f t="shared" ca="1" si="89"/>
        <v>12.133137685053473</v>
      </c>
    </row>
    <row r="1246" spans="5:6" x14ac:dyDescent="0.25">
      <c r="E1246" s="3">
        <f t="shared" ca="1" si="88"/>
        <v>0.64184261756604677</v>
      </c>
      <c r="F1246" s="3">
        <f t="shared" ca="1" si="89"/>
        <v>13.127090512823308</v>
      </c>
    </row>
    <row r="1247" spans="5:6" x14ac:dyDescent="0.25">
      <c r="E1247" s="3">
        <f t="shared" ca="1" si="88"/>
        <v>0.92264945761409889</v>
      </c>
      <c r="F1247" s="3">
        <f t="shared" ca="1" si="89"/>
        <v>15.749835946922168</v>
      </c>
    </row>
    <row r="1248" spans="5:6" x14ac:dyDescent="0.25">
      <c r="E1248" s="3">
        <f t="shared" ca="1" si="88"/>
        <v>0.21668732289099346</v>
      </c>
      <c r="F1248" s="3">
        <f t="shared" ca="1" si="89"/>
        <v>9.4445498336675655</v>
      </c>
    </row>
    <row r="1249" spans="5:6" x14ac:dyDescent="0.25">
      <c r="E1249" s="3">
        <f t="shared" ca="1" si="88"/>
        <v>0.8830327288295462</v>
      </c>
      <c r="F1249" s="3">
        <f t="shared" ca="1" si="89"/>
        <v>15.224287784614036</v>
      </c>
    </row>
    <row r="1250" spans="5:6" x14ac:dyDescent="0.25">
      <c r="E1250" s="3">
        <f t="shared" ca="1" si="88"/>
        <v>0.23443123273475097</v>
      </c>
      <c r="F1250" s="3">
        <f t="shared" ca="1" si="89"/>
        <v>9.661582099439272</v>
      </c>
    </row>
    <row r="1251" spans="5:6" x14ac:dyDescent="0.25">
      <c r="E1251" s="3">
        <f t="shared" ca="1" si="88"/>
        <v>0.97237916224921039</v>
      </c>
      <c r="F1251" s="3">
        <f t="shared" ca="1" si="89"/>
        <v>16.785297238095925</v>
      </c>
    </row>
    <row r="1252" spans="5:6" x14ac:dyDescent="0.25">
      <c r="E1252" s="3">
        <f t="shared" ca="1" si="88"/>
        <v>0.78999705912792972</v>
      </c>
      <c r="F1252" s="3">
        <f t="shared" ca="1" si="89"/>
        <v>14.298678499978079</v>
      </c>
    </row>
    <row r="1253" spans="5:6" x14ac:dyDescent="0.25">
      <c r="E1253" s="3">
        <f t="shared" ca="1" si="88"/>
        <v>0.18728307049703008</v>
      </c>
      <c r="F1253" s="3">
        <f t="shared" ca="1" si="89"/>
        <v>9.0523799750914105</v>
      </c>
    </row>
    <row r="1254" spans="5:6" x14ac:dyDescent="0.25">
      <c r="E1254" s="3">
        <f t="shared" ca="1" si="88"/>
        <v>0.33978753833242425</v>
      </c>
      <c r="F1254" s="3">
        <f t="shared" ca="1" si="89"/>
        <v>10.751507561358322</v>
      </c>
    </row>
    <row r="1255" spans="5:6" x14ac:dyDescent="0.25">
      <c r="E1255" s="3">
        <f t="shared" ca="1" si="88"/>
        <v>0.12185762972505776</v>
      </c>
      <c r="F1255" s="3">
        <f t="shared" ca="1" si="89"/>
        <v>7.955811564284927</v>
      </c>
    </row>
    <row r="1256" spans="5:6" x14ac:dyDescent="0.25">
      <c r="E1256" s="3">
        <f t="shared" ca="1" si="88"/>
        <v>0.69061252005736318</v>
      </c>
      <c r="F1256" s="3">
        <f t="shared" ca="1" si="89"/>
        <v>13.494632589966102</v>
      </c>
    </row>
    <row r="1257" spans="5:6" x14ac:dyDescent="0.25">
      <c r="E1257" s="3">
        <f t="shared" ca="1" si="88"/>
        <v>0.52019748596750315</v>
      </c>
      <c r="F1257" s="3">
        <f t="shared" ca="1" si="89"/>
        <v>12.22399408285926</v>
      </c>
    </row>
    <row r="1258" spans="5:6" x14ac:dyDescent="0.25">
      <c r="E1258" s="3">
        <f t="shared" ca="1" si="88"/>
        <v>0.852464538339616</v>
      </c>
      <c r="F1258" s="3">
        <f t="shared" ca="1" si="89"/>
        <v>14.887924806235098</v>
      </c>
    </row>
    <row r="1259" spans="5:6" x14ac:dyDescent="0.25">
      <c r="E1259" s="3">
        <f t="shared" ca="1" si="88"/>
        <v>7.5838551221992123E-2</v>
      </c>
      <c r="F1259" s="3">
        <f t="shared" ca="1" si="89"/>
        <v>6.8183117801427819</v>
      </c>
    </row>
    <row r="1260" spans="5:6" x14ac:dyDescent="0.25">
      <c r="E1260" s="3">
        <f t="shared" ca="1" si="88"/>
        <v>0.57854508552351547</v>
      </c>
      <c r="F1260" s="3">
        <f t="shared" ca="1" si="89"/>
        <v>12.658403927710431</v>
      </c>
    </row>
    <row r="1261" spans="5:6" x14ac:dyDescent="0.25">
      <c r="E1261" s="3">
        <f t="shared" ca="1" si="88"/>
        <v>0.49856325033372029</v>
      </c>
      <c r="F1261" s="3">
        <f t="shared" ca="1" si="89"/>
        <v>12.060303821175797</v>
      </c>
    </row>
    <row r="1262" spans="5:6" x14ac:dyDescent="0.25">
      <c r="E1262" s="3">
        <f t="shared" ca="1" si="88"/>
        <v>0.93946287011544183</v>
      </c>
      <c r="F1262" s="3">
        <f t="shared" ca="1" si="89"/>
        <v>16.026340266087796</v>
      </c>
    </row>
    <row r="1263" spans="5:6" x14ac:dyDescent="0.25">
      <c r="E1263" s="3">
        <f t="shared" ca="1" si="88"/>
        <v>0.81352452316357082</v>
      </c>
      <c r="F1263" s="3">
        <f t="shared" ca="1" si="89"/>
        <v>14.509256550581899</v>
      </c>
    </row>
    <row r="1264" spans="5:6" x14ac:dyDescent="0.25">
      <c r="E1264" s="3">
        <f t="shared" ca="1" si="88"/>
        <v>0.50191347957031474</v>
      </c>
      <c r="F1264" s="3">
        <f t="shared" ca="1" si="89"/>
        <v>12.085784206231697</v>
      </c>
    </row>
    <row r="1265" spans="5:6" x14ac:dyDescent="0.25">
      <c r="E1265" s="3">
        <f t="shared" ca="1" si="88"/>
        <v>0.75162664170111204</v>
      </c>
      <c r="F1265" s="3">
        <f t="shared" ca="1" si="89"/>
        <v>13.975351090735776</v>
      </c>
    </row>
    <row r="1266" spans="5:6" x14ac:dyDescent="0.25">
      <c r="E1266" s="3">
        <f t="shared" ca="1" si="88"/>
        <v>0.20350733928723763</v>
      </c>
      <c r="F1266" s="3">
        <f t="shared" ca="1" si="89"/>
        <v>9.2742999379282729</v>
      </c>
    </row>
    <row r="1267" spans="5:6" x14ac:dyDescent="0.25">
      <c r="E1267" s="3">
        <f t="shared" ca="1" si="88"/>
        <v>0.7771265016865091</v>
      </c>
      <c r="F1267" s="3">
        <f t="shared" ca="1" si="89"/>
        <v>14.187804533654111</v>
      </c>
    </row>
    <row r="1268" spans="5:6" x14ac:dyDescent="0.25">
      <c r="E1268" s="3">
        <f t="shared" ca="1" si="88"/>
        <v>0.16841514889706477</v>
      </c>
      <c r="F1268" s="3">
        <f t="shared" ca="1" si="89"/>
        <v>8.7739705799475889</v>
      </c>
    </row>
    <row r="1269" spans="5:6" x14ac:dyDescent="0.25">
      <c r="E1269" s="3">
        <f t="shared" ca="1" si="88"/>
        <v>4.9767353333407538E-4</v>
      </c>
      <c r="F1269" s="3">
        <f t="shared" ca="1" si="89"/>
        <v>-3.7823803295595351</v>
      </c>
    </row>
    <row r="1270" spans="5:6" x14ac:dyDescent="0.25">
      <c r="E1270" s="3">
        <f t="shared" ca="1" si="88"/>
        <v>0.82879351597262274</v>
      </c>
      <c r="F1270" s="3">
        <f t="shared" ca="1" si="89"/>
        <v>14.652553146105934</v>
      </c>
    </row>
    <row r="1271" spans="5:6" x14ac:dyDescent="0.25">
      <c r="E1271" s="3">
        <f t="shared" ca="1" si="88"/>
        <v>0.19930308291451537</v>
      </c>
      <c r="F1271" s="3">
        <f t="shared" ca="1" si="89"/>
        <v>9.2181785070248203</v>
      </c>
    </row>
    <row r="1272" spans="5:6" x14ac:dyDescent="0.25">
      <c r="E1272" s="3">
        <f t="shared" ca="1" si="88"/>
        <v>0.24055427240248317</v>
      </c>
      <c r="F1272" s="3">
        <f t="shared" ca="1" si="89"/>
        <v>9.7335874965311184</v>
      </c>
    </row>
    <row r="1273" spans="5:6" x14ac:dyDescent="0.25">
      <c r="E1273" s="3">
        <f t="shared" ca="1" si="88"/>
        <v>0.38280651868642124</v>
      </c>
      <c r="F1273" s="3">
        <f t="shared" ca="1" si="89"/>
        <v>11.132489549474826</v>
      </c>
    </row>
    <row r="1274" spans="5:6" x14ac:dyDescent="0.25">
      <c r="E1274" s="3">
        <f t="shared" ca="1" si="88"/>
        <v>0.42376053670023262</v>
      </c>
      <c r="F1274" s="3">
        <f t="shared" ca="1" si="89"/>
        <v>11.473734850922398</v>
      </c>
    </row>
    <row r="1275" spans="5:6" x14ac:dyDescent="0.25">
      <c r="E1275" s="3">
        <f t="shared" ca="1" si="88"/>
        <v>0.53369858906733469</v>
      </c>
      <c r="F1275" s="3">
        <f t="shared" ca="1" si="89"/>
        <v>12.325254089843448</v>
      </c>
    </row>
    <row r="1276" spans="5:6" x14ac:dyDescent="0.25">
      <c r="E1276" s="3">
        <f t="shared" ca="1" si="88"/>
        <v>0.46151140777979771</v>
      </c>
      <c r="F1276" s="3">
        <f t="shared" ca="1" si="89"/>
        <v>11.774516540492321</v>
      </c>
    </row>
    <row r="1277" spans="5:6" x14ac:dyDescent="0.25">
      <c r="E1277" s="3">
        <f t="shared" ca="1" si="88"/>
        <v>0.90371468182546477</v>
      </c>
      <c r="F1277" s="3">
        <f t="shared" ca="1" si="89"/>
        <v>15.481927399454129</v>
      </c>
    </row>
    <row r="1278" spans="5:6" x14ac:dyDescent="0.25">
      <c r="E1278" s="3">
        <f t="shared" ca="1" si="88"/>
        <v>0.39922418057922671</v>
      </c>
      <c r="F1278" s="3">
        <f t="shared" ca="1" si="89"/>
        <v>11.271456625993446</v>
      </c>
    </row>
    <row r="1279" spans="5:6" x14ac:dyDescent="0.25">
      <c r="E1279" s="3">
        <f t="shared" ca="1" si="88"/>
        <v>0.47155706020357391</v>
      </c>
      <c r="F1279" s="3">
        <f t="shared" ca="1" si="89"/>
        <v>11.852797466067825</v>
      </c>
    </row>
    <row r="1280" spans="5:6" x14ac:dyDescent="0.25">
      <c r="E1280" s="3">
        <f t="shared" ca="1" si="88"/>
        <v>0.86333319379715934</v>
      </c>
      <c r="F1280" s="3">
        <f t="shared" ca="1" si="89"/>
        <v>15.002646157446277</v>
      </c>
    </row>
    <row r="1281" spans="5:6" x14ac:dyDescent="0.25">
      <c r="E1281" s="3">
        <f t="shared" ca="1" si="88"/>
        <v>0.70868099727496758</v>
      </c>
      <c r="F1281" s="3">
        <f t="shared" ca="1" si="89"/>
        <v>13.63386854270607</v>
      </c>
    </row>
    <row r="1282" spans="5:6" x14ac:dyDescent="0.25">
      <c r="E1282" s="3">
        <f t="shared" ca="1" si="88"/>
        <v>0.10776382674131568</v>
      </c>
      <c r="F1282" s="3">
        <f t="shared" ca="1" si="89"/>
        <v>7.6549262175467581</v>
      </c>
    </row>
    <row r="1283" spans="5:6" x14ac:dyDescent="0.25">
      <c r="E1283" s="3">
        <f t="shared" ca="1" si="88"/>
        <v>0.59877286692407783</v>
      </c>
      <c r="F1283" s="3">
        <f t="shared" ca="1" si="89"/>
        <v>12.807899846797071</v>
      </c>
    </row>
    <row r="1284" spans="5:6" x14ac:dyDescent="0.25">
      <c r="E1284" s="3">
        <f t="shared" ref="E1284:E1347" ca="1" si="90">RAND()</f>
        <v>0.90866166152926842</v>
      </c>
      <c r="F1284" s="3">
        <f t="shared" ref="F1284:F1347" ca="1" si="91">LN(_xlfn.GAMMA.INV(E1284,$C$3,1))*$C$5+$C$4</f>
        <v>15.548454051616467</v>
      </c>
    </row>
    <row r="1285" spans="5:6" x14ac:dyDescent="0.25">
      <c r="E1285" s="3">
        <f t="shared" ca="1" si="90"/>
        <v>8.3427803384506616E-2</v>
      </c>
      <c r="F1285" s="3">
        <f t="shared" ca="1" si="91"/>
        <v>7.0423517572786904</v>
      </c>
    </row>
    <row r="1286" spans="5:6" x14ac:dyDescent="0.25">
      <c r="E1286" s="3">
        <f t="shared" ca="1" si="90"/>
        <v>8.8697782655561608E-2</v>
      </c>
      <c r="F1286" s="3">
        <f t="shared" ca="1" si="91"/>
        <v>7.1873783558669722</v>
      </c>
    </row>
    <row r="1287" spans="5:6" x14ac:dyDescent="0.25">
      <c r="E1287" s="3">
        <f t="shared" ca="1" si="90"/>
        <v>0.23164024715014275</v>
      </c>
      <c r="F1287" s="3">
        <f t="shared" ca="1" si="91"/>
        <v>9.628291339746923</v>
      </c>
    </row>
    <row r="1288" spans="5:6" x14ac:dyDescent="0.25">
      <c r="E1288" s="3">
        <f t="shared" ca="1" si="90"/>
        <v>0.60558870370386664</v>
      </c>
      <c r="F1288" s="3">
        <f t="shared" ca="1" si="91"/>
        <v>12.85827470306285</v>
      </c>
    </row>
    <row r="1289" spans="5:6" x14ac:dyDescent="0.25">
      <c r="E1289" s="3">
        <f t="shared" ca="1" si="90"/>
        <v>0.23525397628410316</v>
      </c>
      <c r="F1289" s="3">
        <f t="shared" ca="1" si="91"/>
        <v>9.6713387614273536</v>
      </c>
    </row>
    <row r="1290" spans="5:6" x14ac:dyDescent="0.25">
      <c r="E1290" s="3">
        <f t="shared" ca="1" si="90"/>
        <v>0.69945928596217311</v>
      </c>
      <c r="F1290" s="3">
        <f t="shared" ca="1" si="91"/>
        <v>13.562541048532429</v>
      </c>
    </row>
    <row r="1291" spans="5:6" x14ac:dyDescent="0.25">
      <c r="E1291" s="3">
        <f t="shared" ca="1" si="90"/>
        <v>0.57997576517952021</v>
      </c>
      <c r="F1291" s="3">
        <f t="shared" ca="1" si="91"/>
        <v>12.668983072995868</v>
      </c>
    </row>
    <row r="1292" spans="5:6" x14ac:dyDescent="0.25">
      <c r="E1292" s="3">
        <f t="shared" ca="1" si="90"/>
        <v>7.2489509621543435E-2</v>
      </c>
      <c r="F1292" s="3">
        <f t="shared" ca="1" si="91"/>
        <v>6.7129305373888712</v>
      </c>
    </row>
    <row r="1293" spans="5:6" x14ac:dyDescent="0.25">
      <c r="E1293" s="3">
        <f t="shared" ca="1" si="90"/>
        <v>0.68086789325459063</v>
      </c>
      <c r="F1293" s="3">
        <f t="shared" ca="1" si="91"/>
        <v>13.420354645070576</v>
      </c>
    </row>
    <row r="1294" spans="5:6" x14ac:dyDescent="0.25">
      <c r="E1294" s="3">
        <f t="shared" ca="1" si="90"/>
        <v>7.8784437843805843E-2</v>
      </c>
      <c r="F1294" s="3">
        <f t="shared" ca="1" si="91"/>
        <v>6.9075801298977524</v>
      </c>
    </row>
    <row r="1295" spans="5:6" x14ac:dyDescent="0.25">
      <c r="E1295" s="3">
        <f t="shared" ca="1" si="90"/>
        <v>0.67758363779010999</v>
      </c>
      <c r="F1295" s="3">
        <f t="shared" ca="1" si="91"/>
        <v>13.395432429314889</v>
      </c>
    </row>
    <row r="1296" spans="5:6" x14ac:dyDescent="0.25">
      <c r="E1296" s="3">
        <f t="shared" ca="1" si="90"/>
        <v>0.88047266695114812</v>
      </c>
      <c r="F1296" s="3">
        <f t="shared" ca="1" si="91"/>
        <v>15.194338036073772</v>
      </c>
    </row>
    <row r="1297" spans="5:6" x14ac:dyDescent="0.25">
      <c r="E1297" s="3">
        <f t="shared" ca="1" si="90"/>
        <v>9.7445077149081794E-2</v>
      </c>
      <c r="F1297" s="3">
        <f t="shared" ca="1" si="91"/>
        <v>7.411928585827777</v>
      </c>
    </row>
    <row r="1298" spans="5:6" x14ac:dyDescent="0.25">
      <c r="E1298" s="3">
        <f t="shared" ca="1" si="90"/>
        <v>0.880385206194647</v>
      </c>
      <c r="F1298" s="3">
        <f t="shared" ca="1" si="91"/>
        <v>15.193321444626786</v>
      </c>
    </row>
    <row r="1299" spans="5:6" x14ac:dyDescent="0.25">
      <c r="E1299" s="3">
        <f t="shared" ca="1" si="90"/>
        <v>6.432613115425756E-4</v>
      </c>
      <c r="F1299" s="3">
        <f t="shared" ca="1" si="91"/>
        <v>-3.2632924843683</v>
      </c>
    </row>
    <row r="1300" spans="5:6" x14ac:dyDescent="0.25">
      <c r="E1300" s="3">
        <f t="shared" ca="1" si="90"/>
        <v>5.6971529059465231E-2</v>
      </c>
      <c r="F1300" s="3">
        <f t="shared" ca="1" si="91"/>
        <v>6.1578679258507263</v>
      </c>
    </row>
    <row r="1301" spans="5:6" x14ac:dyDescent="0.25">
      <c r="E1301" s="3">
        <f t="shared" ca="1" si="90"/>
        <v>0.25140833533443774</v>
      </c>
      <c r="F1301" s="3">
        <f t="shared" ca="1" si="91"/>
        <v>9.857945884704332</v>
      </c>
    </row>
    <row r="1302" spans="5:6" x14ac:dyDescent="0.25">
      <c r="E1302" s="3">
        <f t="shared" ca="1" si="90"/>
        <v>5.8688053193056811E-2</v>
      </c>
      <c r="F1302" s="3">
        <f t="shared" ca="1" si="91"/>
        <v>6.2256725376751234</v>
      </c>
    </row>
    <row r="1303" spans="5:6" x14ac:dyDescent="0.25">
      <c r="E1303" s="3">
        <f t="shared" ca="1" si="90"/>
        <v>0.40534756062665034</v>
      </c>
      <c r="F1303" s="3">
        <f t="shared" ca="1" si="91"/>
        <v>11.322512001403343</v>
      </c>
    </row>
    <row r="1304" spans="5:6" x14ac:dyDescent="0.25">
      <c r="E1304" s="3">
        <f t="shared" ca="1" si="90"/>
        <v>7.6392063748232597E-2</v>
      </c>
      <c r="F1304" s="3">
        <f t="shared" ca="1" si="91"/>
        <v>6.8353211643473681</v>
      </c>
    </row>
    <row r="1305" spans="5:6" x14ac:dyDescent="0.25">
      <c r="E1305" s="3">
        <f t="shared" ca="1" si="90"/>
        <v>0.50265143685536195</v>
      </c>
      <c r="F1305" s="3">
        <f t="shared" ca="1" si="91"/>
        <v>12.091389850944537</v>
      </c>
    </row>
    <row r="1306" spans="5:6" x14ac:dyDescent="0.25">
      <c r="E1306" s="3">
        <f t="shared" ca="1" si="90"/>
        <v>8.4183610384272245E-2</v>
      </c>
      <c r="F1306" s="3">
        <f t="shared" ca="1" si="91"/>
        <v>7.0636471391254947</v>
      </c>
    </row>
    <row r="1307" spans="5:6" x14ac:dyDescent="0.25">
      <c r="E1307" s="3">
        <f t="shared" ca="1" si="90"/>
        <v>0.4321175901988471</v>
      </c>
      <c r="F1307" s="3">
        <f t="shared" ca="1" si="91"/>
        <v>11.541319610460167</v>
      </c>
    </row>
    <row r="1308" spans="5:6" x14ac:dyDescent="0.25">
      <c r="E1308" s="3">
        <f t="shared" ca="1" si="90"/>
        <v>0.20945866894897736</v>
      </c>
      <c r="F1308" s="3">
        <f t="shared" ca="1" si="91"/>
        <v>9.3522070677409364</v>
      </c>
    </row>
    <row r="1309" spans="5:6" x14ac:dyDescent="0.25">
      <c r="E1309" s="3">
        <f t="shared" ca="1" si="90"/>
        <v>0.60788939997225977</v>
      </c>
      <c r="F1309" s="3">
        <f t="shared" ca="1" si="91"/>
        <v>12.875284206525361</v>
      </c>
    </row>
    <row r="1310" spans="5:6" x14ac:dyDescent="0.25">
      <c r="E1310" s="3">
        <f t="shared" ca="1" si="90"/>
        <v>0.19335341388180705</v>
      </c>
      <c r="F1310" s="3">
        <f t="shared" ca="1" si="91"/>
        <v>9.1371370060089951</v>
      </c>
    </row>
    <row r="1311" spans="5:6" x14ac:dyDescent="0.25">
      <c r="E1311" s="3">
        <f t="shared" ca="1" si="90"/>
        <v>0.17538985006953767</v>
      </c>
      <c r="F1311" s="3">
        <f t="shared" ca="1" si="91"/>
        <v>8.879706643716009</v>
      </c>
    </row>
    <row r="1312" spans="5:6" x14ac:dyDescent="0.25">
      <c r="E1312" s="3">
        <f t="shared" ca="1" si="90"/>
        <v>0.45707187231684965</v>
      </c>
      <c r="F1312" s="3">
        <f t="shared" ca="1" si="91"/>
        <v>11.73970743732691</v>
      </c>
    </row>
    <row r="1313" spans="5:6" x14ac:dyDescent="0.25">
      <c r="E1313" s="3">
        <f t="shared" ca="1" si="90"/>
        <v>0.39856998368994478</v>
      </c>
      <c r="F1313" s="3">
        <f t="shared" ca="1" si="91"/>
        <v>11.265978091333594</v>
      </c>
    </row>
    <row r="1314" spans="5:6" x14ac:dyDescent="0.25">
      <c r="E1314" s="3">
        <f t="shared" ca="1" si="90"/>
        <v>8.3754896616518471E-2</v>
      </c>
      <c r="F1314" s="3">
        <f t="shared" ca="1" si="91"/>
        <v>7.0515890124472289</v>
      </c>
    </row>
    <row r="1315" spans="5:6" x14ac:dyDescent="0.25">
      <c r="E1315" s="3">
        <f t="shared" ca="1" si="90"/>
        <v>2.6265042738106037E-2</v>
      </c>
      <c r="F1315" s="3">
        <f t="shared" ca="1" si="91"/>
        <v>4.4355134152454765</v>
      </c>
    </row>
    <row r="1316" spans="5:6" x14ac:dyDescent="0.25">
      <c r="E1316" s="3">
        <f t="shared" ca="1" si="90"/>
        <v>0.95686084532673354</v>
      </c>
      <c r="F1316" s="3">
        <f t="shared" ca="1" si="91"/>
        <v>16.374858304872728</v>
      </c>
    </row>
    <row r="1317" spans="5:6" x14ac:dyDescent="0.25">
      <c r="E1317" s="3">
        <f t="shared" ca="1" si="90"/>
        <v>3.6221443876482406E-2</v>
      </c>
      <c r="F1317" s="3">
        <f t="shared" ca="1" si="91"/>
        <v>5.1408251827553855</v>
      </c>
    </row>
    <row r="1318" spans="5:6" x14ac:dyDescent="0.25">
      <c r="E1318" s="3">
        <f t="shared" ca="1" si="90"/>
        <v>0.7995339131217416</v>
      </c>
      <c r="F1318" s="3">
        <f t="shared" ca="1" si="91"/>
        <v>14.382702373715137</v>
      </c>
    </row>
    <row r="1319" spans="5:6" x14ac:dyDescent="0.25">
      <c r="E1319" s="3">
        <f t="shared" ca="1" si="90"/>
        <v>0.8278108133731189</v>
      </c>
      <c r="F1319" s="3">
        <f t="shared" ca="1" si="91"/>
        <v>14.643149278529977</v>
      </c>
    </row>
    <row r="1320" spans="5:6" x14ac:dyDescent="0.25">
      <c r="E1320" s="3">
        <f t="shared" ca="1" si="90"/>
        <v>0.65673430159409729</v>
      </c>
      <c r="F1320" s="3">
        <f t="shared" ca="1" si="91"/>
        <v>13.238337653790747</v>
      </c>
    </row>
    <row r="1321" spans="5:6" x14ac:dyDescent="0.25">
      <c r="E1321" s="3">
        <f t="shared" ca="1" si="90"/>
        <v>3.9110597714821282E-2</v>
      </c>
      <c r="F1321" s="3">
        <f t="shared" ca="1" si="91"/>
        <v>5.3110710987110199</v>
      </c>
    </row>
    <row r="1322" spans="5:6" x14ac:dyDescent="0.25">
      <c r="E1322" s="3">
        <f t="shared" ca="1" si="90"/>
        <v>0.4425269610774073</v>
      </c>
      <c r="F1322" s="3">
        <f t="shared" ca="1" si="91"/>
        <v>11.624667361541411</v>
      </c>
    </row>
    <row r="1323" spans="5:6" x14ac:dyDescent="0.25">
      <c r="E1323" s="3">
        <f t="shared" ca="1" si="90"/>
        <v>0.31135135117052726</v>
      </c>
      <c r="F1323" s="3">
        <f t="shared" ca="1" si="91"/>
        <v>10.483166730446554</v>
      </c>
    </row>
    <row r="1324" spans="5:6" x14ac:dyDescent="0.25">
      <c r="E1324" s="3">
        <f t="shared" ca="1" si="90"/>
        <v>0.2238429237110906</v>
      </c>
      <c r="F1324" s="3">
        <f t="shared" ca="1" si="91"/>
        <v>9.5336470259401747</v>
      </c>
    </row>
    <row r="1325" spans="5:6" x14ac:dyDescent="0.25">
      <c r="E1325" s="3">
        <f t="shared" ca="1" si="90"/>
        <v>0.40283780757353782</v>
      </c>
      <c r="F1325" s="3">
        <f t="shared" ca="1" si="91"/>
        <v>11.301634802109257</v>
      </c>
    </row>
    <row r="1326" spans="5:6" x14ac:dyDescent="0.25">
      <c r="E1326" s="3">
        <f t="shared" ca="1" si="90"/>
        <v>5.1002284634417028E-2</v>
      </c>
      <c r="F1326" s="3">
        <f t="shared" ca="1" si="91"/>
        <v>5.9063991893645911</v>
      </c>
    </row>
    <row r="1327" spans="5:6" x14ac:dyDescent="0.25">
      <c r="E1327" s="3">
        <f t="shared" ca="1" si="90"/>
        <v>0.34914377750766357</v>
      </c>
      <c r="F1327" s="3">
        <f t="shared" ca="1" si="91"/>
        <v>10.836699020921452</v>
      </c>
    </row>
    <row r="1328" spans="5:6" x14ac:dyDescent="0.25">
      <c r="E1328" s="3">
        <f t="shared" ca="1" si="90"/>
        <v>0.97735304835387382</v>
      </c>
      <c r="F1328" s="3">
        <f t="shared" ca="1" si="91"/>
        <v>16.953471893818588</v>
      </c>
    </row>
    <row r="1329" spans="5:6" x14ac:dyDescent="0.25">
      <c r="E1329" s="3">
        <f t="shared" ca="1" si="90"/>
        <v>4.2668177419280084E-2</v>
      </c>
      <c r="F1329" s="3">
        <f t="shared" ca="1" si="91"/>
        <v>5.505166328773929</v>
      </c>
    </row>
    <row r="1330" spans="5:6" x14ac:dyDescent="0.25">
      <c r="E1330" s="3">
        <f t="shared" ca="1" si="90"/>
        <v>0.11402092587462265</v>
      </c>
      <c r="F1330" s="3">
        <f t="shared" ca="1" si="91"/>
        <v>7.7924961500847409</v>
      </c>
    </row>
    <row r="1331" spans="5:6" x14ac:dyDescent="0.25">
      <c r="E1331" s="3">
        <f t="shared" ca="1" si="90"/>
        <v>0.62987589839962044</v>
      </c>
      <c r="F1331" s="3">
        <f t="shared" ca="1" si="91"/>
        <v>13.038117020869921</v>
      </c>
    </row>
    <row r="1332" spans="5:6" x14ac:dyDescent="0.25">
      <c r="E1332" s="3">
        <f t="shared" ca="1" si="90"/>
        <v>0.40440486601971948</v>
      </c>
      <c r="F1332" s="3">
        <f t="shared" ca="1" si="91"/>
        <v>11.314678075684306</v>
      </c>
    </row>
    <row r="1333" spans="5:6" x14ac:dyDescent="0.25">
      <c r="E1333" s="3">
        <f t="shared" ca="1" si="90"/>
        <v>0.87142111448515447</v>
      </c>
      <c r="F1333" s="3">
        <f t="shared" ca="1" si="91"/>
        <v>15.091303336922648</v>
      </c>
    </row>
    <row r="1334" spans="5:6" x14ac:dyDescent="0.25">
      <c r="E1334" s="3">
        <f t="shared" ca="1" si="90"/>
        <v>0.85097457270003907</v>
      </c>
      <c r="F1334" s="3">
        <f t="shared" ca="1" si="91"/>
        <v>14.872556313538167</v>
      </c>
    </row>
    <row r="1335" spans="5:6" x14ac:dyDescent="0.25">
      <c r="E1335" s="3">
        <f t="shared" ca="1" si="90"/>
        <v>0.27610908100133735</v>
      </c>
      <c r="F1335" s="3">
        <f t="shared" ca="1" si="91"/>
        <v>10.127025459029289</v>
      </c>
    </row>
    <row r="1336" spans="5:6" x14ac:dyDescent="0.25">
      <c r="E1336" s="3">
        <f t="shared" ca="1" si="90"/>
        <v>0.17664193827826224</v>
      </c>
      <c r="F1336" s="3">
        <f t="shared" ca="1" si="91"/>
        <v>8.898323879459543</v>
      </c>
    </row>
    <row r="1337" spans="5:6" x14ac:dyDescent="0.25">
      <c r="E1337" s="3">
        <f t="shared" ca="1" si="90"/>
        <v>0.82267847341329181</v>
      </c>
      <c r="F1337" s="3">
        <f t="shared" ca="1" si="91"/>
        <v>14.594456083699477</v>
      </c>
    </row>
    <row r="1338" spans="5:6" x14ac:dyDescent="0.25">
      <c r="E1338" s="3">
        <f t="shared" ca="1" si="90"/>
        <v>0.73638989801400212</v>
      </c>
      <c r="F1338" s="3">
        <f t="shared" ca="1" si="91"/>
        <v>13.852187125700301</v>
      </c>
    </row>
    <row r="1339" spans="5:6" x14ac:dyDescent="0.25">
      <c r="E1339" s="3">
        <f t="shared" ca="1" si="90"/>
        <v>0.30973744257741997</v>
      </c>
      <c r="F1339" s="3">
        <f t="shared" ca="1" si="91"/>
        <v>10.467469687123385</v>
      </c>
    </row>
    <row r="1340" spans="5:6" x14ac:dyDescent="0.25">
      <c r="E1340" s="3">
        <f t="shared" ca="1" si="90"/>
        <v>0.98787416680303997</v>
      </c>
      <c r="F1340" s="3">
        <f t="shared" ca="1" si="91"/>
        <v>17.435220524794314</v>
      </c>
    </row>
    <row r="1341" spans="5:6" x14ac:dyDescent="0.25">
      <c r="E1341" s="3">
        <f t="shared" ca="1" si="90"/>
        <v>6.7003505563642429E-2</v>
      </c>
      <c r="F1341" s="3">
        <f t="shared" ca="1" si="91"/>
        <v>6.5303424662734333</v>
      </c>
    </row>
    <row r="1342" spans="5:6" x14ac:dyDescent="0.25">
      <c r="E1342" s="3">
        <f t="shared" ca="1" si="90"/>
        <v>0.97462394534420871</v>
      </c>
      <c r="F1342" s="3">
        <f t="shared" ca="1" si="91"/>
        <v>16.858094657827333</v>
      </c>
    </row>
    <row r="1343" spans="5:6" x14ac:dyDescent="0.25">
      <c r="E1343" s="3">
        <f t="shared" ca="1" si="90"/>
        <v>0.12790064131137635</v>
      </c>
      <c r="F1343" s="3">
        <f t="shared" ca="1" si="91"/>
        <v>8.0756568154042263</v>
      </c>
    </row>
    <row r="1344" spans="5:6" x14ac:dyDescent="0.25">
      <c r="E1344" s="3">
        <f t="shared" ca="1" si="90"/>
        <v>0.77652605649689521</v>
      </c>
      <c r="F1344" s="3">
        <f t="shared" ca="1" si="91"/>
        <v>14.182696989537652</v>
      </c>
    </row>
    <row r="1345" spans="5:6" x14ac:dyDescent="0.25">
      <c r="E1345" s="3">
        <f t="shared" ca="1" si="90"/>
        <v>0.583379782638203</v>
      </c>
      <c r="F1345" s="3">
        <f t="shared" ca="1" si="91"/>
        <v>12.694148559635154</v>
      </c>
    </row>
    <row r="1346" spans="5:6" x14ac:dyDescent="0.25">
      <c r="E1346" s="3">
        <f t="shared" ca="1" si="90"/>
        <v>0.28995047638329752</v>
      </c>
      <c r="F1346" s="3">
        <f t="shared" ca="1" si="91"/>
        <v>10.270411598785936</v>
      </c>
    </row>
    <row r="1347" spans="5:6" x14ac:dyDescent="0.25">
      <c r="E1347" s="3">
        <f t="shared" ca="1" si="90"/>
        <v>0.15568500960659937</v>
      </c>
      <c r="F1347" s="3">
        <f t="shared" ca="1" si="91"/>
        <v>8.5713273643957137</v>
      </c>
    </row>
    <row r="1348" spans="5:6" x14ac:dyDescent="0.25">
      <c r="E1348" s="3">
        <f t="shared" ref="E1348:E1411" ca="1" si="92">RAND()</f>
        <v>0.89629588668003202</v>
      </c>
      <c r="F1348" s="3">
        <f t="shared" ref="F1348:F1411" ca="1" si="93">LN(_xlfn.GAMMA.INV(E1348,$C$3,1))*$C$5+$C$4</f>
        <v>15.385994070452934</v>
      </c>
    </row>
    <row r="1349" spans="5:6" x14ac:dyDescent="0.25">
      <c r="E1349" s="3">
        <f t="shared" ca="1" si="92"/>
        <v>0.10646684818438745</v>
      </c>
      <c r="F1349" s="3">
        <f t="shared" ca="1" si="93"/>
        <v>7.6255386545023054</v>
      </c>
    </row>
    <row r="1350" spans="5:6" x14ac:dyDescent="0.25">
      <c r="E1350" s="3">
        <f t="shared" ca="1" si="92"/>
        <v>0.89830908040952018</v>
      </c>
      <c r="F1350" s="3">
        <f t="shared" ca="1" si="93"/>
        <v>15.411601560953038</v>
      </c>
    </row>
    <row r="1351" spans="5:6" x14ac:dyDescent="0.25">
      <c r="E1351" s="3">
        <f t="shared" ca="1" si="92"/>
        <v>0.80331612682384668</v>
      </c>
      <c r="F1351" s="3">
        <f t="shared" ca="1" si="93"/>
        <v>14.416509678964445</v>
      </c>
    </row>
    <row r="1352" spans="5:6" x14ac:dyDescent="0.25">
      <c r="E1352" s="3">
        <f t="shared" ca="1" si="92"/>
        <v>0.48346443636760394</v>
      </c>
      <c r="F1352" s="3">
        <f t="shared" ca="1" si="93"/>
        <v>11.944781712561216</v>
      </c>
    </row>
    <row r="1353" spans="5:6" x14ac:dyDescent="0.25">
      <c r="E1353" s="3">
        <f t="shared" ca="1" si="92"/>
        <v>0.14230975061714368</v>
      </c>
      <c r="F1353" s="3">
        <f t="shared" ca="1" si="93"/>
        <v>8.3429613627234804</v>
      </c>
    </row>
    <row r="1354" spans="5:6" x14ac:dyDescent="0.25">
      <c r="E1354" s="3">
        <f t="shared" ca="1" si="92"/>
        <v>7.4604588278219808E-2</v>
      </c>
      <c r="F1354" s="3">
        <f t="shared" ca="1" si="93"/>
        <v>6.7799839180653887</v>
      </c>
    </row>
    <row r="1355" spans="5:6" x14ac:dyDescent="0.25">
      <c r="E1355" s="3">
        <f t="shared" ca="1" si="92"/>
        <v>6.2204705282304595E-2</v>
      </c>
      <c r="F1355" s="3">
        <f t="shared" ca="1" si="93"/>
        <v>6.3590648057248034</v>
      </c>
    </row>
    <row r="1356" spans="5:6" x14ac:dyDescent="0.25">
      <c r="E1356" s="3">
        <f t="shared" ca="1" si="92"/>
        <v>0.27460971826757508</v>
      </c>
      <c r="F1356" s="3">
        <f t="shared" ca="1" si="93"/>
        <v>10.111193906350731</v>
      </c>
    </row>
    <row r="1357" spans="5:6" x14ac:dyDescent="0.25">
      <c r="E1357" s="3">
        <f t="shared" ca="1" si="92"/>
        <v>0.11300397544365726</v>
      </c>
      <c r="F1357" s="3">
        <f t="shared" ca="1" si="93"/>
        <v>7.7705931728426272</v>
      </c>
    </row>
    <row r="1358" spans="5:6" x14ac:dyDescent="0.25">
      <c r="E1358" s="3">
        <f t="shared" ca="1" si="92"/>
        <v>0.97605131528603395</v>
      </c>
      <c r="F1358" s="3">
        <f t="shared" ca="1" si="93"/>
        <v>16.906950439914155</v>
      </c>
    </row>
    <row r="1359" spans="5:6" x14ac:dyDescent="0.25">
      <c r="E1359" s="3">
        <f t="shared" ca="1" si="92"/>
        <v>3.2765955723538243E-2</v>
      </c>
      <c r="F1359" s="3">
        <f t="shared" ca="1" si="93"/>
        <v>4.9195277542108586</v>
      </c>
    </row>
    <row r="1360" spans="5:6" x14ac:dyDescent="0.25">
      <c r="E1360" s="3">
        <f t="shared" ca="1" si="92"/>
        <v>0.82903304817239121</v>
      </c>
      <c r="F1360" s="3">
        <f t="shared" ca="1" si="93"/>
        <v>14.654849344452668</v>
      </c>
    </row>
    <row r="1361" spans="5:6" x14ac:dyDescent="0.25">
      <c r="E1361" s="3">
        <f t="shared" ca="1" si="92"/>
        <v>1.8927810693730951E-2</v>
      </c>
      <c r="F1361" s="3">
        <f t="shared" ca="1" si="93"/>
        <v>3.7275288721312663</v>
      </c>
    </row>
    <row r="1362" spans="5:6" x14ac:dyDescent="0.25">
      <c r="E1362" s="3">
        <f t="shared" ca="1" si="92"/>
        <v>0.48439601248036002</v>
      </c>
      <c r="F1362" s="3">
        <f t="shared" ca="1" si="93"/>
        <v>11.951943861037702</v>
      </c>
    </row>
    <row r="1363" spans="5:6" x14ac:dyDescent="0.25">
      <c r="E1363" s="3">
        <f t="shared" ca="1" si="92"/>
        <v>0.81231832822268424</v>
      </c>
      <c r="F1363" s="3">
        <f t="shared" ca="1" si="93"/>
        <v>14.498178255685879</v>
      </c>
    </row>
    <row r="1364" spans="5:6" x14ac:dyDescent="0.25">
      <c r="E1364" s="3">
        <f t="shared" ca="1" si="92"/>
        <v>0.66057437283870934</v>
      </c>
      <c r="F1364" s="3">
        <f t="shared" ca="1" si="93"/>
        <v>13.267141213014389</v>
      </c>
    </row>
    <row r="1365" spans="5:6" x14ac:dyDescent="0.25">
      <c r="E1365" s="3">
        <f t="shared" ca="1" si="92"/>
        <v>0.23826315426084632</v>
      </c>
      <c r="F1365" s="3">
        <f t="shared" ca="1" si="93"/>
        <v>9.7068069667300865</v>
      </c>
    </row>
    <row r="1366" spans="5:6" x14ac:dyDescent="0.25">
      <c r="E1366" s="3">
        <f t="shared" ca="1" si="92"/>
        <v>0.63856978585591706</v>
      </c>
      <c r="F1366" s="3">
        <f t="shared" ca="1" si="93"/>
        <v>13.102724329317855</v>
      </c>
    </row>
    <row r="1367" spans="5:6" x14ac:dyDescent="0.25">
      <c r="E1367" s="3">
        <f t="shared" ca="1" si="92"/>
        <v>0.46588598660576219</v>
      </c>
      <c r="F1367" s="3">
        <f t="shared" ca="1" si="93"/>
        <v>11.808685951921696</v>
      </c>
    </row>
    <row r="1368" spans="5:6" x14ac:dyDescent="0.25">
      <c r="E1368" s="3">
        <f t="shared" ca="1" si="92"/>
        <v>0.32473964145150369</v>
      </c>
      <c r="F1368" s="3">
        <f t="shared" ca="1" si="93"/>
        <v>10.611377577400278</v>
      </c>
    </row>
    <row r="1369" spans="5:6" x14ac:dyDescent="0.25">
      <c r="E1369" s="3">
        <f t="shared" ca="1" si="92"/>
        <v>0.45109840049935979</v>
      </c>
      <c r="F1369" s="3">
        <f t="shared" ca="1" si="93"/>
        <v>11.692651809919697</v>
      </c>
    </row>
    <row r="1370" spans="5:6" x14ac:dyDescent="0.25">
      <c r="E1370" s="3">
        <f t="shared" ca="1" si="92"/>
        <v>0.61839779472848944</v>
      </c>
      <c r="F1370" s="3">
        <f t="shared" ca="1" si="93"/>
        <v>12.953032336905608</v>
      </c>
    </row>
    <row r="1371" spans="5:6" x14ac:dyDescent="0.25">
      <c r="E1371" s="3">
        <f t="shared" ca="1" si="92"/>
        <v>0.3002953484998615</v>
      </c>
      <c r="F1371" s="3">
        <f t="shared" ca="1" si="93"/>
        <v>10.374528407179257</v>
      </c>
    </row>
    <row r="1372" spans="5:6" x14ac:dyDescent="0.25">
      <c r="E1372" s="3">
        <f t="shared" ca="1" si="92"/>
        <v>0.69426035534184227</v>
      </c>
      <c r="F1372" s="3">
        <f t="shared" ca="1" si="93"/>
        <v>13.522575728556861</v>
      </c>
    </row>
    <row r="1373" spans="5:6" x14ac:dyDescent="0.25">
      <c r="E1373" s="3">
        <f t="shared" ca="1" si="92"/>
        <v>0.97223472334231109</v>
      </c>
      <c r="F1373" s="3">
        <f t="shared" ca="1" si="93"/>
        <v>16.780767537751025</v>
      </c>
    </row>
    <row r="1374" spans="5:6" x14ac:dyDescent="0.25">
      <c r="E1374" s="3">
        <f t="shared" ca="1" si="92"/>
        <v>0.651034779971563</v>
      </c>
      <c r="F1374" s="3">
        <f t="shared" ca="1" si="93"/>
        <v>13.195679985245825</v>
      </c>
    </row>
    <row r="1375" spans="5:6" x14ac:dyDescent="0.25">
      <c r="E1375" s="3">
        <f t="shared" ca="1" si="92"/>
        <v>0.28212364511187193</v>
      </c>
      <c r="F1375" s="3">
        <f t="shared" ca="1" si="93"/>
        <v>10.189932310394095</v>
      </c>
    </row>
    <row r="1376" spans="5:6" x14ac:dyDescent="0.25">
      <c r="E1376" s="3">
        <f t="shared" ca="1" si="92"/>
        <v>0.68889560086202462</v>
      </c>
      <c r="F1376" s="3">
        <f t="shared" ca="1" si="93"/>
        <v>13.481507532357872</v>
      </c>
    </row>
    <row r="1377" spans="5:6" x14ac:dyDescent="0.25">
      <c r="E1377" s="3">
        <f t="shared" ca="1" si="92"/>
        <v>0.67538223098768635</v>
      </c>
      <c r="F1377" s="3">
        <f t="shared" ca="1" si="93"/>
        <v>13.378756675883038</v>
      </c>
    </row>
    <row r="1378" spans="5:6" x14ac:dyDescent="0.25">
      <c r="E1378" s="3">
        <f t="shared" ca="1" si="92"/>
        <v>0.72274844489420542</v>
      </c>
      <c r="F1378" s="3">
        <f t="shared" ca="1" si="93"/>
        <v>13.743887830348967</v>
      </c>
    </row>
    <row r="1379" spans="5:6" x14ac:dyDescent="0.25">
      <c r="E1379" s="3">
        <f t="shared" ca="1" si="92"/>
        <v>8.830764422349191E-2</v>
      </c>
      <c r="F1379" s="3">
        <f t="shared" ca="1" si="93"/>
        <v>7.1769101610351278</v>
      </c>
    </row>
    <row r="1380" spans="5:6" x14ac:dyDescent="0.25">
      <c r="E1380" s="3">
        <f t="shared" ca="1" si="92"/>
        <v>0.7690893930060948</v>
      </c>
      <c r="F1380" s="3">
        <f t="shared" ca="1" si="93"/>
        <v>14.119884311695374</v>
      </c>
    </row>
    <row r="1381" spans="5:6" x14ac:dyDescent="0.25">
      <c r="E1381" s="3">
        <f t="shared" ca="1" si="92"/>
        <v>0.89435681423747881</v>
      </c>
      <c r="F1381" s="3">
        <f t="shared" ca="1" si="93"/>
        <v>15.361611996645374</v>
      </c>
    </row>
    <row r="1382" spans="5:6" x14ac:dyDescent="0.25">
      <c r="E1382" s="3">
        <f t="shared" ca="1" si="92"/>
        <v>0.85624099885198546</v>
      </c>
      <c r="F1382" s="3">
        <f t="shared" ca="1" si="93"/>
        <v>14.927252281418694</v>
      </c>
    </row>
    <row r="1383" spans="5:6" x14ac:dyDescent="0.25">
      <c r="E1383" s="3">
        <f t="shared" ca="1" si="92"/>
        <v>6.0643443799499375E-2</v>
      </c>
      <c r="F1383" s="3">
        <f t="shared" ca="1" si="93"/>
        <v>6.3007224418654015</v>
      </c>
    </row>
    <row r="1384" spans="5:6" x14ac:dyDescent="0.25">
      <c r="E1384" s="3">
        <f t="shared" ca="1" si="92"/>
        <v>0.33342287463539366</v>
      </c>
      <c r="F1384" s="3">
        <f t="shared" ca="1" si="93"/>
        <v>10.692724508533734</v>
      </c>
    </row>
    <row r="1385" spans="5:6" x14ac:dyDescent="0.25">
      <c r="E1385" s="3">
        <f t="shared" ca="1" si="92"/>
        <v>0.38112488266393652</v>
      </c>
      <c r="F1385" s="3">
        <f t="shared" ca="1" si="93"/>
        <v>11.118074119467614</v>
      </c>
    </row>
    <row r="1386" spans="5:6" x14ac:dyDescent="0.25">
      <c r="E1386" s="3">
        <f t="shared" ca="1" si="92"/>
        <v>0.2826898638518649</v>
      </c>
      <c r="F1386" s="3">
        <f t="shared" ca="1" si="93"/>
        <v>10.195806003823309</v>
      </c>
    </row>
    <row r="1387" spans="5:6" x14ac:dyDescent="0.25">
      <c r="E1387" s="3">
        <f t="shared" ca="1" si="92"/>
        <v>0.80020747164014461</v>
      </c>
      <c r="F1387" s="3">
        <f t="shared" ca="1" si="93"/>
        <v>14.388702076949823</v>
      </c>
    </row>
    <row r="1388" spans="5:6" x14ac:dyDescent="0.25">
      <c r="E1388" s="3">
        <f t="shared" ca="1" si="92"/>
        <v>0.46199509540329686</v>
      </c>
      <c r="F1388" s="3">
        <f t="shared" ca="1" si="93"/>
        <v>11.778300851557937</v>
      </c>
    </row>
    <row r="1389" spans="5:6" x14ac:dyDescent="0.25">
      <c r="E1389" s="3">
        <f t="shared" ca="1" si="92"/>
        <v>0.90632719046079402</v>
      </c>
      <c r="F1389" s="3">
        <f t="shared" ca="1" si="93"/>
        <v>15.51678839660071</v>
      </c>
    </row>
    <row r="1390" spans="5:6" x14ac:dyDescent="0.25">
      <c r="E1390" s="3">
        <f t="shared" ca="1" si="92"/>
        <v>6.9590604016185331E-2</v>
      </c>
      <c r="F1390" s="3">
        <f t="shared" ca="1" si="93"/>
        <v>6.6180802460018331</v>
      </c>
    </row>
    <row r="1391" spans="5:6" x14ac:dyDescent="0.25">
      <c r="E1391" s="3">
        <f t="shared" ca="1" si="92"/>
        <v>6.6475533230305639E-2</v>
      </c>
      <c r="F1391" s="3">
        <f t="shared" ca="1" si="93"/>
        <v>6.5120578815653838</v>
      </c>
    </row>
    <row r="1392" spans="5:6" x14ac:dyDescent="0.25">
      <c r="E1392" s="3">
        <f t="shared" ca="1" si="92"/>
        <v>0.87766397774347427</v>
      </c>
      <c r="F1392" s="3">
        <f t="shared" ca="1" si="93"/>
        <v>15.16190312143544</v>
      </c>
    </row>
    <row r="1393" spans="5:6" x14ac:dyDescent="0.25">
      <c r="E1393" s="3">
        <f t="shared" ca="1" si="92"/>
        <v>0.782206442079868</v>
      </c>
      <c r="F1393" s="3">
        <f t="shared" ca="1" si="93"/>
        <v>14.231241261426494</v>
      </c>
    </row>
    <row r="1394" spans="5:6" x14ac:dyDescent="0.25">
      <c r="E1394" s="3">
        <f t="shared" ca="1" si="92"/>
        <v>0.5032036980385115</v>
      </c>
      <c r="F1394" s="3">
        <f t="shared" ca="1" si="93"/>
        <v>12.095583307630227</v>
      </c>
    </row>
    <row r="1395" spans="5:6" x14ac:dyDescent="0.25">
      <c r="E1395" s="3">
        <f t="shared" ca="1" si="92"/>
        <v>0.10819485972059639</v>
      </c>
      <c r="F1395" s="3">
        <f t="shared" ca="1" si="93"/>
        <v>7.6646241263728712</v>
      </c>
    </row>
    <row r="1396" spans="5:6" x14ac:dyDescent="0.25">
      <c r="E1396" s="3">
        <f t="shared" ca="1" si="92"/>
        <v>0.43833928573237857</v>
      </c>
      <c r="F1396" s="3">
        <f t="shared" ca="1" si="93"/>
        <v>11.591243813628228</v>
      </c>
    </row>
    <row r="1397" spans="5:6" x14ac:dyDescent="0.25">
      <c r="E1397" s="3">
        <f t="shared" ca="1" si="92"/>
        <v>0.62335681255747966</v>
      </c>
      <c r="F1397" s="3">
        <f t="shared" ca="1" si="93"/>
        <v>12.989767222298683</v>
      </c>
    </row>
    <row r="1398" spans="5:6" x14ac:dyDescent="0.25">
      <c r="E1398" s="3">
        <f t="shared" ca="1" si="92"/>
        <v>0.91245705263055044</v>
      </c>
      <c r="F1398" s="3">
        <f t="shared" ca="1" si="93"/>
        <v>15.601036688576936</v>
      </c>
    </row>
    <row r="1399" spans="5:6" x14ac:dyDescent="0.25">
      <c r="E1399" s="3">
        <f t="shared" ca="1" si="92"/>
        <v>0.58534716786892915</v>
      </c>
      <c r="F1399" s="3">
        <f t="shared" ca="1" si="93"/>
        <v>12.708690270714939</v>
      </c>
    </row>
    <row r="1400" spans="5:6" x14ac:dyDescent="0.25">
      <c r="E1400" s="3">
        <f t="shared" ca="1" si="92"/>
        <v>0.85213921568757911</v>
      </c>
      <c r="F1400" s="3">
        <f t="shared" ca="1" si="93"/>
        <v>14.884562208934447</v>
      </c>
    </row>
    <row r="1401" spans="5:6" x14ac:dyDescent="0.25">
      <c r="E1401" s="3">
        <f t="shared" ca="1" si="92"/>
        <v>0.75986626251426204</v>
      </c>
      <c r="F1401" s="3">
        <f t="shared" ca="1" si="93"/>
        <v>14.043059949043759</v>
      </c>
    </row>
    <row r="1402" spans="5:6" x14ac:dyDescent="0.25">
      <c r="E1402" s="3">
        <f t="shared" ca="1" si="92"/>
        <v>0.86542896672117453</v>
      </c>
      <c r="F1402" s="3">
        <f t="shared" ca="1" si="93"/>
        <v>15.025333227058209</v>
      </c>
    </row>
    <row r="1403" spans="5:6" x14ac:dyDescent="0.25">
      <c r="E1403" s="3">
        <f t="shared" ca="1" si="92"/>
        <v>4.2722715676533851E-2</v>
      </c>
      <c r="F1403" s="3">
        <f t="shared" ca="1" si="93"/>
        <v>5.5080220729522757</v>
      </c>
    </row>
    <row r="1404" spans="5:6" x14ac:dyDescent="0.25">
      <c r="E1404" s="3">
        <f t="shared" ca="1" si="92"/>
        <v>0.65460588467549297</v>
      </c>
      <c r="F1404" s="3">
        <f t="shared" ca="1" si="93"/>
        <v>13.22239510248999</v>
      </c>
    </row>
    <row r="1405" spans="5:6" x14ac:dyDescent="0.25">
      <c r="E1405" s="3">
        <f t="shared" ca="1" si="92"/>
        <v>0.42819879495524749</v>
      </c>
      <c r="F1405" s="3">
        <f t="shared" ca="1" si="93"/>
        <v>11.509704768978464</v>
      </c>
    </row>
    <row r="1406" spans="5:6" x14ac:dyDescent="0.25">
      <c r="E1406" s="3">
        <f t="shared" ca="1" si="92"/>
        <v>0.84750436174260046</v>
      </c>
      <c r="F1406" s="3">
        <f t="shared" ca="1" si="93"/>
        <v>14.837073964425997</v>
      </c>
    </row>
    <row r="1407" spans="5:6" x14ac:dyDescent="0.25">
      <c r="E1407" s="3">
        <f t="shared" ca="1" si="92"/>
        <v>0.39941738749230438</v>
      </c>
      <c r="F1407" s="3">
        <f t="shared" ca="1" si="93"/>
        <v>11.273073727868228</v>
      </c>
    </row>
    <row r="1408" spans="5:6" x14ac:dyDescent="0.25">
      <c r="E1408" s="3">
        <f t="shared" ca="1" si="92"/>
        <v>0.21479570335890108</v>
      </c>
      <c r="F1408" s="3">
        <f t="shared" ca="1" si="93"/>
        <v>9.4206186354416737</v>
      </c>
    </row>
    <row r="1409" spans="5:6" x14ac:dyDescent="0.25">
      <c r="E1409" s="3">
        <f t="shared" ca="1" si="92"/>
        <v>0.7985857777713028</v>
      </c>
      <c r="F1409" s="3">
        <f t="shared" ca="1" si="93"/>
        <v>14.374271962913838</v>
      </c>
    </row>
    <row r="1410" spans="5:6" x14ac:dyDescent="0.25">
      <c r="E1410" s="3">
        <f t="shared" ca="1" si="92"/>
        <v>0.23308922445388136</v>
      </c>
      <c r="F1410" s="3">
        <f t="shared" ca="1" si="93"/>
        <v>9.6456121944548077</v>
      </c>
    </row>
    <row r="1411" spans="5:6" x14ac:dyDescent="0.25">
      <c r="E1411" s="3">
        <f t="shared" ca="1" si="92"/>
        <v>0.70176855894823964</v>
      </c>
      <c r="F1411" s="3">
        <f t="shared" ca="1" si="93"/>
        <v>13.580348439283242</v>
      </c>
    </row>
    <row r="1412" spans="5:6" x14ac:dyDescent="0.25">
      <c r="E1412" s="3">
        <f t="shared" ref="E1412:E1475" ca="1" si="94">RAND()</f>
        <v>0.16755348129091685</v>
      </c>
      <c r="F1412" s="3">
        <f t="shared" ref="F1412:F1475" ca="1" si="95">LN(_xlfn.GAMMA.INV(E1412,$C$3,1))*$C$5+$C$4</f>
        <v>8.760660254095967</v>
      </c>
    </row>
    <row r="1413" spans="5:6" x14ac:dyDescent="0.25">
      <c r="E1413" s="3">
        <f t="shared" ca="1" si="94"/>
        <v>4.8379118387642306E-2</v>
      </c>
      <c r="F1413" s="3">
        <f t="shared" ca="1" si="95"/>
        <v>5.7871450596917251</v>
      </c>
    </row>
    <row r="1414" spans="5:6" x14ac:dyDescent="0.25">
      <c r="E1414" s="3">
        <f t="shared" ca="1" si="94"/>
        <v>0.29684715112019389</v>
      </c>
      <c r="F1414" s="3">
        <f t="shared" ca="1" si="95"/>
        <v>10.340098357243242</v>
      </c>
    </row>
    <row r="1415" spans="5:6" x14ac:dyDescent="0.25">
      <c r="E1415" s="3">
        <f t="shared" ca="1" si="94"/>
        <v>0.41355396888262175</v>
      </c>
      <c r="F1415" s="3">
        <f t="shared" ca="1" si="95"/>
        <v>11.390321579765397</v>
      </c>
    </row>
    <row r="1416" spans="5:6" x14ac:dyDescent="0.25">
      <c r="E1416" s="3">
        <f t="shared" ca="1" si="94"/>
        <v>0.41689655844027729</v>
      </c>
      <c r="F1416" s="3">
        <f t="shared" ca="1" si="95"/>
        <v>11.417748487334004</v>
      </c>
    </row>
    <row r="1417" spans="5:6" x14ac:dyDescent="0.25">
      <c r="E1417" s="3">
        <f t="shared" ca="1" si="94"/>
        <v>0.69980957315344361</v>
      </c>
      <c r="F1417" s="3">
        <f t="shared" ca="1" si="95"/>
        <v>13.565239954546353</v>
      </c>
    </row>
    <row r="1418" spans="5:6" x14ac:dyDescent="0.25">
      <c r="E1418" s="3">
        <f t="shared" ca="1" si="94"/>
        <v>0.38224222381347817</v>
      </c>
      <c r="F1418" s="3">
        <f t="shared" ca="1" si="95"/>
        <v>11.127656171577545</v>
      </c>
    </row>
    <row r="1419" spans="5:6" x14ac:dyDescent="0.25">
      <c r="E1419" s="3">
        <f t="shared" ca="1" si="94"/>
        <v>0.28177604028804581</v>
      </c>
      <c r="F1419" s="3">
        <f t="shared" ca="1" si="95"/>
        <v>10.18632234904091</v>
      </c>
    </row>
    <row r="1420" spans="5:6" x14ac:dyDescent="0.25">
      <c r="E1420" s="3">
        <f t="shared" ca="1" si="94"/>
        <v>0.53868755909253085</v>
      </c>
      <c r="F1420" s="3">
        <f t="shared" ca="1" si="95"/>
        <v>12.362529079247077</v>
      </c>
    </row>
    <row r="1421" spans="5:6" x14ac:dyDescent="0.25">
      <c r="E1421" s="3">
        <f t="shared" ca="1" si="94"/>
        <v>0.2460481303307529</v>
      </c>
      <c r="F1421" s="3">
        <f t="shared" ca="1" si="95"/>
        <v>9.7970394449668916</v>
      </c>
    </row>
    <row r="1422" spans="5:6" x14ac:dyDescent="0.25">
      <c r="E1422" s="3">
        <f t="shared" ca="1" si="94"/>
        <v>0.99239156902612269</v>
      </c>
      <c r="F1422" s="3">
        <f t="shared" ca="1" si="95"/>
        <v>17.756066070122507</v>
      </c>
    </row>
    <row r="1423" spans="5:6" x14ac:dyDescent="0.25">
      <c r="E1423" s="3">
        <f t="shared" ca="1" si="94"/>
        <v>0.98816158710899316</v>
      </c>
      <c r="F1423" s="3">
        <f t="shared" ca="1" si="95"/>
        <v>17.452464516946662</v>
      </c>
    </row>
    <row r="1424" spans="5:6" x14ac:dyDescent="0.25">
      <c r="E1424" s="3">
        <f t="shared" ca="1" si="94"/>
        <v>0.41076910984183124</v>
      </c>
      <c r="F1424" s="3">
        <f t="shared" ca="1" si="95"/>
        <v>11.367386869657132</v>
      </c>
    </row>
    <row r="1425" spans="5:6" x14ac:dyDescent="0.25">
      <c r="E1425" s="3">
        <f t="shared" ca="1" si="94"/>
        <v>0.35377523221464957</v>
      </c>
      <c r="F1425" s="3">
        <f t="shared" ca="1" si="95"/>
        <v>10.878357304025506</v>
      </c>
    </row>
    <row r="1426" spans="5:6" x14ac:dyDescent="0.25">
      <c r="E1426" s="3">
        <f t="shared" ca="1" si="94"/>
        <v>0.75684653926150391</v>
      </c>
      <c r="F1426" s="3">
        <f t="shared" ca="1" si="95"/>
        <v>14.018148678856685</v>
      </c>
    </row>
    <row r="1427" spans="5:6" x14ac:dyDescent="0.25">
      <c r="E1427" s="3">
        <f t="shared" ca="1" si="94"/>
        <v>0.11664552270738948</v>
      </c>
      <c r="F1427" s="3">
        <f t="shared" ca="1" si="95"/>
        <v>7.8482485034807734</v>
      </c>
    </row>
    <row r="1428" spans="5:6" x14ac:dyDescent="0.25">
      <c r="E1428" s="3">
        <f t="shared" ca="1" si="94"/>
        <v>0.18364360511737932</v>
      </c>
      <c r="F1428" s="3">
        <f t="shared" ca="1" si="95"/>
        <v>9.0005031833994735</v>
      </c>
    </row>
    <row r="1429" spans="5:6" x14ac:dyDescent="0.25">
      <c r="E1429" s="3">
        <f t="shared" ca="1" si="94"/>
        <v>0.5054163991801589</v>
      </c>
      <c r="F1429" s="3">
        <f t="shared" ca="1" si="95"/>
        <v>12.112371258850706</v>
      </c>
    </row>
    <row r="1430" spans="5:6" x14ac:dyDescent="0.25">
      <c r="E1430" s="3">
        <f t="shared" ca="1" si="94"/>
        <v>0.68285356763291549</v>
      </c>
      <c r="F1430" s="3">
        <f t="shared" ca="1" si="95"/>
        <v>13.435449098865419</v>
      </c>
    </row>
    <row r="1431" spans="5:6" x14ac:dyDescent="0.25">
      <c r="E1431" s="3">
        <f t="shared" ca="1" si="94"/>
        <v>0.40175715781124122</v>
      </c>
      <c r="F1431" s="3">
        <f t="shared" ca="1" si="95"/>
        <v>11.29262484733402</v>
      </c>
    </row>
    <row r="1432" spans="5:6" x14ac:dyDescent="0.25">
      <c r="E1432" s="3">
        <f t="shared" ca="1" si="94"/>
        <v>9.9410614627301053E-2</v>
      </c>
      <c r="F1432" s="3">
        <f t="shared" ca="1" si="95"/>
        <v>7.4599115043361106</v>
      </c>
    </row>
    <row r="1433" spans="5:6" x14ac:dyDescent="0.25">
      <c r="E1433" s="3">
        <f t="shared" ca="1" si="94"/>
        <v>0.60458627243183882</v>
      </c>
      <c r="F1433" s="3">
        <f t="shared" ca="1" si="95"/>
        <v>12.850864546618542</v>
      </c>
    </row>
    <row r="1434" spans="5:6" x14ac:dyDescent="0.25">
      <c r="E1434" s="3">
        <f t="shared" ca="1" si="94"/>
        <v>0.39327335222535675</v>
      </c>
      <c r="F1434" s="3">
        <f t="shared" ca="1" si="95"/>
        <v>11.221446212724121</v>
      </c>
    </row>
    <row r="1435" spans="5:6" x14ac:dyDescent="0.25">
      <c r="E1435" s="3">
        <f t="shared" ca="1" si="94"/>
        <v>0.50358741132288376</v>
      </c>
      <c r="F1435" s="3">
        <f t="shared" ca="1" si="95"/>
        <v>12.098496131839218</v>
      </c>
    </row>
    <row r="1436" spans="5:6" x14ac:dyDescent="0.25">
      <c r="E1436" s="3">
        <f t="shared" ca="1" si="94"/>
        <v>0.48091901236536139</v>
      </c>
      <c r="F1436" s="3">
        <f t="shared" ca="1" si="95"/>
        <v>11.925187375541858</v>
      </c>
    </row>
    <row r="1437" spans="5:6" x14ac:dyDescent="0.25">
      <c r="E1437" s="3">
        <f t="shared" ca="1" si="94"/>
        <v>0.84300047478651785</v>
      </c>
      <c r="F1437" s="3">
        <f t="shared" ca="1" si="95"/>
        <v>14.791646306164857</v>
      </c>
    </row>
    <row r="1438" spans="5:6" x14ac:dyDescent="0.25">
      <c r="E1438" s="3">
        <f t="shared" ca="1" si="94"/>
        <v>0.3324962160504783</v>
      </c>
      <c r="F1438" s="3">
        <f t="shared" ca="1" si="95"/>
        <v>10.684107674631703</v>
      </c>
    </row>
    <row r="1439" spans="5:6" x14ac:dyDescent="0.25">
      <c r="E1439" s="3">
        <f t="shared" ca="1" si="94"/>
        <v>0.67494502883085106</v>
      </c>
      <c r="F1439" s="3">
        <f t="shared" ca="1" si="95"/>
        <v>13.375447577862703</v>
      </c>
    </row>
    <row r="1440" spans="5:6" x14ac:dyDescent="0.25">
      <c r="E1440" s="3">
        <f t="shared" ca="1" si="94"/>
        <v>0.70690130425545861</v>
      </c>
      <c r="F1440" s="3">
        <f t="shared" ca="1" si="95"/>
        <v>13.620057153799095</v>
      </c>
    </row>
    <row r="1441" spans="5:6" x14ac:dyDescent="0.25">
      <c r="E1441" s="3">
        <f t="shared" ca="1" si="94"/>
        <v>0.48419056420697981</v>
      </c>
      <c r="F1441" s="3">
        <f t="shared" ca="1" si="95"/>
        <v>11.950364742669784</v>
      </c>
    </row>
    <row r="1442" spans="5:6" x14ac:dyDescent="0.25">
      <c r="E1442" s="3">
        <f t="shared" ca="1" si="94"/>
        <v>0.60391998444004036</v>
      </c>
      <c r="F1442" s="3">
        <f t="shared" ca="1" si="95"/>
        <v>12.845939526518453</v>
      </c>
    </row>
    <row r="1443" spans="5:6" x14ac:dyDescent="0.25">
      <c r="E1443" s="3">
        <f t="shared" ca="1" si="94"/>
        <v>0.43062516785959337</v>
      </c>
      <c r="F1443" s="3">
        <f t="shared" ca="1" si="95"/>
        <v>11.529295270962844</v>
      </c>
    </row>
    <row r="1444" spans="5:6" x14ac:dyDescent="0.25">
      <c r="E1444" s="3">
        <f t="shared" ca="1" si="94"/>
        <v>0.96360878946678363</v>
      </c>
      <c r="F1444" s="3">
        <f t="shared" ca="1" si="95"/>
        <v>16.53727454471009</v>
      </c>
    </row>
    <row r="1445" spans="5:6" x14ac:dyDescent="0.25">
      <c r="E1445" s="3">
        <f t="shared" ca="1" si="94"/>
        <v>0.93434485530164058</v>
      </c>
      <c r="F1445" s="3">
        <f t="shared" ca="1" si="95"/>
        <v>15.937265725711134</v>
      </c>
    </row>
    <row r="1446" spans="5:6" x14ac:dyDescent="0.25">
      <c r="E1446" s="3">
        <f t="shared" ca="1" si="94"/>
        <v>0.26155815198620258</v>
      </c>
      <c r="F1446" s="3">
        <f t="shared" ca="1" si="95"/>
        <v>9.9707206138050335</v>
      </c>
    </row>
    <row r="1447" spans="5:6" x14ac:dyDescent="0.25">
      <c r="E1447" s="3">
        <f t="shared" ca="1" si="94"/>
        <v>0.72120667404638616</v>
      </c>
      <c r="F1447" s="3">
        <f t="shared" ca="1" si="95"/>
        <v>13.73175223996123</v>
      </c>
    </row>
    <row r="1448" spans="5:6" x14ac:dyDescent="0.25">
      <c r="E1448" s="3">
        <f t="shared" ca="1" si="94"/>
        <v>7.2313670094222071E-2</v>
      </c>
      <c r="F1448" s="3">
        <f t="shared" ca="1" si="95"/>
        <v>6.707276316561245</v>
      </c>
    </row>
    <row r="1449" spans="5:6" x14ac:dyDescent="0.25">
      <c r="E1449" s="3">
        <f t="shared" ca="1" si="94"/>
        <v>0.6019174509589994</v>
      </c>
      <c r="F1449" s="3">
        <f t="shared" ca="1" si="95"/>
        <v>12.831138631997831</v>
      </c>
    </row>
    <row r="1450" spans="5:6" x14ac:dyDescent="0.25">
      <c r="E1450" s="3">
        <f t="shared" ca="1" si="94"/>
        <v>0.55828568672947354</v>
      </c>
      <c r="F1450" s="3">
        <f t="shared" ca="1" si="95"/>
        <v>12.50835930213376</v>
      </c>
    </row>
    <row r="1451" spans="5:6" x14ac:dyDescent="0.25">
      <c r="E1451" s="3">
        <f t="shared" ca="1" si="94"/>
        <v>0.81074196408741006</v>
      </c>
      <c r="F1451" s="3">
        <f t="shared" ca="1" si="95"/>
        <v>14.483749820567848</v>
      </c>
    </row>
    <row r="1452" spans="5:6" x14ac:dyDescent="0.25">
      <c r="E1452" s="3">
        <f t="shared" ca="1" si="94"/>
        <v>0.82256656555160967</v>
      </c>
      <c r="F1452" s="3">
        <f t="shared" ca="1" si="95"/>
        <v>14.593402019172249</v>
      </c>
    </row>
    <row r="1453" spans="5:6" x14ac:dyDescent="0.25">
      <c r="E1453" s="3">
        <f t="shared" ca="1" si="94"/>
        <v>0.94335063524917118</v>
      </c>
      <c r="F1453" s="3">
        <f t="shared" ca="1" si="95"/>
        <v>16.097486993318626</v>
      </c>
    </row>
    <row r="1454" spans="5:6" x14ac:dyDescent="0.25">
      <c r="E1454" s="3">
        <f t="shared" ca="1" si="94"/>
        <v>0.23546066246143516</v>
      </c>
      <c r="F1454" s="3">
        <f t="shared" ca="1" si="95"/>
        <v>9.6737857570762422</v>
      </c>
    </row>
    <row r="1455" spans="5:6" x14ac:dyDescent="0.25">
      <c r="E1455" s="3">
        <f t="shared" ca="1" si="94"/>
        <v>0.22399434894076486</v>
      </c>
      <c r="F1455" s="3">
        <f t="shared" ca="1" si="95"/>
        <v>9.5355087459482348</v>
      </c>
    </row>
    <row r="1456" spans="5:6" x14ac:dyDescent="0.25">
      <c r="E1456" s="3">
        <f t="shared" ca="1" si="94"/>
        <v>9.8926834610265191E-2</v>
      </c>
      <c r="F1456" s="3">
        <f t="shared" ca="1" si="95"/>
        <v>7.4481798207600427</v>
      </c>
    </row>
    <row r="1457" spans="5:6" x14ac:dyDescent="0.25">
      <c r="E1457" s="3">
        <f t="shared" ca="1" si="94"/>
        <v>0.34209539317056692</v>
      </c>
      <c r="F1457" s="3">
        <f t="shared" ca="1" si="95"/>
        <v>10.772653586519668</v>
      </c>
    </row>
    <row r="1458" spans="5:6" x14ac:dyDescent="0.25">
      <c r="E1458" s="3">
        <f t="shared" ca="1" si="94"/>
        <v>0.46325583546220228</v>
      </c>
      <c r="F1458" s="3">
        <f t="shared" ca="1" si="95"/>
        <v>11.788157335475921</v>
      </c>
    </row>
    <row r="1459" spans="5:6" x14ac:dyDescent="0.25">
      <c r="E1459" s="3">
        <f t="shared" ca="1" si="94"/>
        <v>0.97858980673743989</v>
      </c>
      <c r="F1459" s="3">
        <f t="shared" ca="1" si="95"/>
        <v>16.999599886543834</v>
      </c>
    </row>
    <row r="1460" spans="5:6" x14ac:dyDescent="0.25">
      <c r="E1460" s="3">
        <f t="shared" ca="1" si="94"/>
        <v>0.6737503536560997</v>
      </c>
      <c r="F1460" s="3">
        <f t="shared" ca="1" si="95"/>
        <v>13.366409837692412</v>
      </c>
    </row>
    <row r="1461" spans="5:6" x14ac:dyDescent="0.25">
      <c r="E1461" s="3">
        <f t="shared" ca="1" si="94"/>
        <v>0.67795084676490036</v>
      </c>
      <c r="F1461" s="3">
        <f t="shared" ca="1" si="95"/>
        <v>13.398216316357097</v>
      </c>
    </row>
    <row r="1462" spans="5:6" x14ac:dyDescent="0.25">
      <c r="E1462" s="3">
        <f t="shared" ca="1" si="94"/>
        <v>0.15166846048558702</v>
      </c>
      <c r="F1462" s="3">
        <f t="shared" ca="1" si="95"/>
        <v>8.5045357393817316</v>
      </c>
    </row>
    <row r="1463" spans="5:6" x14ac:dyDescent="0.25">
      <c r="E1463" s="3">
        <f t="shared" ca="1" si="94"/>
        <v>0.58381729507638358</v>
      </c>
      <c r="F1463" s="3">
        <f t="shared" ca="1" si="95"/>
        <v>12.697382548837139</v>
      </c>
    </row>
    <row r="1464" spans="5:6" x14ac:dyDescent="0.25">
      <c r="E1464" s="3">
        <f t="shared" ca="1" si="94"/>
        <v>0.80787537278005972</v>
      </c>
      <c r="F1464" s="3">
        <f t="shared" ca="1" si="95"/>
        <v>14.457653129933657</v>
      </c>
    </row>
    <row r="1465" spans="5:6" x14ac:dyDescent="0.25">
      <c r="E1465" s="3">
        <f t="shared" ca="1" si="94"/>
        <v>9.906488245138334E-2</v>
      </c>
      <c r="F1465" s="3">
        <f t="shared" ca="1" si="95"/>
        <v>7.4515326499444239</v>
      </c>
    </row>
    <row r="1466" spans="5:6" x14ac:dyDescent="0.25">
      <c r="E1466" s="3">
        <f t="shared" ca="1" si="94"/>
        <v>0.8305413401267675</v>
      </c>
      <c r="F1466" s="3">
        <f t="shared" ca="1" si="95"/>
        <v>14.669344706063862</v>
      </c>
    </row>
    <row r="1467" spans="5:6" x14ac:dyDescent="0.25">
      <c r="E1467" s="3">
        <f t="shared" ca="1" si="94"/>
        <v>0.22690499873416614</v>
      </c>
      <c r="F1467" s="3">
        <f t="shared" ca="1" si="95"/>
        <v>9.5711089742594808</v>
      </c>
    </row>
    <row r="1468" spans="5:6" x14ac:dyDescent="0.25">
      <c r="E1468" s="3">
        <f t="shared" ca="1" si="94"/>
        <v>0.31927582806600496</v>
      </c>
      <c r="F1468" s="3">
        <f t="shared" ca="1" si="95"/>
        <v>10.559476473583784</v>
      </c>
    </row>
    <row r="1469" spans="5:6" x14ac:dyDescent="0.25">
      <c r="E1469" s="3">
        <f t="shared" ca="1" si="94"/>
        <v>0.22714493343604236</v>
      </c>
      <c r="F1469" s="3">
        <f t="shared" ca="1" si="95"/>
        <v>9.5740280732811733</v>
      </c>
    </row>
    <row r="1470" spans="5:6" x14ac:dyDescent="0.25">
      <c r="E1470" s="3">
        <f t="shared" ca="1" si="94"/>
        <v>0.23868106208860185</v>
      </c>
      <c r="F1470" s="3">
        <f t="shared" ca="1" si="95"/>
        <v>9.7117061308012502</v>
      </c>
    </row>
    <row r="1471" spans="5:6" x14ac:dyDescent="0.25">
      <c r="E1471" s="3">
        <f t="shared" ca="1" si="94"/>
        <v>0.78396655511978997</v>
      </c>
      <c r="F1471" s="3">
        <f t="shared" ca="1" si="95"/>
        <v>14.246387952427167</v>
      </c>
    </row>
    <row r="1472" spans="5:6" x14ac:dyDescent="0.25">
      <c r="E1472" s="3">
        <f t="shared" ca="1" si="94"/>
        <v>0.97482033505626575</v>
      </c>
      <c r="F1472" s="3">
        <f t="shared" ca="1" si="95"/>
        <v>16.864691253515218</v>
      </c>
    </row>
    <row r="1473" spans="5:6" x14ac:dyDescent="0.25">
      <c r="E1473" s="3">
        <f t="shared" ca="1" si="94"/>
        <v>0.88111562947445299</v>
      </c>
      <c r="F1473" s="3">
        <f t="shared" ca="1" si="95"/>
        <v>15.201824690653773</v>
      </c>
    </row>
    <row r="1474" spans="5:6" x14ac:dyDescent="0.25">
      <c r="E1474" s="3">
        <f t="shared" ca="1" si="94"/>
        <v>0.50181598422579066</v>
      </c>
      <c r="F1474" s="3">
        <f t="shared" ca="1" si="95"/>
        <v>12.085043430575245</v>
      </c>
    </row>
    <row r="1475" spans="5:6" x14ac:dyDescent="0.25">
      <c r="E1475" s="3">
        <f t="shared" ca="1" si="94"/>
        <v>0.43782295967991236</v>
      </c>
      <c r="F1475" s="3">
        <f t="shared" ca="1" si="95"/>
        <v>11.587112966267204</v>
      </c>
    </row>
    <row r="1476" spans="5:6" x14ac:dyDescent="0.25">
      <c r="E1476" s="3">
        <f t="shared" ref="E1476:E1539" ca="1" si="96">RAND()</f>
        <v>0.78054529958726171</v>
      </c>
      <c r="F1476" s="3">
        <f t="shared" ref="F1476:F1539" ca="1" si="97">LN(_xlfn.GAMMA.INV(E1476,$C$3,1))*$C$5+$C$4</f>
        <v>14.216992425522276</v>
      </c>
    </row>
    <row r="1477" spans="5:6" x14ac:dyDescent="0.25">
      <c r="E1477" s="3">
        <f t="shared" ca="1" si="96"/>
        <v>0.58164238004166102</v>
      </c>
      <c r="F1477" s="3">
        <f t="shared" ca="1" si="97"/>
        <v>12.681305044719926</v>
      </c>
    </row>
    <row r="1478" spans="5:6" x14ac:dyDescent="0.25">
      <c r="E1478" s="3">
        <f t="shared" ca="1" si="96"/>
        <v>0.78441775232553979</v>
      </c>
      <c r="F1478" s="3">
        <f t="shared" ca="1" si="97"/>
        <v>14.250278957753356</v>
      </c>
    </row>
    <row r="1479" spans="5:6" x14ac:dyDescent="0.25">
      <c r="E1479" s="3">
        <f t="shared" ca="1" si="96"/>
        <v>0.54023424305495882</v>
      </c>
      <c r="F1479" s="3">
        <f t="shared" ca="1" si="97"/>
        <v>12.374071093706926</v>
      </c>
    </row>
    <row r="1480" spans="5:6" x14ac:dyDescent="0.25">
      <c r="E1480" s="3">
        <f t="shared" ca="1" si="96"/>
        <v>0.72725407086681892</v>
      </c>
      <c r="F1480" s="3">
        <f t="shared" ca="1" si="97"/>
        <v>13.779470022246151</v>
      </c>
    </row>
    <row r="1481" spans="5:6" x14ac:dyDescent="0.25">
      <c r="E1481" s="3">
        <f t="shared" ca="1" si="96"/>
        <v>0.86583071315154392</v>
      </c>
      <c r="F1481" s="3">
        <f t="shared" ca="1" si="97"/>
        <v>15.029704433885763</v>
      </c>
    </row>
    <row r="1482" spans="5:6" x14ac:dyDescent="0.25">
      <c r="E1482" s="3">
        <f t="shared" ca="1" si="96"/>
        <v>0.43717670236506267</v>
      </c>
      <c r="F1482" s="3">
        <f t="shared" ca="1" si="97"/>
        <v>11.581939522343797</v>
      </c>
    </row>
    <row r="1483" spans="5:6" x14ac:dyDescent="0.25">
      <c r="E1483" s="3">
        <f t="shared" ca="1" si="96"/>
        <v>0.26073275635513116</v>
      </c>
      <c r="F1483" s="3">
        <f t="shared" ca="1" si="97"/>
        <v>9.9616694916136677</v>
      </c>
    </row>
    <row r="1484" spans="5:6" x14ac:dyDescent="0.25">
      <c r="E1484" s="3">
        <f t="shared" ca="1" si="96"/>
        <v>0.71567527331301506</v>
      </c>
      <c r="F1484" s="3">
        <f t="shared" ca="1" si="97"/>
        <v>13.688374965247048</v>
      </c>
    </row>
    <row r="1485" spans="5:6" x14ac:dyDescent="0.25">
      <c r="E1485" s="3">
        <f t="shared" ca="1" si="96"/>
        <v>0.22675010279546592</v>
      </c>
      <c r="F1485" s="3">
        <f t="shared" ca="1" si="97"/>
        <v>9.5692232284964511</v>
      </c>
    </row>
    <row r="1486" spans="5:6" x14ac:dyDescent="0.25">
      <c r="E1486" s="3">
        <f t="shared" ca="1" si="96"/>
        <v>0.19855526219768316</v>
      </c>
      <c r="F1486" s="3">
        <f t="shared" ca="1" si="97"/>
        <v>9.2080984658264544</v>
      </c>
    </row>
    <row r="1487" spans="5:6" x14ac:dyDescent="0.25">
      <c r="E1487" s="3">
        <f t="shared" ca="1" si="96"/>
        <v>0.61729347552224889</v>
      </c>
      <c r="F1487" s="3">
        <f t="shared" ca="1" si="97"/>
        <v>12.944856344366681</v>
      </c>
    </row>
    <row r="1488" spans="5:6" x14ac:dyDescent="0.25">
      <c r="E1488" s="3">
        <f t="shared" ca="1" si="96"/>
        <v>0.25791750115776424</v>
      </c>
      <c r="F1488" s="3">
        <f t="shared" ca="1" si="97"/>
        <v>9.9306412276397449</v>
      </c>
    </row>
    <row r="1489" spans="5:6" x14ac:dyDescent="0.25">
      <c r="E1489" s="3">
        <f t="shared" ca="1" si="96"/>
        <v>0.48773544020518367</v>
      </c>
      <c r="F1489" s="3">
        <f t="shared" ca="1" si="97"/>
        <v>11.977579308726778</v>
      </c>
    </row>
    <row r="1490" spans="5:6" x14ac:dyDescent="0.25">
      <c r="E1490" s="3">
        <f t="shared" ca="1" si="96"/>
        <v>0.88394502408691</v>
      </c>
      <c r="F1490" s="3">
        <f t="shared" ca="1" si="97"/>
        <v>15.235052599794457</v>
      </c>
    </row>
    <row r="1491" spans="5:6" x14ac:dyDescent="0.25">
      <c r="E1491" s="3">
        <f t="shared" ca="1" si="96"/>
        <v>0.19369381808500363</v>
      </c>
      <c r="F1491" s="3">
        <f t="shared" ca="1" si="97"/>
        <v>9.1418267070373567</v>
      </c>
    </row>
    <row r="1492" spans="5:6" x14ac:dyDescent="0.25">
      <c r="E1492" s="3">
        <f t="shared" ca="1" si="96"/>
        <v>9.5245512426536005E-2</v>
      </c>
      <c r="F1492" s="3">
        <f t="shared" ca="1" si="97"/>
        <v>7.3572051065718291</v>
      </c>
    </row>
    <row r="1493" spans="5:6" x14ac:dyDescent="0.25">
      <c r="E1493" s="3">
        <f t="shared" ca="1" si="96"/>
        <v>0.12034329419114786</v>
      </c>
      <c r="F1493" s="3">
        <f t="shared" ca="1" si="97"/>
        <v>7.9249771923131469</v>
      </c>
    </row>
    <row r="1494" spans="5:6" x14ac:dyDescent="0.25">
      <c r="E1494" s="3">
        <f t="shared" ca="1" si="96"/>
        <v>0.49647488383467753</v>
      </c>
      <c r="F1494" s="3">
        <f t="shared" ca="1" si="97"/>
        <v>12.044393891967243</v>
      </c>
    </row>
    <row r="1495" spans="5:6" x14ac:dyDescent="0.25">
      <c r="E1495" s="3">
        <f t="shared" ca="1" si="96"/>
        <v>0.39963207341002527</v>
      </c>
      <c r="F1495" s="3">
        <f t="shared" ca="1" si="97"/>
        <v>11.274870125259255</v>
      </c>
    </row>
    <row r="1496" spans="5:6" x14ac:dyDescent="0.25">
      <c r="E1496" s="3">
        <f t="shared" ca="1" si="96"/>
        <v>6.8478054144888389E-2</v>
      </c>
      <c r="F1496" s="3">
        <f t="shared" ca="1" si="97"/>
        <v>6.5807205620887856</v>
      </c>
    </row>
    <row r="1497" spans="5:6" x14ac:dyDescent="0.25">
      <c r="E1497" s="3">
        <f t="shared" ca="1" si="96"/>
        <v>0.8117690912943718</v>
      </c>
      <c r="F1497" s="3">
        <f t="shared" ca="1" si="97"/>
        <v>14.493144752744954</v>
      </c>
    </row>
    <row r="1498" spans="5:6" x14ac:dyDescent="0.25">
      <c r="E1498" s="3">
        <f t="shared" ca="1" si="96"/>
        <v>0.26488940179309883</v>
      </c>
      <c r="F1498" s="3">
        <f t="shared" ca="1" si="97"/>
        <v>10.007042676040173</v>
      </c>
    </row>
    <row r="1499" spans="5:6" x14ac:dyDescent="0.25">
      <c r="E1499" s="3">
        <f t="shared" ca="1" si="96"/>
        <v>0.12810476877615551</v>
      </c>
      <c r="F1499" s="3">
        <f t="shared" ca="1" si="97"/>
        <v>8.0796193455055807</v>
      </c>
    </row>
    <row r="1500" spans="5:6" x14ac:dyDescent="0.25">
      <c r="E1500" s="3">
        <f t="shared" ca="1" si="96"/>
        <v>0.14712713477805772</v>
      </c>
      <c r="F1500" s="3">
        <f t="shared" ca="1" si="97"/>
        <v>8.4272112546295226</v>
      </c>
    </row>
    <row r="1501" spans="5:6" x14ac:dyDescent="0.25">
      <c r="E1501" s="3">
        <f t="shared" ca="1" si="96"/>
        <v>0.35630104884170066</v>
      </c>
      <c r="F1501" s="3">
        <f t="shared" ca="1" si="97"/>
        <v>10.900938592124676</v>
      </c>
    </row>
    <row r="1502" spans="5:6" x14ac:dyDescent="0.25">
      <c r="E1502" s="3">
        <f t="shared" ca="1" si="96"/>
        <v>0.17400525197421579</v>
      </c>
      <c r="F1502" s="3">
        <f t="shared" ca="1" si="97"/>
        <v>8.8589927925866778</v>
      </c>
    </row>
    <row r="1503" spans="5:6" x14ac:dyDescent="0.25">
      <c r="E1503" s="3">
        <f t="shared" ca="1" si="96"/>
        <v>0.26037525333170042</v>
      </c>
      <c r="F1503" s="3">
        <f t="shared" ca="1" si="97"/>
        <v>9.9577427619377605</v>
      </c>
    </row>
    <row r="1504" spans="5:6" x14ac:dyDescent="0.25">
      <c r="E1504" s="3">
        <f t="shared" ca="1" si="96"/>
        <v>0.99025580289759241</v>
      </c>
      <c r="F1504" s="3">
        <f t="shared" ca="1" si="97"/>
        <v>17.589375860619825</v>
      </c>
    </row>
    <row r="1505" spans="5:6" x14ac:dyDescent="0.25">
      <c r="E1505" s="3">
        <f t="shared" ca="1" si="96"/>
        <v>6.3847232473600357E-2</v>
      </c>
      <c r="F1505" s="3">
        <f t="shared" ca="1" si="97"/>
        <v>6.4190110598161176</v>
      </c>
    </row>
    <row r="1506" spans="5:6" x14ac:dyDescent="0.25">
      <c r="E1506" s="3">
        <f t="shared" ca="1" si="96"/>
        <v>0.79648323087682338</v>
      </c>
      <c r="F1506" s="3">
        <f t="shared" ca="1" si="97"/>
        <v>14.355639060438534</v>
      </c>
    </row>
    <row r="1507" spans="5:6" x14ac:dyDescent="0.25">
      <c r="E1507" s="3">
        <f t="shared" ca="1" si="96"/>
        <v>0.48538199180765018</v>
      </c>
      <c r="F1507" s="3">
        <f t="shared" ca="1" si="97"/>
        <v>11.959519094789041</v>
      </c>
    </row>
    <row r="1508" spans="5:6" x14ac:dyDescent="0.25">
      <c r="E1508" s="3">
        <f t="shared" ca="1" si="96"/>
        <v>0.21577588020501459</v>
      </c>
      <c r="F1508" s="3">
        <f t="shared" ca="1" si="97"/>
        <v>9.4330392530756892</v>
      </c>
    </row>
    <row r="1509" spans="5:6" x14ac:dyDescent="0.25">
      <c r="E1509" s="3">
        <f t="shared" ca="1" si="96"/>
        <v>0.43963916024071537</v>
      </c>
      <c r="F1509" s="3">
        <f t="shared" ca="1" si="97"/>
        <v>11.601633775680464</v>
      </c>
    </row>
    <row r="1510" spans="5:6" x14ac:dyDescent="0.25">
      <c r="E1510" s="3">
        <f t="shared" ca="1" si="96"/>
        <v>0.38331965147620162</v>
      </c>
      <c r="F1510" s="3">
        <f t="shared" ca="1" si="97"/>
        <v>11.136881298224909</v>
      </c>
    </row>
    <row r="1511" spans="5:6" x14ac:dyDescent="0.25">
      <c r="E1511" s="3">
        <f t="shared" ca="1" si="96"/>
        <v>0.47346478328831576</v>
      </c>
      <c r="F1511" s="3">
        <f t="shared" ca="1" si="97"/>
        <v>11.867591144768065</v>
      </c>
    </row>
    <row r="1512" spans="5:6" x14ac:dyDescent="0.25">
      <c r="E1512" s="3">
        <f t="shared" ca="1" si="96"/>
        <v>3.8993313125802453E-2</v>
      </c>
      <c r="F1512" s="3">
        <f t="shared" ca="1" si="97"/>
        <v>5.304393940785471</v>
      </c>
    </row>
    <row r="1513" spans="5:6" x14ac:dyDescent="0.25">
      <c r="E1513" s="3">
        <f t="shared" ca="1" si="96"/>
        <v>0.51707153892476287</v>
      </c>
      <c r="F1513" s="3">
        <f t="shared" ca="1" si="97"/>
        <v>12.200459291105181</v>
      </c>
    </row>
    <row r="1514" spans="5:6" x14ac:dyDescent="0.25">
      <c r="E1514" s="3">
        <f t="shared" ca="1" si="96"/>
        <v>9.2595623593062726E-2</v>
      </c>
      <c r="F1514" s="3">
        <f t="shared" ca="1" si="97"/>
        <v>7.289767452924373</v>
      </c>
    </row>
    <row r="1515" spans="5:6" x14ac:dyDescent="0.25">
      <c r="E1515" s="3">
        <f t="shared" ca="1" si="96"/>
        <v>2.2714909161434038E-2</v>
      </c>
      <c r="F1515" s="3">
        <f t="shared" ca="1" si="97"/>
        <v>4.1204623150471376</v>
      </c>
    </row>
    <row r="1516" spans="5:6" x14ac:dyDescent="0.25">
      <c r="E1516" s="3">
        <f t="shared" ca="1" si="96"/>
        <v>0.42257908986066339</v>
      </c>
      <c r="F1516" s="3">
        <f t="shared" ca="1" si="97"/>
        <v>11.464129669445034</v>
      </c>
    </row>
    <row r="1517" spans="5:6" x14ac:dyDescent="0.25">
      <c r="E1517" s="3">
        <f t="shared" ca="1" si="96"/>
        <v>0.19247562022486397</v>
      </c>
      <c r="F1517" s="3">
        <f t="shared" ca="1" si="97"/>
        <v>9.1250133730039096</v>
      </c>
    </row>
    <row r="1518" spans="5:6" x14ac:dyDescent="0.25">
      <c r="E1518" s="3">
        <f t="shared" ca="1" si="96"/>
        <v>0.89314235160530842</v>
      </c>
      <c r="F1518" s="3">
        <f t="shared" ca="1" si="97"/>
        <v>15.346478115193232</v>
      </c>
    </row>
    <row r="1519" spans="5:6" x14ac:dyDescent="0.25">
      <c r="E1519" s="3">
        <f t="shared" ca="1" si="96"/>
        <v>0.43499180334091025</v>
      </c>
      <c r="F1519" s="3">
        <f t="shared" ca="1" si="97"/>
        <v>11.564423251044134</v>
      </c>
    </row>
    <row r="1520" spans="5:6" x14ac:dyDescent="0.25">
      <c r="E1520" s="3">
        <f t="shared" ca="1" si="96"/>
        <v>0.43515628093516934</v>
      </c>
      <c r="F1520" s="3">
        <f t="shared" ca="1" si="97"/>
        <v>11.565743249769623</v>
      </c>
    </row>
    <row r="1521" spans="5:6" x14ac:dyDescent="0.25">
      <c r="E1521" s="3">
        <f t="shared" ca="1" si="96"/>
        <v>0.88596641715034763</v>
      </c>
      <c r="F1521" s="3">
        <f t="shared" ca="1" si="97"/>
        <v>15.259081960471933</v>
      </c>
    </row>
    <row r="1522" spans="5:6" x14ac:dyDescent="0.25">
      <c r="E1522" s="3">
        <f t="shared" ca="1" si="96"/>
        <v>0.34688922796534705</v>
      </c>
      <c r="F1522" s="3">
        <f t="shared" ca="1" si="97"/>
        <v>10.816299389939449</v>
      </c>
    </row>
    <row r="1523" spans="5:6" x14ac:dyDescent="0.25">
      <c r="E1523" s="3">
        <f t="shared" ca="1" si="96"/>
        <v>0.64922576979343027</v>
      </c>
      <c r="F1523" s="3">
        <f t="shared" ca="1" si="97"/>
        <v>13.182162284408196</v>
      </c>
    </row>
    <row r="1524" spans="5:6" x14ac:dyDescent="0.25">
      <c r="E1524" s="3">
        <f t="shared" ca="1" si="96"/>
        <v>0.23144174143848129</v>
      </c>
      <c r="F1524" s="3">
        <f t="shared" ca="1" si="97"/>
        <v>9.6259120667131661</v>
      </c>
    </row>
    <row r="1525" spans="5:6" x14ac:dyDescent="0.25">
      <c r="E1525" s="3">
        <f t="shared" ca="1" si="96"/>
        <v>0.96696127194881498</v>
      </c>
      <c r="F1525" s="3">
        <f t="shared" ca="1" si="97"/>
        <v>16.626244904702713</v>
      </c>
    </row>
    <row r="1526" spans="5:6" x14ac:dyDescent="0.25">
      <c r="E1526" s="3">
        <f t="shared" ca="1" si="96"/>
        <v>0.56999206323675289</v>
      </c>
      <c r="F1526" s="3">
        <f t="shared" ca="1" si="97"/>
        <v>12.595120857548261</v>
      </c>
    </row>
    <row r="1527" spans="5:6" x14ac:dyDescent="0.25">
      <c r="E1527" s="3">
        <f t="shared" ca="1" si="96"/>
        <v>0.1404412194329131</v>
      </c>
      <c r="F1527" s="3">
        <f t="shared" ca="1" si="97"/>
        <v>8.3096340598545897</v>
      </c>
    </row>
    <row r="1528" spans="5:6" x14ac:dyDescent="0.25">
      <c r="E1528" s="3">
        <f t="shared" ca="1" si="96"/>
        <v>0.37875201148023252</v>
      </c>
      <c r="F1528" s="3">
        <f t="shared" ca="1" si="97"/>
        <v>11.097673120618406</v>
      </c>
    </row>
    <row r="1529" spans="5:6" x14ac:dyDescent="0.25">
      <c r="E1529" s="3">
        <f t="shared" ca="1" si="96"/>
        <v>0.19362740000513279</v>
      </c>
      <c r="F1529" s="3">
        <f t="shared" ca="1" si="97"/>
        <v>9.1409121895784011</v>
      </c>
    </row>
    <row r="1530" spans="5:6" x14ac:dyDescent="0.25">
      <c r="E1530" s="3">
        <f t="shared" ca="1" si="96"/>
        <v>0.89317480924635395</v>
      </c>
      <c r="F1530" s="3">
        <f t="shared" ca="1" si="97"/>
        <v>15.346881236426325</v>
      </c>
    </row>
    <row r="1531" spans="5:6" x14ac:dyDescent="0.25">
      <c r="E1531" s="3">
        <f t="shared" ca="1" si="96"/>
        <v>0.20741400956939005</v>
      </c>
      <c r="F1531" s="3">
        <f t="shared" ca="1" si="97"/>
        <v>9.3256385042683743</v>
      </c>
    </row>
    <row r="1532" spans="5:6" x14ac:dyDescent="0.25">
      <c r="E1532" s="3">
        <f t="shared" ca="1" si="96"/>
        <v>0.22855232754451171</v>
      </c>
      <c r="F1532" s="3">
        <f t="shared" ca="1" si="97"/>
        <v>9.5911037197766422</v>
      </c>
    </row>
    <row r="1533" spans="5:6" x14ac:dyDescent="0.25">
      <c r="E1533" s="3">
        <f t="shared" ca="1" si="96"/>
        <v>4.9440757525304857E-2</v>
      </c>
      <c r="F1533" s="3">
        <f t="shared" ca="1" si="97"/>
        <v>5.8361163892104999</v>
      </c>
    </row>
    <row r="1534" spans="5:6" x14ac:dyDescent="0.25">
      <c r="E1534" s="3">
        <f t="shared" ca="1" si="96"/>
        <v>0.59943814936749784</v>
      </c>
      <c r="F1534" s="3">
        <f t="shared" ca="1" si="97"/>
        <v>12.812816096400249</v>
      </c>
    </row>
    <row r="1535" spans="5:6" x14ac:dyDescent="0.25">
      <c r="E1535" s="3">
        <f t="shared" ca="1" si="96"/>
        <v>0.48959455928717399</v>
      </c>
      <c r="F1535" s="3">
        <f t="shared" ca="1" si="97"/>
        <v>11.991825287524236</v>
      </c>
    </row>
    <row r="1536" spans="5:6" x14ac:dyDescent="0.25">
      <c r="E1536" s="3">
        <f t="shared" ca="1" si="96"/>
        <v>0.97262636628150811</v>
      </c>
      <c r="F1536" s="3">
        <f t="shared" ca="1" si="97"/>
        <v>16.793091086138219</v>
      </c>
    </row>
    <row r="1537" spans="5:6" x14ac:dyDescent="0.25">
      <c r="E1537" s="3">
        <f t="shared" ca="1" si="96"/>
        <v>0.33837747150227793</v>
      </c>
      <c r="F1537" s="3">
        <f t="shared" ca="1" si="97"/>
        <v>10.73854390211936</v>
      </c>
    </row>
    <row r="1538" spans="5:6" x14ac:dyDescent="0.25">
      <c r="E1538" s="3">
        <f t="shared" ca="1" si="96"/>
        <v>0.56388095189298471</v>
      </c>
      <c r="F1538" s="3">
        <f t="shared" ca="1" si="97"/>
        <v>12.54985377701761</v>
      </c>
    </row>
    <row r="1539" spans="5:6" x14ac:dyDescent="0.25">
      <c r="E1539" s="3">
        <f t="shared" ca="1" si="96"/>
        <v>7.8825915648697231E-2</v>
      </c>
      <c r="F1539" s="3">
        <f t="shared" ca="1" si="97"/>
        <v>6.9088153480535759</v>
      </c>
    </row>
    <row r="1540" spans="5:6" x14ac:dyDescent="0.25">
      <c r="E1540" s="3">
        <f t="shared" ref="E1540:E1603" ca="1" si="98">RAND()</f>
        <v>0.37921672981595222</v>
      </c>
      <c r="F1540" s="3">
        <f t="shared" ref="F1540:F1603" ca="1" si="99">LN(_xlfn.GAMMA.INV(E1540,$C$3,1))*$C$5+$C$4</f>
        <v>11.101674171521697</v>
      </c>
    </row>
    <row r="1541" spans="5:6" x14ac:dyDescent="0.25">
      <c r="E1541" s="3">
        <f t="shared" ca="1" si="98"/>
        <v>5.6466875045896869E-2</v>
      </c>
      <c r="F1541" s="3">
        <f t="shared" ca="1" si="99"/>
        <v>6.1375750809697731</v>
      </c>
    </row>
    <row r="1542" spans="5:6" x14ac:dyDescent="0.25">
      <c r="E1542" s="3">
        <f t="shared" ca="1" si="98"/>
        <v>0.17576090047054294</v>
      </c>
      <c r="F1542" s="3">
        <f t="shared" ca="1" si="99"/>
        <v>8.8852350094766663</v>
      </c>
    </row>
    <row r="1543" spans="5:6" x14ac:dyDescent="0.25">
      <c r="E1543" s="3">
        <f t="shared" ca="1" si="98"/>
        <v>0.66246081107142996</v>
      </c>
      <c r="F1543" s="3">
        <f t="shared" ca="1" si="99"/>
        <v>13.281310797973024</v>
      </c>
    </row>
    <row r="1544" spans="5:6" x14ac:dyDescent="0.25">
      <c r="E1544" s="3">
        <f t="shared" ca="1" si="98"/>
        <v>0.40462055245232065</v>
      </c>
      <c r="F1544" s="3">
        <f t="shared" ca="1" si="99"/>
        <v>11.316471286047012</v>
      </c>
    </row>
    <row r="1545" spans="5:6" x14ac:dyDescent="0.25">
      <c r="E1545" s="3">
        <f t="shared" ca="1" si="98"/>
        <v>0.31775074703202832</v>
      </c>
      <c r="F1545" s="3">
        <f t="shared" ca="1" si="99"/>
        <v>10.544887311236792</v>
      </c>
    </row>
    <row r="1546" spans="5:6" x14ac:dyDescent="0.25">
      <c r="E1546" s="3">
        <f t="shared" ca="1" si="98"/>
        <v>0.66482584127506761</v>
      </c>
      <c r="F1546" s="3">
        <f t="shared" ca="1" si="99"/>
        <v>13.29909453074713</v>
      </c>
    </row>
    <row r="1547" spans="5:6" x14ac:dyDescent="0.25">
      <c r="E1547" s="3">
        <f t="shared" ca="1" si="98"/>
        <v>4.9290913626927613E-2</v>
      </c>
      <c r="F1547" s="3">
        <f t="shared" ca="1" si="99"/>
        <v>5.8292640017829145</v>
      </c>
    </row>
    <row r="1548" spans="5:6" x14ac:dyDescent="0.25">
      <c r="E1548" s="3">
        <f t="shared" ca="1" si="98"/>
        <v>0.59680969373983561</v>
      </c>
      <c r="F1548" s="3">
        <f t="shared" ca="1" si="99"/>
        <v>12.793393118577285</v>
      </c>
    </row>
    <row r="1549" spans="5:6" x14ac:dyDescent="0.25">
      <c r="E1549" s="3">
        <f t="shared" ca="1" si="98"/>
        <v>0.90622256766976683</v>
      </c>
      <c r="F1549" s="3">
        <f t="shared" ca="1" si="99"/>
        <v>15.515380818033011</v>
      </c>
    </row>
    <row r="1550" spans="5:6" x14ac:dyDescent="0.25">
      <c r="E1550" s="3">
        <f t="shared" ca="1" si="98"/>
        <v>0.84926126156506121</v>
      </c>
      <c r="F1550" s="3">
        <f t="shared" ca="1" si="99"/>
        <v>14.854984246321276</v>
      </c>
    </row>
    <row r="1551" spans="5:6" x14ac:dyDescent="0.25">
      <c r="E1551" s="3">
        <f t="shared" ca="1" si="98"/>
        <v>0.54793742224755804</v>
      </c>
      <c r="F1551" s="3">
        <f t="shared" ca="1" si="99"/>
        <v>12.431465049649161</v>
      </c>
    </row>
    <row r="1552" spans="5:6" x14ac:dyDescent="0.25">
      <c r="E1552" s="3">
        <f t="shared" ca="1" si="98"/>
        <v>0.38101292260106334</v>
      </c>
      <c r="F1552" s="3">
        <f t="shared" ca="1" si="99"/>
        <v>11.117113120011613</v>
      </c>
    </row>
    <row r="1553" spans="5:6" x14ac:dyDescent="0.25">
      <c r="E1553" s="3">
        <f t="shared" ca="1" si="98"/>
        <v>0.50352235708932469</v>
      </c>
      <c r="F1553" s="3">
        <f t="shared" ca="1" si="99"/>
        <v>12.098002341930776</v>
      </c>
    </row>
    <row r="1554" spans="5:6" x14ac:dyDescent="0.25">
      <c r="E1554" s="3">
        <f t="shared" ca="1" si="98"/>
        <v>0.38464646943163827</v>
      </c>
      <c r="F1554" s="3">
        <f t="shared" ca="1" si="99"/>
        <v>11.14822216748049</v>
      </c>
    </row>
    <row r="1555" spans="5:6" x14ac:dyDescent="0.25">
      <c r="E1555" s="3">
        <f t="shared" ca="1" si="98"/>
        <v>0.7974055825348122</v>
      </c>
      <c r="F1555" s="3">
        <f t="shared" ca="1" si="99"/>
        <v>14.363802552852743</v>
      </c>
    </row>
    <row r="1556" spans="5:6" x14ac:dyDescent="0.25">
      <c r="E1556" s="3">
        <f t="shared" ca="1" si="98"/>
        <v>0.28481497940958822</v>
      </c>
      <c r="F1556" s="3">
        <f t="shared" ca="1" si="99"/>
        <v>10.217778299533013</v>
      </c>
    </row>
    <row r="1557" spans="5:6" x14ac:dyDescent="0.25">
      <c r="E1557" s="3">
        <f t="shared" ca="1" si="98"/>
        <v>0.41022903821095758</v>
      </c>
      <c r="F1557" s="3">
        <f t="shared" ca="1" si="99"/>
        <v>11.362930108591456</v>
      </c>
    </row>
    <row r="1558" spans="5:6" x14ac:dyDescent="0.25">
      <c r="E1558" s="3">
        <f t="shared" ca="1" si="98"/>
        <v>0.88363673171837909</v>
      </c>
      <c r="F1558" s="3">
        <f t="shared" ca="1" si="99"/>
        <v>15.23140933784051</v>
      </c>
    </row>
    <row r="1559" spans="5:6" x14ac:dyDescent="0.25">
      <c r="E1559" s="3">
        <f t="shared" ca="1" si="98"/>
        <v>0.78506517865687453</v>
      </c>
      <c r="F1559" s="3">
        <f t="shared" ca="1" si="99"/>
        <v>14.255868110381179</v>
      </c>
    </row>
    <row r="1560" spans="5:6" x14ac:dyDescent="0.25">
      <c r="E1560" s="3">
        <f t="shared" ca="1" si="98"/>
        <v>0.8709960246556353</v>
      </c>
      <c r="F1560" s="3">
        <f t="shared" ca="1" si="99"/>
        <v>15.086567361060258</v>
      </c>
    </row>
    <row r="1561" spans="5:6" x14ac:dyDescent="0.25">
      <c r="E1561" s="3">
        <f t="shared" ca="1" si="98"/>
        <v>0.62718956756775812</v>
      </c>
      <c r="F1561" s="3">
        <f t="shared" ca="1" si="99"/>
        <v>13.018184576272771</v>
      </c>
    </row>
    <row r="1562" spans="5:6" x14ac:dyDescent="0.25">
      <c r="E1562" s="3">
        <f t="shared" ca="1" si="98"/>
        <v>0.48817686507141977</v>
      </c>
      <c r="F1562" s="3">
        <f t="shared" ca="1" si="99"/>
        <v>11.980963485587308</v>
      </c>
    </row>
    <row r="1563" spans="5:6" x14ac:dyDescent="0.25">
      <c r="E1563" s="3">
        <f t="shared" ca="1" si="98"/>
        <v>0.11087590712288664</v>
      </c>
      <c r="F1563" s="3">
        <f t="shared" ca="1" si="99"/>
        <v>7.7241970876380384</v>
      </c>
    </row>
    <row r="1564" spans="5:6" x14ac:dyDescent="0.25">
      <c r="E1564" s="3">
        <f t="shared" ca="1" si="98"/>
        <v>0.32159186784669647</v>
      </c>
      <c r="F1564" s="3">
        <f t="shared" ca="1" si="99"/>
        <v>10.581546016391407</v>
      </c>
    </row>
    <row r="1565" spans="5:6" x14ac:dyDescent="0.25">
      <c r="E1565" s="3">
        <f t="shared" ca="1" si="98"/>
        <v>0.81537233669309628</v>
      </c>
      <c r="F1565" s="3">
        <f t="shared" ca="1" si="99"/>
        <v>14.526292849484825</v>
      </c>
    </row>
    <row r="1566" spans="5:6" x14ac:dyDescent="0.25">
      <c r="E1566" s="3">
        <f t="shared" ca="1" si="98"/>
        <v>0.14309372902594331</v>
      </c>
      <c r="F1566" s="3">
        <f t="shared" ca="1" si="99"/>
        <v>8.3568344022211765</v>
      </c>
    </row>
    <row r="1567" spans="5:6" x14ac:dyDescent="0.25">
      <c r="E1567" s="3">
        <f t="shared" ca="1" si="98"/>
        <v>0.9120847104081885</v>
      </c>
      <c r="F1567" s="3">
        <f t="shared" ca="1" si="99"/>
        <v>15.595815400982682</v>
      </c>
    </row>
    <row r="1568" spans="5:6" x14ac:dyDescent="0.25">
      <c r="E1568" s="3">
        <f t="shared" ca="1" si="98"/>
        <v>0.16175119592953047</v>
      </c>
      <c r="F1568" s="3">
        <f t="shared" ca="1" si="99"/>
        <v>8.6695347594967256</v>
      </c>
    </row>
    <row r="1569" spans="5:6" x14ac:dyDescent="0.25">
      <c r="E1569" s="3">
        <f t="shared" ca="1" si="98"/>
        <v>0.81694044123679921</v>
      </c>
      <c r="F1569" s="3">
        <f t="shared" ca="1" si="99"/>
        <v>14.540813178075402</v>
      </c>
    </row>
    <row r="1570" spans="5:6" x14ac:dyDescent="0.25">
      <c r="E1570" s="3">
        <f t="shared" ca="1" si="98"/>
        <v>0.65017906568468209</v>
      </c>
      <c r="F1570" s="3">
        <f t="shared" ca="1" si="99"/>
        <v>13.189284471148463</v>
      </c>
    </row>
    <row r="1571" spans="5:6" x14ac:dyDescent="0.25">
      <c r="E1571" s="3">
        <f t="shared" ca="1" si="98"/>
        <v>0.86425880827909651</v>
      </c>
      <c r="F1571" s="3">
        <f t="shared" ca="1" si="99"/>
        <v>15.012642254157074</v>
      </c>
    </row>
    <row r="1572" spans="5:6" x14ac:dyDescent="0.25">
      <c r="E1572" s="3">
        <f t="shared" ca="1" si="98"/>
        <v>0.33484581959185322</v>
      </c>
      <c r="F1572" s="3">
        <f t="shared" ca="1" si="99"/>
        <v>10.705927003174148</v>
      </c>
    </row>
    <row r="1573" spans="5:6" x14ac:dyDescent="0.25">
      <c r="E1573" s="3">
        <f t="shared" ca="1" si="98"/>
        <v>0.8977352223942523</v>
      </c>
      <c r="F1573" s="3">
        <f t="shared" ca="1" si="99"/>
        <v>15.40427109154027</v>
      </c>
    </row>
    <row r="1574" spans="5:6" x14ac:dyDescent="0.25">
      <c r="E1574" s="3">
        <f t="shared" ca="1" si="98"/>
        <v>0.716966064430683</v>
      </c>
      <c r="F1574" s="3">
        <f t="shared" ca="1" si="99"/>
        <v>13.698475255056373</v>
      </c>
    </row>
    <row r="1575" spans="5:6" x14ac:dyDescent="0.25">
      <c r="E1575" s="3">
        <f t="shared" ca="1" si="98"/>
        <v>0.416984030940862</v>
      </c>
      <c r="F1575" s="3">
        <f t="shared" ca="1" si="99"/>
        <v>11.418464767407807</v>
      </c>
    </row>
    <row r="1576" spans="5:6" x14ac:dyDescent="0.25">
      <c r="E1576" s="3">
        <f t="shared" ca="1" si="98"/>
        <v>0.16500731436646332</v>
      </c>
      <c r="F1576" s="3">
        <f t="shared" ca="1" si="99"/>
        <v>8.7209977826245417</v>
      </c>
    </row>
    <row r="1577" spans="5:6" x14ac:dyDescent="0.25">
      <c r="E1577" s="3">
        <f t="shared" ca="1" si="98"/>
        <v>0.58545775476431916</v>
      </c>
      <c r="F1577" s="3">
        <f t="shared" ca="1" si="99"/>
        <v>12.709507608296324</v>
      </c>
    </row>
    <row r="1578" spans="5:6" x14ac:dyDescent="0.25">
      <c r="E1578" s="3">
        <f t="shared" ca="1" si="98"/>
        <v>0.50234536914086536</v>
      </c>
      <c r="F1578" s="3">
        <f t="shared" ca="1" si="99"/>
        <v>12.089065209974031</v>
      </c>
    </row>
    <row r="1579" spans="5:6" x14ac:dyDescent="0.25">
      <c r="E1579" s="3">
        <f t="shared" ca="1" si="98"/>
        <v>0.5032652257653889</v>
      </c>
      <c r="F1579" s="3">
        <f t="shared" ca="1" si="99"/>
        <v>12.096050418091977</v>
      </c>
    </row>
    <row r="1580" spans="5:6" x14ac:dyDescent="0.25">
      <c r="E1580" s="3">
        <f t="shared" ca="1" si="98"/>
        <v>0.72807158058991472</v>
      </c>
      <c r="F1580" s="3">
        <f t="shared" ca="1" si="99"/>
        <v>13.785945379909553</v>
      </c>
    </row>
    <row r="1581" spans="5:6" x14ac:dyDescent="0.25">
      <c r="E1581" s="3">
        <f t="shared" ca="1" si="98"/>
        <v>0.48506947014901924</v>
      </c>
      <c r="F1581" s="3">
        <f t="shared" ca="1" si="99"/>
        <v>11.957118578637907</v>
      </c>
    </row>
    <row r="1582" spans="5:6" x14ac:dyDescent="0.25">
      <c r="E1582" s="3">
        <f t="shared" ca="1" si="98"/>
        <v>0.78987321647675435</v>
      </c>
      <c r="F1582" s="3">
        <f t="shared" ca="1" si="99"/>
        <v>14.297598337675975</v>
      </c>
    </row>
    <row r="1583" spans="5:6" x14ac:dyDescent="0.25">
      <c r="E1583" s="3">
        <f t="shared" ca="1" si="98"/>
        <v>0.29406042846498193</v>
      </c>
      <c r="F1583" s="3">
        <f t="shared" ca="1" si="99"/>
        <v>10.312074546361931</v>
      </c>
    </row>
    <row r="1584" spans="5:6" x14ac:dyDescent="0.25">
      <c r="E1584" s="3">
        <f t="shared" ca="1" si="98"/>
        <v>0.65751265883068999</v>
      </c>
      <c r="F1584" s="3">
        <f t="shared" ca="1" si="99"/>
        <v>13.244171699615109</v>
      </c>
    </row>
    <row r="1585" spans="5:6" x14ac:dyDescent="0.25">
      <c r="E1585" s="3">
        <f t="shared" ca="1" si="98"/>
        <v>0.38562670723076242</v>
      </c>
      <c r="F1585" s="3">
        <f t="shared" ca="1" si="99"/>
        <v>11.156586900104411</v>
      </c>
    </row>
    <row r="1586" spans="5:6" x14ac:dyDescent="0.25">
      <c r="E1586" s="3">
        <f t="shared" ca="1" si="98"/>
        <v>0.74165951284896547</v>
      </c>
      <c r="F1586" s="3">
        <f t="shared" ca="1" si="99"/>
        <v>13.894502426254199</v>
      </c>
    </row>
    <row r="1587" spans="5:6" x14ac:dyDescent="0.25">
      <c r="E1587" s="3">
        <f t="shared" ca="1" si="98"/>
        <v>0.97107486371363683</v>
      </c>
      <c r="F1587" s="3">
        <f t="shared" ca="1" si="99"/>
        <v>16.745018347871344</v>
      </c>
    </row>
    <row r="1588" spans="5:6" x14ac:dyDescent="0.25">
      <c r="E1588" s="3">
        <f t="shared" ca="1" si="98"/>
        <v>0.17382949314189522</v>
      </c>
      <c r="F1588" s="3">
        <f t="shared" ca="1" si="99"/>
        <v>8.8563538134423041</v>
      </c>
    </row>
    <row r="1589" spans="5:6" x14ac:dyDescent="0.25">
      <c r="E1589" s="3">
        <f t="shared" ca="1" si="98"/>
        <v>0.35436371449835646</v>
      </c>
      <c r="F1589" s="3">
        <f t="shared" ca="1" si="99"/>
        <v>10.883627016062288</v>
      </c>
    </row>
    <row r="1590" spans="5:6" x14ac:dyDescent="0.25">
      <c r="E1590" s="3">
        <f t="shared" ca="1" si="98"/>
        <v>0.18552700788298526</v>
      </c>
      <c r="F1590" s="3">
        <f t="shared" ca="1" si="99"/>
        <v>9.0274512473449278</v>
      </c>
    </row>
    <row r="1591" spans="5:6" x14ac:dyDescent="0.25">
      <c r="E1591" s="3">
        <f t="shared" ca="1" si="98"/>
        <v>0.62158754312458098</v>
      </c>
      <c r="F1591" s="3">
        <f t="shared" ca="1" si="99"/>
        <v>12.97665703477786</v>
      </c>
    </row>
    <row r="1592" spans="5:6" x14ac:dyDescent="0.25">
      <c r="E1592" s="3">
        <f t="shared" ca="1" si="98"/>
        <v>2.9271755250931397E-3</v>
      </c>
      <c r="F1592" s="3">
        <f t="shared" ca="1" si="99"/>
        <v>-0.17676881492549512</v>
      </c>
    </row>
    <row r="1593" spans="5:6" x14ac:dyDescent="0.25">
      <c r="E1593" s="3">
        <f t="shared" ca="1" si="98"/>
        <v>0.87218307768614511</v>
      </c>
      <c r="F1593" s="3">
        <f t="shared" ca="1" si="99"/>
        <v>15.099814583337228</v>
      </c>
    </row>
    <row r="1594" spans="5:6" x14ac:dyDescent="0.25">
      <c r="E1594" s="3">
        <f t="shared" ca="1" si="98"/>
        <v>0.41053281752146964</v>
      </c>
      <c r="F1594" s="3">
        <f t="shared" ca="1" si="99"/>
        <v>11.365437308516578</v>
      </c>
    </row>
    <row r="1595" spans="5:6" x14ac:dyDescent="0.25">
      <c r="E1595" s="3">
        <f t="shared" ca="1" si="98"/>
        <v>0.47406757677955103</v>
      </c>
      <c r="F1595" s="3">
        <f t="shared" ca="1" si="99"/>
        <v>11.872260964664937</v>
      </c>
    </row>
    <row r="1596" spans="5:6" x14ac:dyDescent="0.25">
      <c r="E1596" s="3">
        <f t="shared" ca="1" si="98"/>
        <v>0.2687227525688014</v>
      </c>
      <c r="F1596" s="3">
        <f t="shared" ca="1" si="99"/>
        <v>10.048436140318513</v>
      </c>
    </row>
    <row r="1597" spans="5:6" x14ac:dyDescent="0.25">
      <c r="E1597" s="3">
        <f t="shared" ca="1" si="98"/>
        <v>6.8688826967014172E-2</v>
      </c>
      <c r="F1597" s="3">
        <f t="shared" ca="1" si="99"/>
        <v>6.5878406348476926</v>
      </c>
    </row>
    <row r="1598" spans="5:6" x14ac:dyDescent="0.25">
      <c r="E1598" s="3">
        <f t="shared" ca="1" si="98"/>
        <v>0.50993919391154885</v>
      </c>
      <c r="F1598" s="3">
        <f t="shared" ca="1" si="99"/>
        <v>12.146620067835967</v>
      </c>
    </row>
    <row r="1599" spans="5:6" x14ac:dyDescent="0.25">
      <c r="E1599" s="3">
        <f t="shared" ca="1" si="98"/>
        <v>0.82064470142825197</v>
      </c>
      <c r="F1599" s="3">
        <f t="shared" ca="1" si="99"/>
        <v>14.57534951282318</v>
      </c>
    </row>
    <row r="1600" spans="5:6" x14ac:dyDescent="0.25">
      <c r="E1600" s="3">
        <f t="shared" ca="1" si="98"/>
        <v>0.94773246781679965</v>
      </c>
      <c r="F1600" s="3">
        <f t="shared" ca="1" si="99"/>
        <v>16.181823607688408</v>
      </c>
    </row>
    <row r="1601" spans="5:6" x14ac:dyDescent="0.25">
      <c r="E1601" s="3">
        <f t="shared" ca="1" si="98"/>
        <v>6.6061280599902461E-2</v>
      </c>
      <c r="F1601" s="3">
        <f t="shared" ca="1" si="99"/>
        <v>6.4976184696766586</v>
      </c>
    </row>
    <row r="1602" spans="5:6" x14ac:dyDescent="0.25">
      <c r="E1602" s="3">
        <f t="shared" ca="1" si="98"/>
        <v>0.74171451860055404</v>
      </c>
      <c r="F1602" s="3">
        <f t="shared" ca="1" si="99"/>
        <v>13.894945635832993</v>
      </c>
    </row>
    <row r="1603" spans="5:6" x14ac:dyDescent="0.25">
      <c r="E1603" s="3">
        <f t="shared" ca="1" si="98"/>
        <v>0.18691912060999005</v>
      </c>
      <c r="F1603" s="3">
        <f t="shared" ca="1" si="99"/>
        <v>9.0472288696360259</v>
      </c>
    </row>
    <row r="1604" spans="5:6" x14ac:dyDescent="0.25">
      <c r="E1604" s="3">
        <f t="shared" ref="E1604:E1667" ca="1" si="100">RAND()</f>
        <v>0.14360108255322679</v>
      </c>
      <c r="F1604" s="3">
        <f t="shared" ref="F1604:F1667" ca="1" si="101">LN(_xlfn.GAMMA.INV(E1604,$C$3,1))*$C$5+$C$4</f>
        <v>8.3657782041249167</v>
      </c>
    </row>
    <row r="1605" spans="5:6" x14ac:dyDescent="0.25">
      <c r="E1605" s="3">
        <f t="shared" ca="1" si="100"/>
        <v>0.8413296326050923</v>
      </c>
      <c r="F1605" s="3">
        <f t="shared" ca="1" si="101"/>
        <v>14.774965485843373</v>
      </c>
    </row>
    <row r="1606" spans="5:6" x14ac:dyDescent="0.25">
      <c r="E1606" s="3">
        <f t="shared" ca="1" si="100"/>
        <v>0.72762210459884125</v>
      </c>
      <c r="F1606" s="3">
        <f t="shared" ca="1" si="101"/>
        <v>13.782384410560459</v>
      </c>
    </row>
    <row r="1607" spans="5:6" x14ac:dyDescent="0.25">
      <c r="E1607" s="3">
        <f t="shared" ca="1" si="100"/>
        <v>0.69006437634126327</v>
      </c>
      <c r="F1607" s="3">
        <f t="shared" ca="1" si="101"/>
        <v>13.490440447589043</v>
      </c>
    </row>
    <row r="1608" spans="5:6" x14ac:dyDescent="0.25">
      <c r="E1608" s="3">
        <f t="shared" ca="1" si="100"/>
        <v>0.83014457834504418</v>
      </c>
      <c r="F1608" s="3">
        <f t="shared" ca="1" si="101"/>
        <v>14.665525490061526</v>
      </c>
    </row>
    <row r="1609" spans="5:6" x14ac:dyDescent="0.25">
      <c r="E1609" s="3">
        <f t="shared" ca="1" si="100"/>
        <v>0.1730403908898257</v>
      </c>
      <c r="F1609" s="3">
        <f t="shared" ca="1" si="101"/>
        <v>8.8444787440737436</v>
      </c>
    </row>
    <row r="1610" spans="5:6" x14ac:dyDescent="0.25">
      <c r="E1610" s="3">
        <f t="shared" ca="1" si="100"/>
        <v>4.8452063998037032E-2</v>
      </c>
      <c r="F1610" s="3">
        <f t="shared" ca="1" si="101"/>
        <v>5.7905417261395202</v>
      </c>
    </row>
    <row r="1611" spans="5:6" x14ac:dyDescent="0.25">
      <c r="E1611" s="3">
        <f t="shared" ca="1" si="100"/>
        <v>6.4673799159577827E-2</v>
      </c>
      <c r="F1611" s="3">
        <f t="shared" ca="1" si="101"/>
        <v>6.4486450911094373</v>
      </c>
    </row>
    <row r="1612" spans="5:6" x14ac:dyDescent="0.25">
      <c r="E1612" s="3">
        <f t="shared" ca="1" si="100"/>
        <v>0.52869355892604597</v>
      </c>
      <c r="F1612" s="3">
        <f t="shared" ca="1" si="101"/>
        <v>12.287785095957503</v>
      </c>
    </row>
    <row r="1613" spans="5:6" x14ac:dyDescent="0.25">
      <c r="E1613" s="3">
        <f t="shared" ca="1" si="100"/>
        <v>0.72701228280711128</v>
      </c>
      <c r="F1613" s="3">
        <f t="shared" ca="1" si="101"/>
        <v>13.777556010796651</v>
      </c>
    </row>
    <row r="1614" spans="5:6" x14ac:dyDescent="0.25">
      <c r="E1614" s="3">
        <f t="shared" ca="1" si="100"/>
        <v>0.18142422567430805</v>
      </c>
      <c r="F1614" s="3">
        <f t="shared" ca="1" si="101"/>
        <v>8.9684606445273278</v>
      </c>
    </row>
    <row r="1615" spans="5:6" x14ac:dyDescent="0.25">
      <c r="E1615" s="3">
        <f t="shared" ca="1" si="100"/>
        <v>0.37592710995010237</v>
      </c>
      <c r="F1615" s="3">
        <f t="shared" ca="1" si="101"/>
        <v>11.073292489385345</v>
      </c>
    </row>
    <row r="1616" spans="5:6" x14ac:dyDescent="0.25">
      <c r="E1616" s="3">
        <f t="shared" ca="1" si="100"/>
        <v>0.47537805600355809</v>
      </c>
      <c r="F1616" s="3">
        <f t="shared" ca="1" si="101"/>
        <v>11.882405638871802</v>
      </c>
    </row>
    <row r="1617" spans="5:6" x14ac:dyDescent="0.25">
      <c r="E1617" s="3">
        <f t="shared" ca="1" si="100"/>
        <v>0.52878382049896921</v>
      </c>
      <c r="F1617" s="3">
        <f t="shared" ca="1" si="101"/>
        <v>12.28846151060714</v>
      </c>
    </row>
    <row r="1618" spans="5:6" x14ac:dyDescent="0.25">
      <c r="E1618" s="3">
        <f t="shared" ca="1" si="100"/>
        <v>0.57960621251188349</v>
      </c>
      <c r="F1618" s="3">
        <f t="shared" ca="1" si="101"/>
        <v>12.666250562628068</v>
      </c>
    </row>
    <row r="1619" spans="5:6" x14ac:dyDescent="0.25">
      <c r="E1619" s="3">
        <f t="shared" ca="1" si="100"/>
        <v>0.77601682429616103</v>
      </c>
      <c r="F1619" s="3">
        <f t="shared" ca="1" si="101"/>
        <v>14.178369644116716</v>
      </c>
    </row>
    <row r="1620" spans="5:6" x14ac:dyDescent="0.25">
      <c r="E1620" s="3">
        <f t="shared" ca="1" si="100"/>
        <v>0.79088617370483061</v>
      </c>
      <c r="F1620" s="3">
        <f t="shared" ca="1" si="101"/>
        <v>14.306441386185579</v>
      </c>
    </row>
    <row r="1621" spans="5:6" x14ac:dyDescent="0.25">
      <c r="E1621" s="3">
        <f t="shared" ca="1" si="100"/>
        <v>0.90215609221399828</v>
      </c>
      <c r="F1621" s="3">
        <f t="shared" ca="1" si="101"/>
        <v>15.461407328110717</v>
      </c>
    </row>
    <row r="1622" spans="5:6" x14ac:dyDescent="0.25">
      <c r="E1622" s="3">
        <f t="shared" ca="1" si="100"/>
        <v>0.54827820379668712</v>
      </c>
      <c r="F1622" s="3">
        <f t="shared" ca="1" si="101"/>
        <v>12.434000839327616</v>
      </c>
    </row>
    <row r="1623" spans="5:6" x14ac:dyDescent="0.25">
      <c r="E1623" s="3">
        <f t="shared" ca="1" si="100"/>
        <v>0.48149498542978042</v>
      </c>
      <c r="F1623" s="3">
        <f t="shared" ca="1" si="101"/>
        <v>11.929624321995586</v>
      </c>
    </row>
    <row r="1624" spans="5:6" x14ac:dyDescent="0.25">
      <c r="E1624" s="3">
        <f t="shared" ca="1" si="100"/>
        <v>0.79301608458388517</v>
      </c>
      <c r="F1624" s="3">
        <f t="shared" ca="1" si="101"/>
        <v>14.325095340935176</v>
      </c>
    </row>
    <row r="1625" spans="5:6" x14ac:dyDescent="0.25">
      <c r="E1625" s="3">
        <f t="shared" ca="1" si="100"/>
        <v>0.59918614741182219</v>
      </c>
      <c r="F1625" s="3">
        <f t="shared" ca="1" si="101"/>
        <v>12.810953859468846</v>
      </c>
    </row>
    <row r="1626" spans="5:6" x14ac:dyDescent="0.25">
      <c r="E1626" s="3">
        <f t="shared" ca="1" si="100"/>
        <v>0.67966745120796457</v>
      </c>
      <c r="F1626" s="3">
        <f t="shared" ca="1" si="101"/>
        <v>13.411239009253963</v>
      </c>
    </row>
    <row r="1627" spans="5:6" x14ac:dyDescent="0.25">
      <c r="E1627" s="3">
        <f t="shared" ca="1" si="100"/>
        <v>0.82014847139570501</v>
      </c>
      <c r="F1627" s="3">
        <f t="shared" ca="1" si="101"/>
        <v>14.570703389433312</v>
      </c>
    </row>
    <row r="1628" spans="5:6" x14ac:dyDescent="0.25">
      <c r="E1628" s="3">
        <f t="shared" ca="1" si="100"/>
        <v>0.94895160231732101</v>
      </c>
      <c r="F1628" s="3">
        <f t="shared" ca="1" si="101"/>
        <v>16.206156599151353</v>
      </c>
    </row>
    <row r="1629" spans="5:6" x14ac:dyDescent="0.25">
      <c r="E1629" s="3">
        <f t="shared" ca="1" si="100"/>
        <v>0.4460488853261334</v>
      </c>
      <c r="F1629" s="3">
        <f t="shared" ca="1" si="101"/>
        <v>11.652669656696595</v>
      </c>
    </row>
    <row r="1630" spans="5:6" x14ac:dyDescent="0.25">
      <c r="E1630" s="3">
        <f t="shared" ca="1" si="100"/>
        <v>0.78264482402773583</v>
      </c>
      <c r="F1630" s="3">
        <f t="shared" ca="1" si="101"/>
        <v>14.235009024774289</v>
      </c>
    </row>
    <row r="1631" spans="5:6" x14ac:dyDescent="0.25">
      <c r="E1631" s="3">
        <f t="shared" ca="1" si="100"/>
        <v>1.178462260143831E-2</v>
      </c>
      <c r="F1631" s="3">
        <f t="shared" ca="1" si="101"/>
        <v>2.7188806863006461</v>
      </c>
    </row>
    <row r="1632" spans="5:6" x14ac:dyDescent="0.25">
      <c r="E1632" s="3">
        <f t="shared" ca="1" si="100"/>
        <v>0.12257405840421121</v>
      </c>
      <c r="F1632" s="3">
        <f t="shared" ca="1" si="101"/>
        <v>7.9702840086029285</v>
      </c>
    </row>
    <row r="1633" spans="5:6" x14ac:dyDescent="0.25">
      <c r="E1633" s="3">
        <f t="shared" ca="1" si="100"/>
        <v>0.99521385055054312</v>
      </c>
      <c r="F1633" s="3">
        <f t="shared" ca="1" si="101"/>
        <v>18.048773244137479</v>
      </c>
    </row>
    <row r="1634" spans="5:6" x14ac:dyDescent="0.25">
      <c r="E1634" s="3">
        <f t="shared" ca="1" si="100"/>
        <v>0.36898200739889331</v>
      </c>
      <c r="F1634" s="3">
        <f t="shared" ca="1" si="101"/>
        <v>11.012908483940031</v>
      </c>
    </row>
    <row r="1635" spans="5:6" x14ac:dyDescent="0.25">
      <c r="E1635" s="3">
        <f t="shared" ca="1" si="100"/>
        <v>0.93374848111422193</v>
      </c>
      <c r="F1635" s="3">
        <f t="shared" ca="1" si="101"/>
        <v>15.927194426362011</v>
      </c>
    </row>
    <row r="1636" spans="5:6" x14ac:dyDescent="0.25">
      <c r="E1636" s="3">
        <f t="shared" ca="1" si="100"/>
        <v>3.2919445152446714E-2</v>
      </c>
      <c r="F1636" s="3">
        <f t="shared" ca="1" si="101"/>
        <v>4.9298159164631281</v>
      </c>
    </row>
    <row r="1637" spans="5:6" x14ac:dyDescent="0.25">
      <c r="E1637" s="3">
        <f t="shared" ca="1" si="100"/>
        <v>0.68737340318157369</v>
      </c>
      <c r="F1637" s="3">
        <f t="shared" ca="1" si="101"/>
        <v>13.469884993418519</v>
      </c>
    </row>
    <row r="1638" spans="5:6" x14ac:dyDescent="0.25">
      <c r="E1638" s="3">
        <f t="shared" ca="1" si="100"/>
        <v>0.39703616979895551</v>
      </c>
      <c r="F1638" s="3">
        <f t="shared" ca="1" si="101"/>
        <v>11.253114732311628</v>
      </c>
    </row>
    <row r="1639" spans="5:6" x14ac:dyDescent="0.25">
      <c r="E1639" s="3">
        <f t="shared" ca="1" si="100"/>
        <v>2.7312121890897045E-2</v>
      </c>
      <c r="F1639" s="3">
        <f t="shared" ca="1" si="101"/>
        <v>4.5206839503762506</v>
      </c>
    </row>
    <row r="1640" spans="5:6" x14ac:dyDescent="0.25">
      <c r="E1640" s="3">
        <f t="shared" ca="1" si="100"/>
        <v>0.34039899229688675</v>
      </c>
      <c r="F1640" s="3">
        <f t="shared" ca="1" si="101"/>
        <v>10.757118700988974</v>
      </c>
    </row>
    <row r="1641" spans="5:6" x14ac:dyDescent="0.25">
      <c r="E1641" s="3">
        <f t="shared" ca="1" si="100"/>
        <v>0.30616867218246069</v>
      </c>
      <c r="F1641" s="3">
        <f t="shared" ca="1" si="101"/>
        <v>10.432566265796439</v>
      </c>
    </row>
    <row r="1642" spans="5:6" x14ac:dyDescent="0.25">
      <c r="E1642" s="3">
        <f t="shared" ca="1" si="100"/>
        <v>0.47739037352191227</v>
      </c>
      <c r="F1642" s="3">
        <f t="shared" ca="1" si="101"/>
        <v>11.897963456284469</v>
      </c>
    </row>
    <row r="1643" spans="5:6" x14ac:dyDescent="0.25">
      <c r="E1643" s="3">
        <f t="shared" ca="1" si="100"/>
        <v>0.22709017175867408</v>
      </c>
      <c r="F1643" s="3">
        <f t="shared" ca="1" si="101"/>
        <v>9.5733620371096162</v>
      </c>
    </row>
    <row r="1644" spans="5:6" x14ac:dyDescent="0.25">
      <c r="E1644" s="3">
        <f t="shared" ca="1" si="100"/>
        <v>9.1640814025774509E-2</v>
      </c>
      <c r="F1644" s="3">
        <f t="shared" ca="1" si="101"/>
        <v>7.2650469404726179</v>
      </c>
    </row>
    <row r="1645" spans="5:6" x14ac:dyDescent="0.25">
      <c r="E1645" s="3">
        <f t="shared" ca="1" si="100"/>
        <v>0.6095063828798728</v>
      </c>
      <c r="F1645" s="3">
        <f t="shared" ca="1" si="101"/>
        <v>12.887241095921695</v>
      </c>
    </row>
    <row r="1646" spans="5:6" x14ac:dyDescent="0.25">
      <c r="E1646" s="3">
        <f t="shared" ca="1" si="100"/>
        <v>0.19098139870177844</v>
      </c>
      <c r="F1646" s="3">
        <f t="shared" ca="1" si="101"/>
        <v>9.1042742482343968</v>
      </c>
    </row>
    <row r="1647" spans="5:6" x14ac:dyDescent="0.25">
      <c r="E1647" s="3">
        <f t="shared" ca="1" si="100"/>
        <v>0.68813754473230437</v>
      </c>
      <c r="F1647" s="3">
        <f t="shared" ca="1" si="101"/>
        <v>13.475717872652567</v>
      </c>
    </row>
    <row r="1648" spans="5:6" x14ac:dyDescent="0.25">
      <c r="E1648" s="3">
        <f t="shared" ca="1" si="100"/>
        <v>0.17247375755157124</v>
      </c>
      <c r="F1648" s="3">
        <f t="shared" ca="1" si="101"/>
        <v>8.8359242920015113</v>
      </c>
    </row>
    <row r="1649" spans="5:6" x14ac:dyDescent="0.25">
      <c r="E1649" s="3">
        <f t="shared" ca="1" si="100"/>
        <v>0.38043429554525832</v>
      </c>
      <c r="F1649" s="3">
        <f t="shared" ca="1" si="101"/>
        <v>11.11214402748061</v>
      </c>
    </row>
    <row r="1650" spans="5:6" x14ac:dyDescent="0.25">
      <c r="E1650" s="3">
        <f t="shared" ca="1" si="100"/>
        <v>0.44848519695027822</v>
      </c>
      <c r="F1650" s="3">
        <f t="shared" ca="1" si="101"/>
        <v>11.67198441242093</v>
      </c>
    </row>
    <row r="1651" spans="5:6" x14ac:dyDescent="0.25">
      <c r="E1651" s="3">
        <f t="shared" ca="1" si="100"/>
        <v>0.32484246797492167</v>
      </c>
      <c r="F1651" s="3">
        <f t="shared" ca="1" si="101"/>
        <v>10.612348931625238</v>
      </c>
    </row>
    <row r="1652" spans="5:6" x14ac:dyDescent="0.25">
      <c r="E1652" s="3">
        <f t="shared" ca="1" si="100"/>
        <v>0.8653409720663795</v>
      </c>
      <c r="F1652" s="3">
        <f t="shared" ca="1" si="101"/>
        <v>15.024376764606483</v>
      </c>
    </row>
    <row r="1653" spans="5:6" x14ac:dyDescent="0.25">
      <c r="E1653" s="3">
        <f t="shared" ca="1" si="100"/>
        <v>0.47799370152578546</v>
      </c>
      <c r="F1653" s="3">
        <f t="shared" ca="1" si="101"/>
        <v>11.902623317275919</v>
      </c>
    </row>
    <row r="1654" spans="5:6" x14ac:dyDescent="0.25">
      <c r="E1654" s="3">
        <f t="shared" ca="1" si="100"/>
        <v>9.6000629812907579E-2</v>
      </c>
      <c r="F1654" s="3">
        <f t="shared" ca="1" si="101"/>
        <v>7.3761170366753426</v>
      </c>
    </row>
    <row r="1655" spans="5:6" x14ac:dyDescent="0.25">
      <c r="E1655" s="3">
        <f t="shared" ca="1" si="100"/>
        <v>0.23613896548398261</v>
      </c>
      <c r="F1655" s="3">
        <f t="shared" ca="1" si="101"/>
        <v>9.6818049933042829</v>
      </c>
    </row>
    <row r="1656" spans="5:6" x14ac:dyDescent="0.25">
      <c r="E1656" s="3">
        <f t="shared" ca="1" si="100"/>
        <v>0.79875431632682625</v>
      </c>
      <c r="F1656" s="3">
        <f t="shared" ca="1" si="101"/>
        <v>14.375769253576722</v>
      </c>
    </row>
    <row r="1657" spans="5:6" x14ac:dyDescent="0.25">
      <c r="E1657" s="3">
        <f t="shared" ca="1" si="100"/>
        <v>0.13771827636739065</v>
      </c>
      <c r="F1657" s="3">
        <f t="shared" ca="1" si="101"/>
        <v>8.2603884990058365</v>
      </c>
    </row>
    <row r="1658" spans="5:6" x14ac:dyDescent="0.25">
      <c r="E1658" s="3">
        <f t="shared" ca="1" si="100"/>
        <v>0.79383069721215538</v>
      </c>
      <c r="F1658" s="3">
        <f t="shared" ca="1" si="101"/>
        <v>14.332251596966202</v>
      </c>
    </row>
    <row r="1659" spans="5:6" x14ac:dyDescent="0.25">
      <c r="E1659" s="3">
        <f t="shared" ca="1" si="100"/>
        <v>0.44823791101400379</v>
      </c>
      <c r="F1659" s="3">
        <f t="shared" ca="1" si="101"/>
        <v>11.670026018395173</v>
      </c>
    </row>
    <row r="1660" spans="5:6" x14ac:dyDescent="0.25">
      <c r="E1660" s="3">
        <f t="shared" ca="1" si="100"/>
        <v>0.96023386714491943</v>
      </c>
      <c r="F1660" s="3">
        <f t="shared" ca="1" si="101"/>
        <v>16.453554347379313</v>
      </c>
    </row>
    <row r="1661" spans="5:6" x14ac:dyDescent="0.25">
      <c r="E1661" s="3">
        <f t="shared" ca="1" si="100"/>
        <v>0.39386153190167916</v>
      </c>
      <c r="F1661" s="3">
        <f t="shared" ca="1" si="101"/>
        <v>11.226407006196579</v>
      </c>
    </row>
    <row r="1662" spans="5:6" x14ac:dyDescent="0.25">
      <c r="E1662" s="3">
        <f t="shared" ca="1" si="100"/>
        <v>0.82010187593359873</v>
      </c>
      <c r="F1662" s="3">
        <f t="shared" ca="1" si="101"/>
        <v>14.570267438240389</v>
      </c>
    </row>
    <row r="1663" spans="5:6" x14ac:dyDescent="0.25">
      <c r="E1663" s="3">
        <f t="shared" ca="1" si="100"/>
        <v>0.11174330949574951</v>
      </c>
      <c r="F1663" s="3">
        <f t="shared" ca="1" si="101"/>
        <v>7.7432012236300682</v>
      </c>
    </row>
    <row r="1664" spans="5:6" x14ac:dyDescent="0.25">
      <c r="E1664" s="3">
        <f t="shared" ca="1" si="100"/>
        <v>0.41433917249684959</v>
      </c>
      <c r="F1664" s="3">
        <f t="shared" ca="1" si="101"/>
        <v>11.396774215683555</v>
      </c>
    </row>
    <row r="1665" spans="5:6" x14ac:dyDescent="0.25">
      <c r="E1665" s="3">
        <f t="shared" ca="1" si="100"/>
        <v>0.42736846342822954</v>
      </c>
      <c r="F1665" s="3">
        <f t="shared" ca="1" si="101"/>
        <v>11.502988768864821</v>
      </c>
    </row>
    <row r="1666" spans="5:6" x14ac:dyDescent="0.25">
      <c r="E1666" s="3">
        <f t="shared" ca="1" si="100"/>
        <v>0.56918468079215556</v>
      </c>
      <c r="F1666" s="3">
        <f t="shared" ca="1" si="101"/>
        <v>12.589143088745484</v>
      </c>
    </row>
    <row r="1667" spans="5:6" x14ac:dyDescent="0.25">
      <c r="E1667" s="3">
        <f t="shared" ca="1" si="100"/>
        <v>3.8052614089154613E-2</v>
      </c>
      <c r="F1667" s="3">
        <f t="shared" ca="1" si="101"/>
        <v>5.2501453526007458</v>
      </c>
    </row>
    <row r="1668" spans="5:6" x14ac:dyDescent="0.25">
      <c r="E1668" s="3">
        <f t="shared" ref="E1668:E1731" ca="1" si="102">RAND()</f>
        <v>0.70789517863218809</v>
      </c>
      <c r="F1668" s="3">
        <f t="shared" ref="F1668:F1731" ca="1" si="103">LN(_xlfn.GAMMA.INV(E1668,$C$3,1))*$C$5+$C$4</f>
        <v>13.627767360008928</v>
      </c>
    </row>
    <row r="1669" spans="5:6" x14ac:dyDescent="0.25">
      <c r="E1669" s="3">
        <f t="shared" ca="1" si="102"/>
        <v>0.95343584517382962</v>
      </c>
      <c r="F1669" s="3">
        <f t="shared" ca="1" si="103"/>
        <v>16.299327136513625</v>
      </c>
    </row>
    <row r="1670" spans="5:6" x14ac:dyDescent="0.25">
      <c r="E1670" s="3">
        <f t="shared" ca="1" si="102"/>
        <v>0.20718070117687659</v>
      </c>
      <c r="F1670" s="3">
        <f t="shared" ca="1" si="103"/>
        <v>9.3225938859086774</v>
      </c>
    </row>
    <row r="1671" spans="5:6" x14ac:dyDescent="0.25">
      <c r="E1671" s="3">
        <f t="shared" ca="1" si="102"/>
        <v>0.91595350523556729</v>
      </c>
      <c r="F1671" s="3">
        <f t="shared" ca="1" si="103"/>
        <v>15.650768035840816</v>
      </c>
    </row>
    <row r="1672" spans="5:6" x14ac:dyDescent="0.25">
      <c r="E1672" s="3">
        <f t="shared" ca="1" si="102"/>
        <v>7.3229751729637527E-2</v>
      </c>
      <c r="F1672" s="3">
        <f t="shared" ca="1" si="103"/>
        <v>6.7365976862639361</v>
      </c>
    </row>
    <row r="1673" spans="5:6" x14ac:dyDescent="0.25">
      <c r="E1673" s="3">
        <f t="shared" ca="1" si="102"/>
        <v>0.26829785459016997</v>
      </c>
      <c r="F1673" s="3">
        <f t="shared" ca="1" si="103"/>
        <v>10.043868864760562</v>
      </c>
    </row>
    <row r="1674" spans="5:6" x14ac:dyDescent="0.25">
      <c r="E1674" s="3">
        <f t="shared" ca="1" si="102"/>
        <v>0.33169527258712772</v>
      </c>
      <c r="F1674" s="3">
        <f t="shared" ca="1" si="103"/>
        <v>10.676647659403733</v>
      </c>
    </row>
    <row r="1675" spans="5:6" x14ac:dyDescent="0.25">
      <c r="E1675" s="3">
        <f t="shared" ca="1" si="102"/>
        <v>0.95855521375491781</v>
      </c>
      <c r="F1675" s="3">
        <f t="shared" ca="1" si="103"/>
        <v>16.413814818078627</v>
      </c>
    </row>
    <row r="1676" spans="5:6" x14ac:dyDescent="0.25">
      <c r="E1676" s="3">
        <f t="shared" ca="1" si="102"/>
        <v>0.22554966206538307</v>
      </c>
      <c r="F1676" s="3">
        <f t="shared" ca="1" si="103"/>
        <v>9.554575388353701</v>
      </c>
    </row>
    <row r="1677" spans="5:6" x14ac:dyDescent="0.25">
      <c r="E1677" s="3">
        <f t="shared" ca="1" si="102"/>
        <v>0.52215333928694885</v>
      </c>
      <c r="F1677" s="3">
        <f t="shared" ca="1" si="103"/>
        <v>12.238701292063132</v>
      </c>
    </row>
    <row r="1678" spans="5:6" x14ac:dyDescent="0.25">
      <c r="E1678" s="3">
        <f t="shared" ca="1" si="102"/>
        <v>0.78476082524891755</v>
      </c>
      <c r="F1678" s="3">
        <f t="shared" ca="1" si="103"/>
        <v>14.25323979305761</v>
      </c>
    </row>
    <row r="1679" spans="5:6" x14ac:dyDescent="0.25">
      <c r="E1679" s="3">
        <f t="shared" ca="1" si="102"/>
        <v>0.49525793648065142</v>
      </c>
      <c r="F1679" s="3">
        <f t="shared" ca="1" si="103"/>
        <v>12.035113051682314</v>
      </c>
    </row>
    <row r="1680" spans="5:6" x14ac:dyDescent="0.25">
      <c r="E1680" s="3">
        <f t="shared" ca="1" si="102"/>
        <v>0.84949962318017924</v>
      </c>
      <c r="F1680" s="3">
        <f t="shared" ca="1" si="103"/>
        <v>14.857422599762595</v>
      </c>
    </row>
    <row r="1681" spans="5:6" x14ac:dyDescent="0.25">
      <c r="E1681" s="3">
        <f t="shared" ca="1" si="102"/>
        <v>0.69588936533842849</v>
      </c>
      <c r="F1681" s="3">
        <f t="shared" ca="1" si="103"/>
        <v>13.535080123412012</v>
      </c>
    </row>
    <row r="1682" spans="5:6" x14ac:dyDescent="0.25">
      <c r="E1682" s="3">
        <f t="shared" ca="1" si="102"/>
        <v>0.7098556022799325</v>
      </c>
      <c r="F1682" s="3">
        <f t="shared" ca="1" si="103"/>
        <v>13.64299666232399</v>
      </c>
    </row>
    <row r="1683" spans="5:6" x14ac:dyDescent="0.25">
      <c r="E1683" s="3">
        <f t="shared" ca="1" si="102"/>
        <v>0.17237584216384683</v>
      </c>
      <c r="F1683" s="3">
        <f t="shared" ca="1" si="103"/>
        <v>8.8344437414871972</v>
      </c>
    </row>
    <row r="1684" spans="5:6" x14ac:dyDescent="0.25">
      <c r="E1684" s="3">
        <f t="shared" ca="1" si="102"/>
        <v>0.25871770622234003</v>
      </c>
      <c r="F1684" s="3">
        <f t="shared" ca="1" si="103"/>
        <v>9.9394855199835401</v>
      </c>
    </row>
    <row r="1685" spans="5:6" x14ac:dyDescent="0.25">
      <c r="E1685" s="3">
        <f t="shared" ca="1" si="102"/>
        <v>0.62024514458435853</v>
      </c>
      <c r="F1685" s="3">
        <f t="shared" ca="1" si="103"/>
        <v>12.966712952913081</v>
      </c>
    </row>
    <row r="1686" spans="5:6" x14ac:dyDescent="0.25">
      <c r="E1686" s="3">
        <f t="shared" ca="1" si="102"/>
        <v>0.59463884708834414</v>
      </c>
      <c r="F1686" s="3">
        <f t="shared" ca="1" si="103"/>
        <v>12.777352425301146</v>
      </c>
    </row>
    <row r="1687" spans="5:6" x14ac:dyDescent="0.25">
      <c r="E1687" s="3">
        <f t="shared" ca="1" si="102"/>
        <v>0.27307968166492336</v>
      </c>
      <c r="F1687" s="3">
        <f t="shared" ca="1" si="103"/>
        <v>10.094975450385956</v>
      </c>
    </row>
    <row r="1688" spans="5:6" x14ac:dyDescent="0.25">
      <c r="E1688" s="3">
        <f t="shared" ca="1" si="102"/>
        <v>0.37465616739376584</v>
      </c>
      <c r="F1688" s="3">
        <f t="shared" ca="1" si="103"/>
        <v>11.06228990609598</v>
      </c>
    </row>
    <row r="1689" spans="5:6" x14ac:dyDescent="0.25">
      <c r="E1689" s="3">
        <f t="shared" ca="1" si="102"/>
        <v>0.24804252984678288</v>
      </c>
      <c r="F1689" s="3">
        <f t="shared" ca="1" si="103"/>
        <v>9.8198143493697696</v>
      </c>
    </row>
    <row r="1690" spans="5:6" x14ac:dyDescent="0.25">
      <c r="E1690" s="3">
        <f t="shared" ca="1" si="102"/>
        <v>0.51583220614774949</v>
      </c>
      <c r="F1690" s="3">
        <f t="shared" ca="1" si="103"/>
        <v>12.191118390272644</v>
      </c>
    </row>
    <row r="1691" spans="5:6" x14ac:dyDescent="0.25">
      <c r="E1691" s="3">
        <f t="shared" ca="1" si="102"/>
        <v>0.50861236842742541</v>
      </c>
      <c r="F1691" s="3">
        <f t="shared" ca="1" si="103"/>
        <v>12.136581692158318</v>
      </c>
    </row>
    <row r="1692" spans="5:6" x14ac:dyDescent="0.25">
      <c r="E1692" s="3">
        <f t="shared" ca="1" si="102"/>
        <v>0.9791120883561929</v>
      </c>
      <c r="F1692" s="3">
        <f t="shared" ca="1" si="103"/>
        <v>17.019693691303402</v>
      </c>
    </row>
    <row r="1693" spans="5:6" x14ac:dyDescent="0.25">
      <c r="E1693" s="3">
        <f t="shared" ca="1" si="102"/>
        <v>0.82140768288016064</v>
      </c>
      <c r="F1693" s="3">
        <f t="shared" ca="1" si="103"/>
        <v>14.582505205090531</v>
      </c>
    </row>
    <row r="1694" spans="5:6" x14ac:dyDescent="0.25">
      <c r="E1694" s="3">
        <f t="shared" ca="1" si="102"/>
        <v>0.58089137500821608</v>
      </c>
      <c r="F1694" s="3">
        <f t="shared" ca="1" si="103"/>
        <v>12.675752780146041</v>
      </c>
    </row>
    <row r="1695" spans="5:6" x14ac:dyDescent="0.25">
      <c r="E1695" s="3">
        <f t="shared" ca="1" si="102"/>
        <v>0.53311100817998003</v>
      </c>
      <c r="F1695" s="3">
        <f t="shared" ca="1" si="103"/>
        <v>12.320859261221518</v>
      </c>
    </row>
    <row r="1696" spans="5:6" x14ac:dyDescent="0.25">
      <c r="E1696" s="3">
        <f t="shared" ca="1" si="102"/>
        <v>3.7111204479471249E-2</v>
      </c>
      <c r="F1696" s="3">
        <f t="shared" ca="1" si="103"/>
        <v>5.1945778459033631</v>
      </c>
    </row>
    <row r="1697" spans="5:6" x14ac:dyDescent="0.25">
      <c r="E1697" s="3">
        <f t="shared" ca="1" si="102"/>
        <v>6.1902002926120803E-2</v>
      </c>
      <c r="F1697" s="3">
        <f t="shared" ca="1" si="103"/>
        <v>6.3478590871474934</v>
      </c>
    </row>
    <row r="1698" spans="5:6" x14ac:dyDescent="0.25">
      <c r="E1698" s="3">
        <f t="shared" ca="1" si="102"/>
        <v>0.48236353222640904</v>
      </c>
      <c r="F1698" s="3">
        <f t="shared" ca="1" si="103"/>
        <v>11.936311546691051</v>
      </c>
    </row>
    <row r="1699" spans="5:6" x14ac:dyDescent="0.25">
      <c r="E1699" s="3">
        <f t="shared" ca="1" si="102"/>
        <v>0.9812621064108521</v>
      </c>
      <c r="F1699" s="3">
        <f t="shared" ca="1" si="103"/>
        <v>17.106723428116098</v>
      </c>
    </row>
    <row r="1700" spans="5:6" x14ac:dyDescent="0.25">
      <c r="E1700" s="3">
        <f t="shared" ca="1" si="102"/>
        <v>0.86227699136884917</v>
      </c>
      <c r="F1700" s="3">
        <f t="shared" ca="1" si="103"/>
        <v>14.991285139068834</v>
      </c>
    </row>
    <row r="1701" spans="5:6" x14ac:dyDescent="0.25">
      <c r="E1701" s="3">
        <f t="shared" ca="1" si="102"/>
        <v>0.91380529883522965</v>
      </c>
      <c r="F1701" s="3">
        <f t="shared" ca="1" si="103"/>
        <v>15.620061290181644</v>
      </c>
    </row>
    <row r="1702" spans="5:6" x14ac:dyDescent="0.25">
      <c r="E1702" s="3">
        <f t="shared" ca="1" si="102"/>
        <v>0.42317773044778784</v>
      </c>
      <c r="F1702" s="3">
        <f t="shared" ca="1" si="103"/>
        <v>11.468998230332751</v>
      </c>
    </row>
    <row r="1703" spans="5:6" x14ac:dyDescent="0.25">
      <c r="E1703" s="3">
        <f t="shared" ca="1" si="102"/>
        <v>0.40552507931270743</v>
      </c>
      <c r="F1703" s="3">
        <f t="shared" ca="1" si="103"/>
        <v>11.32398616216649</v>
      </c>
    </row>
    <row r="1704" spans="5:6" x14ac:dyDescent="0.25">
      <c r="E1704" s="3">
        <f t="shared" ca="1" si="102"/>
        <v>5.4259381422072761E-2</v>
      </c>
      <c r="F1704" s="3">
        <f t="shared" ca="1" si="103"/>
        <v>6.0467924693185324</v>
      </c>
    </row>
    <row r="1705" spans="5:6" x14ac:dyDescent="0.25">
      <c r="E1705" s="3">
        <f t="shared" ca="1" si="102"/>
        <v>0.1900354357815528</v>
      </c>
      <c r="F1705" s="3">
        <f t="shared" ca="1" si="103"/>
        <v>9.0910776829935394</v>
      </c>
    </row>
    <row r="1706" spans="5:6" x14ac:dyDescent="0.25">
      <c r="E1706" s="3">
        <f t="shared" ca="1" si="102"/>
        <v>0.34941940292127549</v>
      </c>
      <c r="F1706" s="3">
        <f t="shared" ca="1" si="103"/>
        <v>10.839187456167608</v>
      </c>
    </row>
    <row r="1707" spans="5:6" x14ac:dyDescent="0.25">
      <c r="E1707" s="3">
        <f t="shared" ca="1" si="102"/>
        <v>0.14203833917737485</v>
      </c>
      <c r="F1707" s="3">
        <f t="shared" ca="1" si="103"/>
        <v>8.3381435011129135</v>
      </c>
    </row>
    <row r="1708" spans="5:6" x14ac:dyDescent="0.25">
      <c r="E1708" s="3">
        <f t="shared" ca="1" si="102"/>
        <v>0.84223049512781767</v>
      </c>
      <c r="F1708" s="3">
        <f t="shared" ca="1" si="103"/>
        <v>14.783947937260296</v>
      </c>
    </row>
    <row r="1709" spans="5:6" x14ac:dyDescent="0.25">
      <c r="E1709" s="3">
        <f t="shared" ca="1" si="102"/>
        <v>0.41747069569878326</v>
      </c>
      <c r="F1709" s="3">
        <f t="shared" ca="1" si="103"/>
        <v>11.42244854210286</v>
      </c>
    </row>
    <row r="1710" spans="5:6" x14ac:dyDescent="0.25">
      <c r="E1710" s="3">
        <f t="shared" ca="1" si="102"/>
        <v>0.87159983079013503</v>
      </c>
      <c r="F1710" s="3">
        <f t="shared" ca="1" si="103"/>
        <v>15.093297068145738</v>
      </c>
    </row>
    <row r="1711" spans="5:6" x14ac:dyDescent="0.25">
      <c r="E1711" s="3">
        <f t="shared" ca="1" si="102"/>
        <v>5.9995988313776394E-2</v>
      </c>
      <c r="F1711" s="3">
        <f t="shared" ca="1" si="103"/>
        <v>6.2761221108623886</v>
      </c>
    </row>
    <row r="1712" spans="5:6" x14ac:dyDescent="0.25">
      <c r="E1712" s="3">
        <f t="shared" ca="1" si="102"/>
        <v>0.52164227373891647</v>
      </c>
      <c r="F1712" s="3">
        <f t="shared" ca="1" si="103"/>
        <v>12.234859608298889</v>
      </c>
    </row>
    <row r="1713" spans="5:6" x14ac:dyDescent="0.25">
      <c r="E1713" s="3">
        <f t="shared" ca="1" si="102"/>
        <v>0.94703586583332033</v>
      </c>
      <c r="F1713" s="3">
        <f t="shared" ca="1" si="103"/>
        <v>16.168096936530688</v>
      </c>
    </row>
    <row r="1714" spans="5:6" x14ac:dyDescent="0.25">
      <c r="E1714" s="3">
        <f t="shared" ca="1" si="102"/>
        <v>0.1167108924112451</v>
      </c>
      <c r="F1714" s="3">
        <f t="shared" ca="1" si="103"/>
        <v>7.8496231293715937</v>
      </c>
    </row>
    <row r="1715" spans="5:6" x14ac:dyDescent="0.25">
      <c r="E1715" s="3">
        <f t="shared" ca="1" si="102"/>
        <v>0.61693564692568625</v>
      </c>
      <c r="F1715" s="3">
        <f t="shared" ca="1" si="103"/>
        <v>12.942207425729745</v>
      </c>
    </row>
    <row r="1716" spans="5:6" x14ac:dyDescent="0.25">
      <c r="E1716" s="3">
        <f t="shared" ca="1" si="102"/>
        <v>0.65233431353161042</v>
      </c>
      <c r="F1716" s="3">
        <f t="shared" ca="1" si="103"/>
        <v>13.205396933521916</v>
      </c>
    </row>
    <row r="1717" spans="5:6" x14ac:dyDescent="0.25">
      <c r="E1717" s="3">
        <f t="shared" ca="1" si="102"/>
        <v>0.46171442792879924</v>
      </c>
      <c r="F1717" s="3">
        <f t="shared" ca="1" si="103"/>
        <v>11.776105136833682</v>
      </c>
    </row>
    <row r="1718" spans="5:6" x14ac:dyDescent="0.25">
      <c r="E1718" s="3">
        <f t="shared" ca="1" si="102"/>
        <v>0.15424512841922522</v>
      </c>
      <c r="F1718" s="3">
        <f t="shared" ca="1" si="103"/>
        <v>8.5475505125455413</v>
      </c>
    </row>
    <row r="1719" spans="5:6" x14ac:dyDescent="0.25">
      <c r="E1719" s="3">
        <f t="shared" ca="1" si="102"/>
        <v>1.2934376552678262E-2</v>
      </c>
      <c r="F1719" s="3">
        <f t="shared" ca="1" si="103"/>
        <v>2.9158136060021755</v>
      </c>
    </row>
    <row r="1720" spans="5:6" x14ac:dyDescent="0.25">
      <c r="E1720" s="3">
        <f t="shared" ca="1" si="102"/>
        <v>0.66805311956317182</v>
      </c>
      <c r="F1720" s="3">
        <f t="shared" ca="1" si="103"/>
        <v>13.323398002708604</v>
      </c>
    </row>
    <row r="1721" spans="5:6" x14ac:dyDescent="0.25">
      <c r="E1721" s="3">
        <f t="shared" ca="1" si="102"/>
        <v>0.39706050108509428</v>
      </c>
      <c r="F1721" s="3">
        <f t="shared" ca="1" si="103"/>
        <v>11.253318990855536</v>
      </c>
    </row>
    <row r="1722" spans="5:6" x14ac:dyDescent="0.25">
      <c r="E1722" s="3">
        <f t="shared" ca="1" si="102"/>
        <v>0.76344039492546012</v>
      </c>
      <c r="F1722" s="3">
        <f t="shared" ca="1" si="103"/>
        <v>14.072695738475122</v>
      </c>
    </row>
    <row r="1723" spans="5:6" x14ac:dyDescent="0.25">
      <c r="E1723" s="3">
        <f t="shared" ca="1" si="102"/>
        <v>1.9708372741021662E-2</v>
      </c>
      <c r="F1723" s="3">
        <f t="shared" ca="1" si="103"/>
        <v>3.8143403299075604</v>
      </c>
    </row>
    <row r="1724" spans="5:6" x14ac:dyDescent="0.25">
      <c r="E1724" s="3">
        <f t="shared" ca="1" si="102"/>
        <v>0.89532578107666128</v>
      </c>
      <c r="F1724" s="3">
        <f t="shared" ca="1" si="103"/>
        <v>15.373761835794857</v>
      </c>
    </row>
    <row r="1725" spans="5:6" x14ac:dyDescent="0.25">
      <c r="E1725" s="3">
        <f t="shared" ca="1" si="102"/>
        <v>0.81408131234118675</v>
      </c>
      <c r="F1725" s="3">
        <f t="shared" ca="1" si="103"/>
        <v>14.514381640086695</v>
      </c>
    </row>
    <row r="1726" spans="5:6" x14ac:dyDescent="0.25">
      <c r="E1726" s="3">
        <f t="shared" ca="1" si="102"/>
        <v>0.791275938448746</v>
      </c>
      <c r="F1726" s="3">
        <f t="shared" ca="1" si="103"/>
        <v>14.309848873590285</v>
      </c>
    </row>
    <row r="1727" spans="5:6" x14ac:dyDescent="0.25">
      <c r="E1727" s="3">
        <f t="shared" ca="1" si="102"/>
        <v>0.14375965029878246</v>
      </c>
      <c r="F1727" s="3">
        <f t="shared" ca="1" si="103"/>
        <v>8.3685680206983051</v>
      </c>
    </row>
    <row r="1728" spans="5:6" x14ac:dyDescent="0.25">
      <c r="E1728" s="3">
        <f t="shared" ca="1" si="102"/>
        <v>0.83789844255038448</v>
      </c>
      <c r="F1728" s="3">
        <f t="shared" ca="1" si="103"/>
        <v>14.740990064499153</v>
      </c>
    </row>
    <row r="1729" spans="5:6" x14ac:dyDescent="0.25">
      <c r="E1729" s="3">
        <f t="shared" ca="1" si="102"/>
        <v>0.12460703911456228</v>
      </c>
      <c r="F1729" s="3">
        <f t="shared" ca="1" si="103"/>
        <v>8.0109580984274746</v>
      </c>
    </row>
    <row r="1730" spans="5:6" x14ac:dyDescent="0.25">
      <c r="E1730" s="3">
        <f t="shared" ca="1" si="102"/>
        <v>7.8897961886549295E-2</v>
      </c>
      <c r="F1730" s="3">
        <f t="shared" ca="1" si="103"/>
        <v>6.9109595071251348</v>
      </c>
    </row>
    <row r="1731" spans="5:6" x14ac:dyDescent="0.25">
      <c r="E1731" s="3">
        <f t="shared" ca="1" si="102"/>
        <v>0.90636694866056711</v>
      </c>
      <c r="F1731" s="3">
        <f t="shared" ca="1" si="103"/>
        <v>15.517323553315311</v>
      </c>
    </row>
    <row r="1732" spans="5:6" x14ac:dyDescent="0.25">
      <c r="E1732" s="3">
        <f t="shared" ref="E1732:E1795" ca="1" si="104">RAND()</f>
        <v>9.436375320834256E-2</v>
      </c>
      <c r="F1732" s="3">
        <f t="shared" ref="F1732:F1795" ca="1" si="105">LN(_xlfn.GAMMA.INV(E1732,$C$3,1))*$C$5+$C$4</f>
        <v>7.3349522086798729</v>
      </c>
    </row>
    <row r="1733" spans="5:6" x14ac:dyDescent="0.25">
      <c r="E1733" s="3">
        <f t="shared" ca="1" si="104"/>
        <v>0.77297144833749942</v>
      </c>
      <c r="F1733" s="3">
        <f t="shared" ca="1" si="105"/>
        <v>14.152572179035035</v>
      </c>
    </row>
    <row r="1734" spans="5:6" x14ac:dyDescent="0.25">
      <c r="E1734" s="3">
        <f t="shared" ca="1" si="104"/>
        <v>0.19856853984793499</v>
      </c>
      <c r="F1734" s="3">
        <f t="shared" ca="1" si="105"/>
        <v>9.2082776995975628</v>
      </c>
    </row>
    <row r="1735" spans="5:6" x14ac:dyDescent="0.25">
      <c r="E1735" s="3">
        <f t="shared" ca="1" si="104"/>
        <v>0.9060566528572106</v>
      </c>
      <c r="F1735" s="3">
        <f t="shared" ca="1" si="105"/>
        <v>15.513150625066887</v>
      </c>
    </row>
    <row r="1736" spans="5:6" x14ac:dyDescent="0.25">
      <c r="E1736" s="3">
        <f t="shared" ca="1" si="104"/>
        <v>0.81333755512674744</v>
      </c>
      <c r="F1736" s="3">
        <f t="shared" ca="1" si="105"/>
        <v>14.507537163258533</v>
      </c>
    </row>
    <row r="1737" spans="5:6" x14ac:dyDescent="0.25">
      <c r="E1737" s="3">
        <f t="shared" ca="1" si="104"/>
        <v>0.38932437982593204</v>
      </c>
      <c r="F1737" s="3">
        <f t="shared" ca="1" si="105"/>
        <v>11.18803667016256</v>
      </c>
    </row>
    <row r="1738" spans="5:6" x14ac:dyDescent="0.25">
      <c r="E1738" s="3">
        <f t="shared" ca="1" si="104"/>
        <v>0.89479779182027053</v>
      </c>
      <c r="F1738" s="3">
        <f t="shared" ca="1" si="105"/>
        <v>15.367133043015539</v>
      </c>
    </row>
    <row r="1739" spans="5:6" x14ac:dyDescent="0.25">
      <c r="E1739" s="3">
        <f t="shared" ca="1" si="104"/>
        <v>0.74883851710040095</v>
      </c>
      <c r="F1739" s="3">
        <f t="shared" ca="1" si="105"/>
        <v>13.952623233872764</v>
      </c>
    </row>
    <row r="1740" spans="5:6" x14ac:dyDescent="0.25">
      <c r="E1740" s="3">
        <f t="shared" ca="1" si="104"/>
        <v>0.48138875384475643</v>
      </c>
      <c r="F1740" s="3">
        <f t="shared" ca="1" si="105"/>
        <v>11.928806119346298</v>
      </c>
    </row>
    <row r="1741" spans="5:6" x14ac:dyDescent="0.25">
      <c r="E1741" s="3">
        <f t="shared" ca="1" si="104"/>
        <v>0.4162987870498015</v>
      </c>
      <c r="F1741" s="3">
        <f t="shared" ca="1" si="105"/>
        <v>11.412851582141373</v>
      </c>
    </row>
    <row r="1742" spans="5:6" x14ac:dyDescent="0.25">
      <c r="E1742" s="3">
        <f t="shared" ca="1" si="104"/>
        <v>0.48562266436576018</v>
      </c>
      <c r="F1742" s="3">
        <f t="shared" ca="1" si="105"/>
        <v>11.961367368201582</v>
      </c>
    </row>
    <row r="1743" spans="5:6" x14ac:dyDescent="0.25">
      <c r="E1743" s="3">
        <f t="shared" ca="1" si="104"/>
        <v>0.71259460992578982</v>
      </c>
      <c r="F1743" s="3">
        <f t="shared" ca="1" si="105"/>
        <v>13.664321737242012</v>
      </c>
    </row>
    <row r="1744" spans="5:6" x14ac:dyDescent="0.25">
      <c r="E1744" s="3">
        <f t="shared" ca="1" si="104"/>
        <v>0.46871513768112461</v>
      </c>
      <c r="F1744" s="3">
        <f t="shared" ca="1" si="105"/>
        <v>11.830717552401225</v>
      </c>
    </row>
    <row r="1745" spans="5:6" x14ac:dyDescent="0.25">
      <c r="E1745" s="3">
        <f t="shared" ca="1" si="104"/>
        <v>0.53341470021302873</v>
      </c>
      <c r="F1745" s="3">
        <f t="shared" ca="1" si="105"/>
        <v>12.323130862928739</v>
      </c>
    </row>
    <row r="1746" spans="5:6" x14ac:dyDescent="0.25">
      <c r="E1746" s="3">
        <f t="shared" ca="1" si="104"/>
        <v>0.7738648705087825</v>
      </c>
      <c r="F1746" s="3">
        <f t="shared" ca="1" si="105"/>
        <v>14.160126048729053</v>
      </c>
    </row>
    <row r="1747" spans="5:6" x14ac:dyDescent="0.25">
      <c r="E1747" s="3">
        <f t="shared" ca="1" si="104"/>
        <v>0.64039968094464883</v>
      </c>
      <c r="F1747" s="3">
        <f t="shared" ca="1" si="105"/>
        <v>13.11634459705785</v>
      </c>
    </row>
    <row r="1748" spans="5:6" x14ac:dyDescent="0.25">
      <c r="E1748" s="3">
        <f t="shared" ca="1" si="104"/>
        <v>0.49759909802544178</v>
      </c>
      <c r="F1748" s="3">
        <f t="shared" ca="1" si="105"/>
        <v>12.052961151948042</v>
      </c>
    </row>
    <row r="1749" spans="5:6" x14ac:dyDescent="0.25">
      <c r="E1749" s="3">
        <f t="shared" ca="1" si="104"/>
        <v>5.575557191898961E-2</v>
      </c>
      <c r="F1749" s="3">
        <f t="shared" ca="1" si="105"/>
        <v>6.1086864724539467</v>
      </c>
    </row>
    <row r="1750" spans="5:6" x14ac:dyDescent="0.25">
      <c r="E1750" s="3">
        <f t="shared" ca="1" si="104"/>
        <v>0.84977586731176979</v>
      </c>
      <c r="F1750" s="3">
        <f t="shared" ca="1" si="105"/>
        <v>14.860251024288976</v>
      </c>
    </row>
    <row r="1751" spans="5:6" x14ac:dyDescent="0.25">
      <c r="E1751" s="3">
        <f t="shared" ca="1" si="104"/>
        <v>0.56645720366432095</v>
      </c>
      <c r="F1751" s="3">
        <f t="shared" ca="1" si="105"/>
        <v>12.568943080677524</v>
      </c>
    </row>
    <row r="1752" spans="5:6" x14ac:dyDescent="0.25">
      <c r="E1752" s="3">
        <f t="shared" ca="1" si="104"/>
        <v>0.16215398670369474</v>
      </c>
      <c r="F1752" s="3">
        <f t="shared" ca="1" si="105"/>
        <v>8.6759469826093589</v>
      </c>
    </row>
    <row r="1753" spans="5:6" x14ac:dyDescent="0.25">
      <c r="E1753" s="3">
        <f t="shared" ca="1" si="104"/>
        <v>0.86843374603965051</v>
      </c>
      <c r="F1753" s="3">
        <f t="shared" ca="1" si="105"/>
        <v>15.058204471418442</v>
      </c>
    </row>
    <row r="1754" spans="5:6" x14ac:dyDescent="0.25">
      <c r="E1754" s="3">
        <f t="shared" ca="1" si="104"/>
        <v>0.15335627335361002</v>
      </c>
      <c r="F1754" s="3">
        <f t="shared" ca="1" si="105"/>
        <v>8.5327802575522362</v>
      </c>
    </row>
    <row r="1755" spans="5:6" x14ac:dyDescent="0.25">
      <c r="E1755" s="3">
        <f t="shared" ca="1" si="104"/>
        <v>0.37513567790218172</v>
      </c>
      <c r="F1755" s="3">
        <f t="shared" ca="1" si="105"/>
        <v>11.066443509521907</v>
      </c>
    </row>
    <row r="1756" spans="5:6" x14ac:dyDescent="0.25">
      <c r="E1756" s="3">
        <f t="shared" ca="1" si="104"/>
        <v>0.81532151591236246</v>
      </c>
      <c r="F1756" s="3">
        <f t="shared" ca="1" si="105"/>
        <v>14.525823231701057</v>
      </c>
    </row>
    <row r="1757" spans="5:6" x14ac:dyDescent="0.25">
      <c r="E1757" s="3">
        <f t="shared" ca="1" si="104"/>
        <v>0.37878089306503859</v>
      </c>
      <c r="F1757" s="3">
        <f t="shared" ca="1" si="105"/>
        <v>11.097921860018065</v>
      </c>
    </row>
    <row r="1758" spans="5:6" x14ac:dyDescent="0.25">
      <c r="E1758" s="3">
        <f t="shared" ca="1" si="104"/>
        <v>0.58721463484023373</v>
      </c>
      <c r="F1758" s="3">
        <f t="shared" ca="1" si="105"/>
        <v>12.722491891234007</v>
      </c>
    </row>
    <row r="1759" spans="5:6" x14ac:dyDescent="0.25">
      <c r="E1759" s="3">
        <f t="shared" ca="1" si="104"/>
        <v>0.70243123811724606</v>
      </c>
      <c r="F1759" s="3">
        <f t="shared" ca="1" si="105"/>
        <v>13.585465047228563</v>
      </c>
    </row>
    <row r="1760" spans="5:6" x14ac:dyDescent="0.25">
      <c r="E1760" s="3">
        <f t="shared" ca="1" si="104"/>
        <v>0.17249353242579679</v>
      </c>
      <c r="F1760" s="3">
        <f t="shared" ca="1" si="105"/>
        <v>8.836223218912318</v>
      </c>
    </row>
    <row r="1761" spans="5:6" x14ac:dyDescent="0.25">
      <c r="E1761" s="3">
        <f t="shared" ca="1" si="104"/>
        <v>0.26601767184312786</v>
      </c>
      <c r="F1761" s="3">
        <f t="shared" ca="1" si="105"/>
        <v>10.019270282142646</v>
      </c>
    </row>
    <row r="1762" spans="5:6" x14ac:dyDescent="0.25">
      <c r="E1762" s="3">
        <f t="shared" ca="1" si="104"/>
        <v>0.92935710204662958</v>
      </c>
      <c r="F1762" s="3">
        <f t="shared" ca="1" si="105"/>
        <v>15.854835278141774</v>
      </c>
    </row>
    <row r="1763" spans="5:6" x14ac:dyDescent="0.25">
      <c r="E1763" s="3">
        <f t="shared" ca="1" si="104"/>
        <v>0.79085853794345951</v>
      </c>
      <c r="F1763" s="3">
        <f t="shared" ca="1" si="105"/>
        <v>14.306199885794038</v>
      </c>
    </row>
    <row r="1764" spans="5:6" x14ac:dyDescent="0.25">
      <c r="E1764" s="3">
        <f t="shared" ca="1" si="104"/>
        <v>0.35491670382379092</v>
      </c>
      <c r="F1764" s="3">
        <f t="shared" ca="1" si="105"/>
        <v>10.888574138899971</v>
      </c>
    </row>
    <row r="1765" spans="5:6" x14ac:dyDescent="0.25">
      <c r="E1765" s="3">
        <f t="shared" ca="1" si="104"/>
        <v>0.60954143336444644</v>
      </c>
      <c r="F1765" s="3">
        <f t="shared" ca="1" si="105"/>
        <v>12.887500301323206</v>
      </c>
    </row>
    <row r="1766" spans="5:6" x14ac:dyDescent="0.25">
      <c r="E1766" s="3">
        <f t="shared" ca="1" si="104"/>
        <v>1.57423822222581E-2</v>
      </c>
      <c r="F1766" s="3">
        <f t="shared" ca="1" si="105"/>
        <v>3.3333327413086069</v>
      </c>
    </row>
    <row r="1767" spans="5:6" x14ac:dyDescent="0.25">
      <c r="E1767" s="3">
        <f t="shared" ca="1" si="104"/>
        <v>0.98284519880061438</v>
      </c>
      <c r="F1767" s="3">
        <f t="shared" ca="1" si="105"/>
        <v>17.175883510706793</v>
      </c>
    </row>
    <row r="1768" spans="5:6" x14ac:dyDescent="0.25">
      <c r="E1768" s="3">
        <f t="shared" ca="1" si="104"/>
        <v>6.9892002073339343E-2</v>
      </c>
      <c r="F1768" s="3">
        <f t="shared" ca="1" si="105"/>
        <v>6.628107564077288</v>
      </c>
    </row>
    <row r="1769" spans="5:6" x14ac:dyDescent="0.25">
      <c r="E1769" s="3">
        <f t="shared" ca="1" si="104"/>
        <v>1.6552074596151045E-2</v>
      </c>
      <c r="F1769" s="3">
        <f t="shared" ca="1" si="105"/>
        <v>3.4403614917193819</v>
      </c>
    </row>
    <row r="1770" spans="5:6" x14ac:dyDescent="0.25">
      <c r="E1770" s="3">
        <f t="shared" ca="1" si="104"/>
        <v>6.8996905630567373E-2</v>
      </c>
      <c r="F1770" s="3">
        <f t="shared" ca="1" si="105"/>
        <v>6.5982120233938311</v>
      </c>
    </row>
    <row r="1771" spans="5:6" x14ac:dyDescent="0.25">
      <c r="E1771" s="3">
        <f t="shared" ca="1" si="104"/>
        <v>0.82404767495533171</v>
      </c>
      <c r="F1771" s="3">
        <f t="shared" ca="1" si="105"/>
        <v>14.607378732998272</v>
      </c>
    </row>
    <row r="1772" spans="5:6" x14ac:dyDescent="0.25">
      <c r="E1772" s="3">
        <f t="shared" ca="1" si="104"/>
        <v>0.57687288186265651</v>
      </c>
      <c r="F1772" s="3">
        <f t="shared" ca="1" si="105"/>
        <v>12.646036829154671</v>
      </c>
    </row>
    <row r="1773" spans="5:6" x14ac:dyDescent="0.25">
      <c r="E1773" s="3">
        <f t="shared" ca="1" si="104"/>
        <v>0.50401721077244532</v>
      </c>
      <c r="F1773" s="3">
        <f t="shared" ca="1" si="105"/>
        <v>12.101758022045392</v>
      </c>
    </row>
    <row r="1774" spans="5:6" x14ac:dyDescent="0.25">
      <c r="E1774" s="3">
        <f t="shared" ca="1" si="104"/>
        <v>0.37496297153151881</v>
      </c>
      <c r="F1774" s="3">
        <f t="shared" ca="1" si="105"/>
        <v>11.064947842314375</v>
      </c>
    </row>
    <row r="1775" spans="5:6" x14ac:dyDescent="0.25">
      <c r="E1775" s="3">
        <f t="shared" ca="1" si="104"/>
        <v>0.91410707603346253</v>
      </c>
      <c r="F1775" s="3">
        <f t="shared" ca="1" si="105"/>
        <v>15.624345339569661</v>
      </c>
    </row>
    <row r="1776" spans="5:6" x14ac:dyDescent="0.25">
      <c r="E1776" s="3">
        <f t="shared" ca="1" si="104"/>
        <v>0.86151965173700051</v>
      </c>
      <c r="F1776" s="3">
        <f t="shared" ca="1" si="105"/>
        <v>14.983168203531349</v>
      </c>
    </row>
    <row r="1777" spans="5:6" x14ac:dyDescent="0.25">
      <c r="E1777" s="3">
        <f t="shared" ca="1" si="104"/>
        <v>0.29617686080476757</v>
      </c>
      <c r="F1777" s="3">
        <f t="shared" ca="1" si="105"/>
        <v>10.333374170329364</v>
      </c>
    </row>
    <row r="1778" spans="5:6" x14ac:dyDescent="0.25">
      <c r="E1778" s="3">
        <f t="shared" ca="1" si="104"/>
        <v>0.85652569948387125</v>
      </c>
      <c r="F1778" s="3">
        <f t="shared" ca="1" si="105"/>
        <v>14.930239439667591</v>
      </c>
    </row>
    <row r="1779" spans="5:6" x14ac:dyDescent="0.25">
      <c r="E1779" s="3">
        <f t="shared" ca="1" si="104"/>
        <v>0.69549692631699034</v>
      </c>
      <c r="F1779" s="3">
        <f t="shared" ca="1" si="105"/>
        <v>13.532066243646288</v>
      </c>
    </row>
    <row r="1780" spans="5:6" x14ac:dyDescent="0.25">
      <c r="E1780" s="3">
        <f t="shared" ca="1" si="104"/>
        <v>0.85537272591307179</v>
      </c>
      <c r="F1780" s="3">
        <f t="shared" ca="1" si="105"/>
        <v>14.918161711264318</v>
      </c>
    </row>
    <row r="1781" spans="5:6" x14ac:dyDescent="0.25">
      <c r="E1781" s="3">
        <f t="shared" ca="1" si="104"/>
        <v>0.78582327169930621</v>
      </c>
      <c r="F1781" s="3">
        <f t="shared" ca="1" si="105"/>
        <v>14.262421562162775</v>
      </c>
    </row>
    <row r="1782" spans="5:6" x14ac:dyDescent="0.25">
      <c r="E1782" s="3">
        <f t="shared" ca="1" si="104"/>
        <v>0.26113248994310034</v>
      </c>
      <c r="F1782" s="3">
        <f t="shared" ca="1" si="105"/>
        <v>9.9660554687769736</v>
      </c>
    </row>
    <row r="1783" spans="5:6" x14ac:dyDescent="0.25">
      <c r="E1783" s="3">
        <f t="shared" ca="1" si="104"/>
        <v>0.64587044250325254</v>
      </c>
      <c r="F1783" s="3">
        <f t="shared" ca="1" si="105"/>
        <v>13.157115632102277</v>
      </c>
    </row>
    <row r="1784" spans="5:6" x14ac:dyDescent="0.25">
      <c r="E1784" s="3">
        <f t="shared" ca="1" si="104"/>
        <v>0.38915470951499109</v>
      </c>
      <c r="F1784" s="3">
        <f t="shared" ca="1" si="105"/>
        <v>11.186597130575628</v>
      </c>
    </row>
    <row r="1785" spans="5:6" x14ac:dyDescent="0.25">
      <c r="E1785" s="3">
        <f t="shared" ca="1" si="104"/>
        <v>0.29087455634550419</v>
      </c>
      <c r="F1785" s="3">
        <f t="shared" ca="1" si="105"/>
        <v>10.27981413922423</v>
      </c>
    </row>
    <row r="1786" spans="5:6" x14ac:dyDescent="0.25">
      <c r="E1786" s="3">
        <f t="shared" ca="1" si="104"/>
        <v>0.18620264421004584</v>
      </c>
      <c r="F1786" s="3">
        <f t="shared" ca="1" si="105"/>
        <v>9.0370647792623924</v>
      </c>
    </row>
    <row r="1787" spans="5:6" x14ac:dyDescent="0.25">
      <c r="E1787" s="3">
        <f t="shared" ca="1" si="104"/>
        <v>0.60676183047997256</v>
      </c>
      <c r="F1787" s="3">
        <f t="shared" ca="1" si="105"/>
        <v>12.866947430852012</v>
      </c>
    </row>
    <row r="1788" spans="5:6" x14ac:dyDescent="0.25">
      <c r="E1788" s="3">
        <f t="shared" ca="1" si="104"/>
        <v>0.92942017403274968</v>
      </c>
      <c r="F1788" s="3">
        <f t="shared" ca="1" si="105"/>
        <v>15.855853087680334</v>
      </c>
    </row>
    <row r="1789" spans="5:6" x14ac:dyDescent="0.25">
      <c r="E1789" s="3">
        <f t="shared" ca="1" si="104"/>
        <v>0.74055949751191674</v>
      </c>
      <c r="F1789" s="3">
        <f t="shared" ca="1" si="105"/>
        <v>13.885645688976023</v>
      </c>
    </row>
    <row r="1790" spans="5:6" x14ac:dyDescent="0.25">
      <c r="E1790" s="3">
        <f t="shared" ca="1" si="104"/>
        <v>0.33924036501576116</v>
      </c>
      <c r="F1790" s="3">
        <f t="shared" ca="1" si="105"/>
        <v>10.74648100773023</v>
      </c>
    </row>
    <row r="1791" spans="5:6" x14ac:dyDescent="0.25">
      <c r="E1791" s="3">
        <f t="shared" ca="1" si="104"/>
        <v>0.86118360047105103</v>
      </c>
      <c r="F1791" s="3">
        <f t="shared" ca="1" si="105"/>
        <v>14.979574286174108</v>
      </c>
    </row>
    <row r="1792" spans="5:6" x14ac:dyDescent="0.25">
      <c r="E1792" s="3">
        <f t="shared" ca="1" si="104"/>
        <v>0.57072468025625778</v>
      </c>
      <c r="F1792" s="3">
        <f t="shared" ca="1" si="105"/>
        <v>12.600544399961326</v>
      </c>
    </row>
    <row r="1793" spans="5:6" x14ac:dyDescent="0.25">
      <c r="E1793" s="3">
        <f t="shared" ca="1" si="104"/>
        <v>9.0907482793381789E-2</v>
      </c>
      <c r="F1793" s="3">
        <f t="shared" ca="1" si="105"/>
        <v>7.2459043163873993</v>
      </c>
    </row>
    <row r="1794" spans="5:6" x14ac:dyDescent="0.25">
      <c r="E1794" s="3">
        <f t="shared" ca="1" si="104"/>
        <v>0.46093934932762681</v>
      </c>
      <c r="F1794" s="3">
        <f t="shared" ca="1" si="105"/>
        <v>11.770038784880898</v>
      </c>
    </row>
    <row r="1795" spans="5:6" x14ac:dyDescent="0.25">
      <c r="E1795" s="3">
        <f t="shared" ca="1" si="104"/>
        <v>0.95524837529724982</v>
      </c>
      <c r="F1795" s="3">
        <f t="shared" ca="1" si="105"/>
        <v>16.338787145860636</v>
      </c>
    </row>
    <row r="1796" spans="5:6" x14ac:dyDescent="0.25">
      <c r="E1796" s="3">
        <f t="shared" ref="E1796:E1859" ca="1" si="106">RAND()</f>
        <v>0.2644870413667868</v>
      </c>
      <c r="F1796" s="3">
        <f t="shared" ref="F1796:F1859" ca="1" si="107">LN(_xlfn.GAMMA.INV(E1796,$C$3,1))*$C$5+$C$4</f>
        <v>10.002673066644187</v>
      </c>
    </row>
    <row r="1797" spans="5:6" x14ac:dyDescent="0.25">
      <c r="E1797" s="3">
        <f t="shared" ca="1" si="106"/>
        <v>0.83474961181324314</v>
      </c>
      <c r="F1797" s="3">
        <f t="shared" ca="1" si="107"/>
        <v>14.710130377628538</v>
      </c>
    </row>
    <row r="1798" spans="5:6" x14ac:dyDescent="0.25">
      <c r="E1798" s="3">
        <f t="shared" ca="1" si="106"/>
        <v>0.78485010470074124</v>
      </c>
      <c r="F1798" s="3">
        <f t="shared" ca="1" si="107"/>
        <v>14.254010626809826</v>
      </c>
    </row>
    <row r="1799" spans="5:6" x14ac:dyDescent="0.25">
      <c r="E1799" s="3">
        <f t="shared" ca="1" si="106"/>
        <v>0.64105861497902561</v>
      </c>
      <c r="F1799" s="3">
        <f t="shared" ca="1" si="107"/>
        <v>13.121251193309062</v>
      </c>
    </row>
    <row r="1800" spans="5:6" x14ac:dyDescent="0.25">
      <c r="E1800" s="3">
        <f t="shared" ca="1" si="106"/>
        <v>0.12225973693907932</v>
      </c>
      <c r="F1800" s="3">
        <f t="shared" ca="1" si="107"/>
        <v>7.9639434759634531</v>
      </c>
    </row>
    <row r="1801" spans="5:6" x14ac:dyDescent="0.25">
      <c r="E1801" s="3">
        <f t="shared" ca="1" si="106"/>
        <v>0.12037038039834913</v>
      </c>
      <c r="F1801" s="3">
        <f t="shared" ca="1" si="107"/>
        <v>7.9255316518404229</v>
      </c>
    </row>
    <row r="1802" spans="5:6" x14ac:dyDescent="0.25">
      <c r="E1802" s="3">
        <f t="shared" ca="1" si="106"/>
        <v>0.7063477289737552</v>
      </c>
      <c r="F1802" s="3">
        <f t="shared" ca="1" si="107"/>
        <v>13.615765711881505</v>
      </c>
    </row>
    <row r="1803" spans="5:6" x14ac:dyDescent="0.25">
      <c r="E1803" s="3">
        <f t="shared" ca="1" si="106"/>
        <v>0.33864471516786954</v>
      </c>
      <c r="F1803" s="3">
        <f t="shared" ca="1" si="107"/>
        <v>10.741003415374783</v>
      </c>
    </row>
    <row r="1804" spans="5:6" x14ac:dyDescent="0.25">
      <c r="E1804" s="3">
        <f t="shared" ca="1" si="106"/>
        <v>0.57419023814501702</v>
      </c>
      <c r="F1804" s="3">
        <f t="shared" ca="1" si="107"/>
        <v>12.626191757430412</v>
      </c>
    </row>
    <row r="1805" spans="5:6" x14ac:dyDescent="0.25">
      <c r="E1805" s="3">
        <f t="shared" ca="1" si="106"/>
        <v>0.62618079037233532</v>
      </c>
      <c r="F1805" s="3">
        <f t="shared" ca="1" si="107"/>
        <v>13.010702802636086</v>
      </c>
    </row>
    <row r="1806" spans="5:6" x14ac:dyDescent="0.25">
      <c r="E1806" s="3">
        <f t="shared" ca="1" si="106"/>
        <v>0.6343963519054403</v>
      </c>
      <c r="F1806" s="3">
        <f t="shared" ca="1" si="107"/>
        <v>13.07168992106838</v>
      </c>
    </row>
    <row r="1807" spans="5:6" x14ac:dyDescent="0.25">
      <c r="E1807" s="3">
        <f t="shared" ca="1" si="106"/>
        <v>0.79617189452498704</v>
      </c>
      <c r="F1807" s="3">
        <f t="shared" ca="1" si="107"/>
        <v>14.352887157166746</v>
      </c>
    </row>
    <row r="1808" spans="5:6" x14ac:dyDescent="0.25">
      <c r="E1808" s="3">
        <f t="shared" ca="1" si="106"/>
        <v>0.8061423542816748</v>
      </c>
      <c r="F1808" s="3">
        <f t="shared" ca="1" si="107"/>
        <v>14.441962495178807</v>
      </c>
    </row>
    <row r="1809" spans="5:6" x14ac:dyDescent="0.25">
      <c r="E1809" s="3">
        <f t="shared" ca="1" si="106"/>
        <v>0.15356059692476343</v>
      </c>
      <c r="F1809" s="3">
        <f t="shared" ca="1" si="107"/>
        <v>8.5361818473105995</v>
      </c>
    </row>
    <row r="1810" spans="5:6" x14ac:dyDescent="0.25">
      <c r="E1810" s="3">
        <f t="shared" ca="1" si="106"/>
        <v>0.74426639940010697</v>
      </c>
      <c r="F1810" s="3">
        <f t="shared" ca="1" si="107"/>
        <v>13.915542743837362</v>
      </c>
    </row>
    <row r="1811" spans="5:6" x14ac:dyDescent="0.25">
      <c r="E1811" s="3">
        <f t="shared" ca="1" si="106"/>
        <v>0.68854696906166069</v>
      </c>
      <c r="F1811" s="3">
        <f t="shared" ca="1" si="107"/>
        <v>13.478844452339386</v>
      </c>
    </row>
    <row r="1812" spans="5:6" x14ac:dyDescent="0.25">
      <c r="E1812" s="3">
        <f t="shared" ca="1" si="106"/>
        <v>4.5450094511960359E-2</v>
      </c>
      <c r="F1812" s="3">
        <f t="shared" ca="1" si="107"/>
        <v>5.6466555677016563</v>
      </c>
    </row>
    <row r="1813" spans="5:6" x14ac:dyDescent="0.25">
      <c r="E1813" s="3">
        <f t="shared" ca="1" si="106"/>
        <v>0.7113125578318148</v>
      </c>
      <c r="F1813" s="3">
        <f t="shared" ca="1" si="107"/>
        <v>13.654333094769889</v>
      </c>
    </row>
    <row r="1814" spans="5:6" x14ac:dyDescent="0.25">
      <c r="E1814" s="3">
        <f t="shared" ca="1" si="106"/>
        <v>0.93899568808867107</v>
      </c>
      <c r="F1814" s="3">
        <f t="shared" ca="1" si="107"/>
        <v>16.01800269909068</v>
      </c>
    </row>
    <row r="1815" spans="5:6" x14ac:dyDescent="0.25">
      <c r="E1815" s="3">
        <f t="shared" ca="1" si="106"/>
        <v>0.99649460450812233</v>
      </c>
      <c r="F1815" s="3">
        <f t="shared" ca="1" si="107"/>
        <v>18.232775679127698</v>
      </c>
    </row>
    <row r="1816" spans="5:6" x14ac:dyDescent="0.25">
      <c r="E1816" s="3">
        <f t="shared" ca="1" si="106"/>
        <v>0.65042701627727728</v>
      </c>
      <c r="F1816" s="3">
        <f t="shared" ca="1" si="107"/>
        <v>13.191137393853825</v>
      </c>
    </row>
    <row r="1817" spans="5:6" x14ac:dyDescent="0.25">
      <c r="E1817" s="3">
        <f t="shared" ca="1" si="106"/>
        <v>0.47479725489223812</v>
      </c>
      <c r="F1817" s="3">
        <f t="shared" ca="1" si="107"/>
        <v>11.877910817596923</v>
      </c>
    </row>
    <row r="1818" spans="5:6" x14ac:dyDescent="0.25">
      <c r="E1818" s="3">
        <f t="shared" ca="1" si="106"/>
        <v>0.26388859852576962</v>
      </c>
      <c r="F1818" s="3">
        <f t="shared" ca="1" si="107"/>
        <v>9.9961651763707042</v>
      </c>
    </row>
    <row r="1819" spans="5:6" x14ac:dyDescent="0.25">
      <c r="E1819" s="3">
        <f t="shared" ca="1" si="106"/>
        <v>0.85154287215539182</v>
      </c>
      <c r="F1819" s="3">
        <f t="shared" ca="1" si="107"/>
        <v>14.878408474008413</v>
      </c>
    </row>
    <row r="1820" spans="5:6" x14ac:dyDescent="0.25">
      <c r="E1820" s="3">
        <f t="shared" ca="1" si="106"/>
        <v>0.68644390769293029</v>
      </c>
      <c r="F1820" s="3">
        <f t="shared" ca="1" si="107"/>
        <v>13.462794288571075</v>
      </c>
    </row>
    <row r="1821" spans="5:6" x14ac:dyDescent="0.25">
      <c r="E1821" s="3">
        <f t="shared" ca="1" si="106"/>
        <v>0.39300991977465838</v>
      </c>
      <c r="F1821" s="3">
        <f t="shared" ca="1" si="107"/>
        <v>11.219223102415015</v>
      </c>
    </row>
    <row r="1822" spans="5:6" x14ac:dyDescent="0.25">
      <c r="E1822" s="3">
        <f t="shared" ca="1" si="106"/>
        <v>0.98047092687771098</v>
      </c>
      <c r="F1822" s="3">
        <f t="shared" ca="1" si="107"/>
        <v>17.073843503474645</v>
      </c>
    </row>
    <row r="1823" spans="5:6" x14ac:dyDescent="0.25">
      <c r="E1823" s="3">
        <f t="shared" ca="1" si="106"/>
        <v>0.92295559768702162</v>
      </c>
      <c r="F1823" s="3">
        <f t="shared" ca="1" si="107"/>
        <v>15.754495578282455</v>
      </c>
    </row>
    <row r="1824" spans="5:6" x14ac:dyDescent="0.25">
      <c r="E1824" s="3">
        <f t="shared" ca="1" si="106"/>
        <v>0.73576294217490246</v>
      </c>
      <c r="F1824" s="3">
        <f t="shared" ca="1" si="107"/>
        <v>13.847171292019086</v>
      </c>
    </row>
    <row r="1825" spans="5:6" x14ac:dyDescent="0.25">
      <c r="E1825" s="3">
        <f t="shared" ca="1" si="106"/>
        <v>0.28051420480277456</v>
      </c>
      <c r="F1825" s="3">
        <f t="shared" ca="1" si="107"/>
        <v>10.173191719619238</v>
      </c>
    </row>
    <row r="1826" spans="5:6" x14ac:dyDescent="0.25">
      <c r="E1826" s="3">
        <f t="shared" ca="1" si="106"/>
        <v>0.35591019622114106</v>
      </c>
      <c r="F1826" s="3">
        <f t="shared" ca="1" si="107"/>
        <v>10.897450541722595</v>
      </c>
    </row>
    <row r="1827" spans="5:6" x14ac:dyDescent="0.25">
      <c r="E1827" s="3">
        <f t="shared" ca="1" si="106"/>
        <v>0.57962157635702405</v>
      </c>
      <c r="F1827" s="3">
        <f t="shared" ca="1" si="107"/>
        <v>12.666364166410595</v>
      </c>
    </row>
    <row r="1828" spans="5:6" x14ac:dyDescent="0.25">
      <c r="E1828" s="3">
        <f t="shared" ca="1" si="106"/>
        <v>0.35407208047009886</v>
      </c>
      <c r="F1828" s="3">
        <f t="shared" ca="1" si="107"/>
        <v>10.881016160032813</v>
      </c>
    </row>
    <row r="1829" spans="5:6" x14ac:dyDescent="0.25">
      <c r="E1829" s="3">
        <f t="shared" ca="1" si="106"/>
        <v>6.3168158705520283E-2</v>
      </c>
      <c r="F1829" s="3">
        <f t="shared" ca="1" si="107"/>
        <v>6.394400776781934</v>
      </c>
    </row>
    <row r="1830" spans="5:6" x14ac:dyDescent="0.25">
      <c r="E1830" s="3">
        <f t="shared" ca="1" si="106"/>
        <v>0.77370928886187362</v>
      </c>
      <c r="F1830" s="3">
        <f t="shared" ca="1" si="107"/>
        <v>14.158809759642002</v>
      </c>
    </row>
    <row r="1831" spans="5:6" x14ac:dyDescent="0.25">
      <c r="E1831" s="3">
        <f t="shared" ca="1" si="106"/>
        <v>0.32226889753794352</v>
      </c>
      <c r="F1831" s="3">
        <f t="shared" ca="1" si="107"/>
        <v>10.587978044537982</v>
      </c>
    </row>
    <row r="1832" spans="5:6" x14ac:dyDescent="0.25">
      <c r="E1832" s="3">
        <f t="shared" ca="1" si="106"/>
        <v>0.40500716444108109</v>
      </c>
      <c r="F1832" s="3">
        <f t="shared" ca="1" si="107"/>
        <v>11.31968433926702</v>
      </c>
    </row>
    <row r="1833" spans="5:6" x14ac:dyDescent="0.25">
      <c r="E1833" s="3">
        <f t="shared" ca="1" si="106"/>
        <v>0.96022790830769722</v>
      </c>
      <c r="F1833" s="3">
        <f t="shared" ca="1" si="107"/>
        <v>16.453411163317536</v>
      </c>
    </row>
    <row r="1834" spans="5:6" x14ac:dyDescent="0.25">
      <c r="E1834" s="3">
        <f t="shared" ca="1" si="106"/>
        <v>0.48840003814080424</v>
      </c>
      <c r="F1834" s="3">
        <f t="shared" ca="1" si="107"/>
        <v>11.982674046962552</v>
      </c>
    </row>
    <row r="1835" spans="5:6" x14ac:dyDescent="0.25">
      <c r="E1835" s="3">
        <f t="shared" ca="1" si="106"/>
        <v>0.42494377531531846</v>
      </c>
      <c r="F1835" s="3">
        <f t="shared" ca="1" si="107"/>
        <v>11.48334179735066</v>
      </c>
    </row>
    <row r="1836" spans="5:6" x14ac:dyDescent="0.25">
      <c r="E1836" s="3">
        <f t="shared" ca="1" si="106"/>
        <v>8.0241825180232818E-3</v>
      </c>
      <c r="F1836" s="3">
        <f t="shared" ca="1" si="107"/>
        <v>1.9112100722313503</v>
      </c>
    </row>
    <row r="1837" spans="5:6" x14ac:dyDescent="0.25">
      <c r="E1837" s="3">
        <f t="shared" ca="1" si="106"/>
        <v>0.59024791708168445</v>
      </c>
      <c r="F1837" s="3">
        <f t="shared" ca="1" si="107"/>
        <v>12.74490715376551</v>
      </c>
    </row>
    <row r="1838" spans="5:6" x14ac:dyDescent="0.25">
      <c r="E1838" s="3">
        <f t="shared" ca="1" si="106"/>
        <v>0.94760576230646321</v>
      </c>
      <c r="F1838" s="3">
        <f t="shared" ca="1" si="107"/>
        <v>16.179317427700369</v>
      </c>
    </row>
    <row r="1839" spans="5:6" x14ac:dyDescent="0.25">
      <c r="E1839" s="3">
        <f t="shared" ca="1" si="106"/>
        <v>4.1443038705837987E-2</v>
      </c>
      <c r="F1839" s="3">
        <f t="shared" ca="1" si="107"/>
        <v>5.4400976214196204</v>
      </c>
    </row>
    <row r="1840" spans="5:6" x14ac:dyDescent="0.25">
      <c r="E1840" s="3">
        <f t="shared" ca="1" si="106"/>
        <v>0.80849284983090808</v>
      </c>
      <c r="F1840" s="3">
        <f t="shared" ca="1" si="107"/>
        <v>14.463259307081117</v>
      </c>
    </row>
    <row r="1841" spans="5:6" x14ac:dyDescent="0.25">
      <c r="E1841" s="3">
        <f t="shared" ca="1" si="106"/>
        <v>0.86953275858161183</v>
      </c>
      <c r="F1841" s="3">
        <f t="shared" ca="1" si="107"/>
        <v>15.070331638455151</v>
      </c>
    </row>
    <row r="1842" spans="5:6" x14ac:dyDescent="0.25">
      <c r="E1842" s="3">
        <f t="shared" ca="1" si="106"/>
        <v>0.67554270868765864</v>
      </c>
      <c r="F1842" s="3">
        <f t="shared" ca="1" si="107"/>
        <v>13.379971524879535</v>
      </c>
    </row>
    <row r="1843" spans="5:6" x14ac:dyDescent="0.25">
      <c r="E1843" s="3">
        <f t="shared" ca="1" si="106"/>
        <v>0.63082959515227188</v>
      </c>
      <c r="F1843" s="3">
        <f t="shared" ca="1" si="107"/>
        <v>13.045196630642016</v>
      </c>
    </row>
    <row r="1844" spans="5:6" x14ac:dyDescent="0.25">
      <c r="E1844" s="3">
        <f t="shared" ca="1" si="106"/>
        <v>4.3606499782644081E-2</v>
      </c>
      <c r="F1844" s="3">
        <f t="shared" ca="1" si="107"/>
        <v>5.5538295672690854</v>
      </c>
    </row>
    <row r="1845" spans="5:6" x14ac:dyDescent="0.25">
      <c r="E1845" s="3">
        <f t="shared" ca="1" si="106"/>
        <v>0.9277161598593906</v>
      </c>
      <c r="F1845" s="3">
        <f t="shared" ca="1" si="107"/>
        <v>15.828563306490178</v>
      </c>
    </row>
    <row r="1846" spans="5:6" x14ac:dyDescent="0.25">
      <c r="E1846" s="3">
        <f t="shared" ca="1" si="106"/>
        <v>0.80275402077205826</v>
      </c>
      <c r="F1846" s="3">
        <f t="shared" ca="1" si="107"/>
        <v>14.411467058771978</v>
      </c>
    </row>
    <row r="1847" spans="5:6" x14ac:dyDescent="0.25">
      <c r="E1847" s="3">
        <f t="shared" ca="1" si="106"/>
        <v>0.87195534493210369</v>
      </c>
      <c r="F1847" s="3">
        <f t="shared" ca="1" si="107"/>
        <v>15.097267783004934</v>
      </c>
    </row>
    <row r="1848" spans="5:6" x14ac:dyDescent="0.25">
      <c r="E1848" s="3">
        <f t="shared" ca="1" si="106"/>
        <v>0.66814386627758726</v>
      </c>
      <c r="F1848" s="3">
        <f t="shared" ca="1" si="107"/>
        <v>13.32408200456238</v>
      </c>
    </row>
    <row r="1849" spans="5:6" x14ac:dyDescent="0.25">
      <c r="E1849" s="3">
        <f t="shared" ca="1" si="106"/>
        <v>0.989915990749624</v>
      </c>
      <c r="F1849" s="3">
        <f t="shared" ca="1" si="107"/>
        <v>17.565649967688067</v>
      </c>
    </row>
    <row r="1850" spans="5:6" x14ac:dyDescent="0.25">
      <c r="E1850" s="3">
        <f t="shared" ca="1" si="106"/>
        <v>0.76959415279417054</v>
      </c>
      <c r="F1850" s="3">
        <f t="shared" ca="1" si="107"/>
        <v>14.124122302174372</v>
      </c>
    </row>
    <row r="1851" spans="5:6" x14ac:dyDescent="0.25">
      <c r="E1851" s="3">
        <f t="shared" ca="1" si="106"/>
        <v>0.2916700703715065</v>
      </c>
      <c r="F1851" s="3">
        <f t="shared" ca="1" si="107"/>
        <v>10.287892127288927</v>
      </c>
    </row>
    <row r="1852" spans="5:6" x14ac:dyDescent="0.25">
      <c r="E1852" s="3">
        <f t="shared" ca="1" si="106"/>
        <v>0.17174989142647912</v>
      </c>
      <c r="F1852" s="3">
        <f t="shared" ca="1" si="107"/>
        <v>8.8249626558574228</v>
      </c>
    </row>
    <row r="1853" spans="5:6" x14ac:dyDescent="0.25">
      <c r="E1853" s="3">
        <f t="shared" ca="1" si="106"/>
        <v>0.68969693705111601</v>
      </c>
      <c r="F1853" s="3">
        <f t="shared" ca="1" si="107"/>
        <v>13.487631280013664</v>
      </c>
    </row>
    <row r="1854" spans="5:6" x14ac:dyDescent="0.25">
      <c r="E1854" s="3">
        <f t="shared" ca="1" si="106"/>
        <v>0.23920499054861122</v>
      </c>
      <c r="F1854" s="3">
        <f t="shared" ca="1" si="107"/>
        <v>9.7178391307508125</v>
      </c>
    </row>
    <row r="1855" spans="5:6" x14ac:dyDescent="0.25">
      <c r="E1855" s="3">
        <f t="shared" ca="1" si="106"/>
        <v>0.47097656968327806</v>
      </c>
      <c r="F1855" s="3">
        <f t="shared" ca="1" si="107"/>
        <v>11.848291529840919</v>
      </c>
    </row>
    <row r="1856" spans="5:6" x14ac:dyDescent="0.25">
      <c r="E1856" s="3">
        <f t="shared" ca="1" si="106"/>
        <v>0.60805499982872713</v>
      </c>
      <c r="F1856" s="3">
        <f t="shared" ca="1" si="107"/>
        <v>12.876508656709687</v>
      </c>
    </row>
    <row r="1857" spans="5:6" x14ac:dyDescent="0.25">
      <c r="E1857" s="3">
        <f t="shared" ca="1" si="106"/>
        <v>0.51467383394514166</v>
      </c>
      <c r="F1857" s="3">
        <f t="shared" ca="1" si="107"/>
        <v>12.182382354391381</v>
      </c>
    </row>
    <row r="1858" spans="5:6" x14ac:dyDescent="0.25">
      <c r="E1858" s="3">
        <f t="shared" ca="1" si="106"/>
        <v>0.18811185848867251</v>
      </c>
      <c r="F1858" s="3">
        <f t="shared" ca="1" si="107"/>
        <v>9.0640802144009793</v>
      </c>
    </row>
    <row r="1859" spans="5:6" x14ac:dyDescent="0.25">
      <c r="E1859" s="3">
        <f t="shared" ca="1" si="106"/>
        <v>8.079493425240647E-2</v>
      </c>
      <c r="F1859" s="3">
        <f t="shared" ca="1" si="107"/>
        <v>6.9667890952934144</v>
      </c>
    </row>
    <row r="1860" spans="5:6" x14ac:dyDescent="0.25">
      <c r="E1860" s="3">
        <f t="shared" ref="E1860:E1923" ca="1" si="108">RAND()</f>
        <v>0.15086086859128489</v>
      </c>
      <c r="F1860" s="3">
        <f t="shared" ref="F1860:F1923" ca="1" si="109">LN(_xlfn.GAMMA.INV(E1860,$C$3,1))*$C$5+$C$4</f>
        <v>8.4909281300057717</v>
      </c>
    </row>
    <row r="1861" spans="5:6" x14ac:dyDescent="0.25">
      <c r="E1861" s="3">
        <f t="shared" ca="1" si="108"/>
        <v>0.87776229402731709</v>
      </c>
      <c r="F1861" s="3">
        <f t="shared" ca="1" si="109"/>
        <v>15.163031208222064</v>
      </c>
    </row>
    <row r="1862" spans="5:6" x14ac:dyDescent="0.25">
      <c r="E1862" s="3">
        <f t="shared" ca="1" si="108"/>
        <v>9.2130396650757951E-2</v>
      </c>
      <c r="F1862" s="3">
        <f t="shared" ca="1" si="109"/>
        <v>7.2777509914922529</v>
      </c>
    </row>
    <row r="1863" spans="5:6" x14ac:dyDescent="0.25">
      <c r="E1863" s="3">
        <f t="shared" ca="1" si="108"/>
        <v>0.3415092429989115</v>
      </c>
      <c r="F1863" s="3">
        <f t="shared" ca="1" si="109"/>
        <v>10.767291264559416</v>
      </c>
    </row>
    <row r="1864" spans="5:6" x14ac:dyDescent="0.25">
      <c r="E1864" s="3">
        <f t="shared" ca="1" si="108"/>
        <v>0.51820975347842235</v>
      </c>
      <c r="F1864" s="3">
        <f t="shared" ca="1" si="109"/>
        <v>12.209032938728317</v>
      </c>
    </row>
    <row r="1865" spans="5:6" x14ac:dyDescent="0.25">
      <c r="E1865" s="3">
        <f t="shared" ca="1" si="108"/>
        <v>0.54220498245425175</v>
      </c>
      <c r="F1865" s="3">
        <f t="shared" ca="1" si="109"/>
        <v>12.388768468012689</v>
      </c>
    </row>
    <row r="1866" spans="5:6" x14ac:dyDescent="0.25">
      <c r="E1866" s="3">
        <f t="shared" ca="1" si="108"/>
        <v>0.98747841299039885</v>
      </c>
      <c r="F1866" s="3">
        <f t="shared" ca="1" si="109"/>
        <v>17.412001345352827</v>
      </c>
    </row>
    <row r="1867" spans="5:6" x14ac:dyDescent="0.25">
      <c r="E1867" s="3">
        <f t="shared" ca="1" si="108"/>
        <v>0.48533073024333007</v>
      </c>
      <c r="F1867" s="3">
        <f t="shared" ca="1" si="109"/>
        <v>11.959125384967935</v>
      </c>
    </row>
    <row r="1868" spans="5:6" x14ac:dyDescent="0.25">
      <c r="E1868" s="3">
        <f t="shared" ca="1" si="108"/>
        <v>3.9158401096804574E-2</v>
      </c>
      <c r="F1868" s="3">
        <f t="shared" ca="1" si="109"/>
        <v>5.3137872092491945</v>
      </c>
    </row>
    <row r="1869" spans="5:6" x14ac:dyDescent="0.25">
      <c r="E1869" s="3">
        <f t="shared" ca="1" si="108"/>
        <v>0.50261775442453349</v>
      </c>
      <c r="F1869" s="3">
        <f t="shared" ca="1" si="109"/>
        <v>12.091134047386642</v>
      </c>
    </row>
    <row r="1870" spans="5:6" x14ac:dyDescent="0.25">
      <c r="E1870" s="3">
        <f t="shared" ca="1" si="108"/>
        <v>0.12280977207564781</v>
      </c>
      <c r="F1870" s="3">
        <f t="shared" ca="1" si="109"/>
        <v>7.9750296522974979</v>
      </c>
    </row>
    <row r="1871" spans="5:6" x14ac:dyDescent="0.25">
      <c r="E1871" s="3">
        <f t="shared" ca="1" si="108"/>
        <v>0.71602210275462996</v>
      </c>
      <c r="F1871" s="3">
        <f t="shared" ca="1" si="109"/>
        <v>13.691087569340414</v>
      </c>
    </row>
    <row r="1872" spans="5:6" x14ac:dyDescent="0.25">
      <c r="E1872" s="3">
        <f t="shared" ca="1" si="108"/>
        <v>0.24445497411114747</v>
      </c>
      <c r="F1872" s="3">
        <f t="shared" ca="1" si="109"/>
        <v>9.7787482602245603</v>
      </c>
    </row>
    <row r="1873" spans="5:6" x14ac:dyDescent="0.25">
      <c r="E1873" s="3">
        <f t="shared" ca="1" si="108"/>
        <v>0.91099026916147063</v>
      </c>
      <c r="F1873" s="3">
        <f t="shared" ca="1" si="109"/>
        <v>15.580548551376184</v>
      </c>
    </row>
    <row r="1874" spans="5:6" x14ac:dyDescent="0.25">
      <c r="E1874" s="3">
        <f t="shared" ca="1" si="108"/>
        <v>0.77132977836354377</v>
      </c>
      <c r="F1874" s="3">
        <f t="shared" ca="1" si="109"/>
        <v>14.138722400219368</v>
      </c>
    </row>
    <row r="1875" spans="5:6" x14ac:dyDescent="0.25">
      <c r="E1875" s="3">
        <f t="shared" ca="1" si="108"/>
        <v>4.3458671373214575E-2</v>
      </c>
      <c r="F1875" s="3">
        <f t="shared" ca="1" si="109"/>
        <v>5.5462283004479263</v>
      </c>
    </row>
    <row r="1876" spans="5:6" x14ac:dyDescent="0.25">
      <c r="E1876" s="3">
        <f t="shared" ca="1" si="108"/>
        <v>0.21213906209683753</v>
      </c>
      <c r="F1876" s="3">
        <f t="shared" ca="1" si="109"/>
        <v>9.3867321183024437</v>
      </c>
    </row>
    <row r="1877" spans="5:6" x14ac:dyDescent="0.25">
      <c r="E1877" s="3">
        <f t="shared" ca="1" si="108"/>
        <v>0.74461736350822805</v>
      </c>
      <c r="F1877" s="3">
        <f t="shared" ca="1" si="109"/>
        <v>13.91838095908887</v>
      </c>
    </row>
    <row r="1878" spans="5:6" x14ac:dyDescent="0.25">
      <c r="E1878" s="3">
        <f t="shared" ca="1" si="108"/>
        <v>0.34597038043419748</v>
      </c>
      <c r="F1878" s="3">
        <f t="shared" ca="1" si="109"/>
        <v>10.807962364337721</v>
      </c>
    </row>
    <row r="1879" spans="5:6" x14ac:dyDescent="0.25">
      <c r="E1879" s="3">
        <f t="shared" ca="1" si="108"/>
        <v>0.73618069564207089</v>
      </c>
      <c r="F1879" s="3">
        <f t="shared" ca="1" si="109"/>
        <v>13.85051301204304</v>
      </c>
    </row>
    <row r="1880" spans="5:6" x14ac:dyDescent="0.25">
      <c r="E1880" s="3">
        <f t="shared" ca="1" si="108"/>
        <v>0.44021809012734603</v>
      </c>
      <c r="F1880" s="3">
        <f t="shared" ca="1" si="109"/>
        <v>11.606256779760912</v>
      </c>
    </row>
    <row r="1881" spans="5:6" x14ac:dyDescent="0.25">
      <c r="E1881" s="3">
        <f t="shared" ca="1" si="108"/>
        <v>0.35332919927633466</v>
      </c>
      <c r="F1881" s="3">
        <f t="shared" ca="1" si="109"/>
        <v>10.874359698706201</v>
      </c>
    </row>
    <row r="1882" spans="5:6" x14ac:dyDescent="0.25">
      <c r="E1882" s="3">
        <f t="shared" ca="1" si="108"/>
        <v>0.23248796820863882</v>
      </c>
      <c r="F1882" s="3">
        <f t="shared" ca="1" si="109"/>
        <v>9.6384347589397112</v>
      </c>
    </row>
    <row r="1883" spans="5:6" x14ac:dyDescent="0.25">
      <c r="E1883" s="3">
        <f t="shared" ca="1" si="108"/>
        <v>0.12834452742378277</v>
      </c>
      <c r="F1883" s="3">
        <f t="shared" ca="1" si="109"/>
        <v>8.0842666358784214</v>
      </c>
    </row>
    <row r="1884" spans="5:6" x14ac:dyDescent="0.25">
      <c r="E1884" s="3">
        <f t="shared" ca="1" si="108"/>
        <v>0.61822064033164092</v>
      </c>
      <c r="F1884" s="3">
        <f t="shared" ca="1" si="109"/>
        <v>12.951720645806864</v>
      </c>
    </row>
    <row r="1885" spans="5:6" x14ac:dyDescent="0.25">
      <c r="E1885" s="3">
        <f t="shared" ca="1" si="108"/>
        <v>0.12471040832090974</v>
      </c>
      <c r="F1885" s="3">
        <f t="shared" ca="1" si="109"/>
        <v>8.013010898091844</v>
      </c>
    </row>
    <row r="1886" spans="5:6" x14ac:dyDescent="0.25">
      <c r="E1886" s="3">
        <f t="shared" ca="1" si="108"/>
        <v>0.18483032489913531</v>
      </c>
      <c r="F1886" s="3">
        <f t="shared" ca="1" si="109"/>
        <v>9.0175087388945698</v>
      </c>
    </row>
    <row r="1887" spans="5:6" x14ac:dyDescent="0.25">
      <c r="E1887" s="3">
        <f t="shared" ca="1" si="108"/>
        <v>0.84506045188194934</v>
      </c>
      <c r="F1887" s="3">
        <f t="shared" ca="1" si="109"/>
        <v>14.812338694077887</v>
      </c>
    </row>
    <row r="1888" spans="5:6" x14ac:dyDescent="0.25">
      <c r="E1888" s="3">
        <f t="shared" ca="1" si="108"/>
        <v>0.25245237316319069</v>
      </c>
      <c r="F1888" s="3">
        <f t="shared" ca="1" si="109"/>
        <v>9.869697698506867</v>
      </c>
    </row>
    <row r="1889" spans="5:6" x14ac:dyDescent="0.25">
      <c r="E1889" s="3">
        <f t="shared" ca="1" si="108"/>
        <v>6.7112382874047305E-2</v>
      </c>
      <c r="F1889" s="3">
        <f t="shared" ca="1" si="109"/>
        <v>6.5340967001223831</v>
      </c>
    </row>
    <row r="1890" spans="5:6" x14ac:dyDescent="0.25">
      <c r="E1890" s="3">
        <f t="shared" ca="1" si="108"/>
        <v>0.82957593584141287</v>
      </c>
      <c r="F1890" s="3">
        <f t="shared" ca="1" si="109"/>
        <v>14.660059437494311</v>
      </c>
    </row>
    <row r="1891" spans="5:6" x14ac:dyDescent="0.25">
      <c r="E1891" s="3">
        <f t="shared" ca="1" si="108"/>
        <v>0.67029960237159036</v>
      </c>
      <c r="F1891" s="3">
        <f t="shared" ca="1" si="109"/>
        <v>13.340341109091693</v>
      </c>
    </row>
    <row r="1892" spans="5:6" x14ac:dyDescent="0.25">
      <c r="E1892" s="3">
        <f t="shared" ca="1" si="108"/>
        <v>0.41931243524029627</v>
      </c>
      <c r="F1892" s="3">
        <f t="shared" ca="1" si="109"/>
        <v>11.437504284456988</v>
      </c>
    </row>
    <row r="1893" spans="5:6" x14ac:dyDescent="0.25">
      <c r="E1893" s="3">
        <f t="shared" ca="1" si="108"/>
        <v>0.29274682929808626</v>
      </c>
      <c r="F1893" s="3">
        <f t="shared" ca="1" si="109"/>
        <v>10.298802012728622</v>
      </c>
    </row>
    <row r="1894" spans="5:6" x14ac:dyDescent="0.25">
      <c r="E1894" s="3">
        <f t="shared" ca="1" si="108"/>
        <v>0.12016224013354315</v>
      </c>
      <c r="F1894" s="3">
        <f t="shared" ca="1" si="109"/>
        <v>7.921268207563652</v>
      </c>
    </row>
    <row r="1895" spans="5:6" x14ac:dyDescent="0.25">
      <c r="E1895" s="3">
        <f t="shared" ca="1" si="108"/>
        <v>0.86418670731452474</v>
      </c>
      <c r="F1895" s="3">
        <f t="shared" ca="1" si="109"/>
        <v>15.0118622602175</v>
      </c>
    </row>
    <row r="1896" spans="5:6" x14ac:dyDescent="0.25">
      <c r="E1896" s="3">
        <f t="shared" ca="1" si="108"/>
        <v>0.20669148458475284</v>
      </c>
      <c r="F1896" s="3">
        <f t="shared" ca="1" si="109"/>
        <v>9.3162010155492254</v>
      </c>
    </row>
    <row r="1897" spans="5:6" x14ac:dyDescent="0.25">
      <c r="E1897" s="3">
        <f t="shared" ca="1" si="108"/>
        <v>0.7784843057871903</v>
      </c>
      <c r="F1897" s="3">
        <f t="shared" ca="1" si="109"/>
        <v>14.199374865245323</v>
      </c>
    </row>
    <row r="1898" spans="5:6" x14ac:dyDescent="0.25">
      <c r="E1898" s="3">
        <f t="shared" ca="1" si="108"/>
        <v>0.69152892293214474</v>
      </c>
      <c r="F1898" s="3">
        <f t="shared" ca="1" si="109"/>
        <v>13.501645027860278</v>
      </c>
    </row>
    <row r="1899" spans="5:6" x14ac:dyDescent="0.25">
      <c r="E1899" s="3">
        <f t="shared" ca="1" si="108"/>
        <v>0.61415787806707323</v>
      </c>
      <c r="F1899" s="3">
        <f t="shared" ca="1" si="109"/>
        <v>12.921649255881412</v>
      </c>
    </row>
    <row r="1900" spans="5:6" x14ac:dyDescent="0.25">
      <c r="E1900" s="3">
        <f t="shared" ca="1" si="108"/>
        <v>0.46751370486395993</v>
      </c>
      <c r="F1900" s="3">
        <f t="shared" ca="1" si="109"/>
        <v>11.821367850534266</v>
      </c>
    </row>
    <row r="1901" spans="5:6" x14ac:dyDescent="0.25">
      <c r="E1901" s="3">
        <f t="shared" ca="1" si="108"/>
        <v>0.31354492923510191</v>
      </c>
      <c r="F1901" s="3">
        <f t="shared" ca="1" si="109"/>
        <v>10.504416034387987</v>
      </c>
    </row>
    <row r="1902" spans="5:6" x14ac:dyDescent="0.25">
      <c r="E1902" s="3">
        <f t="shared" ca="1" si="108"/>
        <v>0.37471675143781447</v>
      </c>
      <c r="F1902" s="3">
        <f t="shared" ca="1" si="109"/>
        <v>11.062814861169107</v>
      </c>
    </row>
    <row r="1903" spans="5:6" x14ac:dyDescent="0.25">
      <c r="E1903" s="3">
        <f t="shared" ca="1" si="108"/>
        <v>0.30370005151970836</v>
      </c>
      <c r="F1903" s="3">
        <f t="shared" ca="1" si="109"/>
        <v>10.408263923326087</v>
      </c>
    </row>
    <row r="1904" spans="5:6" x14ac:dyDescent="0.25">
      <c r="E1904" s="3">
        <f t="shared" ca="1" si="108"/>
        <v>0.3664525916334298</v>
      </c>
      <c r="F1904" s="3">
        <f t="shared" ca="1" si="109"/>
        <v>10.990755297206038</v>
      </c>
    </row>
    <row r="1905" spans="5:6" x14ac:dyDescent="0.25">
      <c r="E1905" s="3">
        <f t="shared" ca="1" si="108"/>
        <v>0.42801742481931482</v>
      </c>
      <c r="F1905" s="3">
        <f t="shared" ca="1" si="109"/>
        <v>11.508238308488419</v>
      </c>
    </row>
    <row r="1906" spans="5:6" x14ac:dyDescent="0.25">
      <c r="E1906" s="3">
        <f t="shared" ca="1" si="108"/>
        <v>0.63805256189029902</v>
      </c>
      <c r="F1906" s="3">
        <f t="shared" ca="1" si="109"/>
        <v>13.098875991021968</v>
      </c>
    </row>
    <row r="1907" spans="5:6" x14ac:dyDescent="0.25">
      <c r="E1907" s="3">
        <f t="shared" ca="1" si="108"/>
        <v>0.3653934964169141</v>
      </c>
      <c r="F1907" s="3">
        <f t="shared" ca="1" si="109"/>
        <v>10.981453292791919</v>
      </c>
    </row>
    <row r="1908" spans="5:6" x14ac:dyDescent="0.25">
      <c r="E1908" s="3">
        <f t="shared" ca="1" si="108"/>
        <v>0.3295077548582479</v>
      </c>
      <c r="F1908" s="3">
        <f t="shared" ca="1" si="109"/>
        <v>10.656214937870987</v>
      </c>
    </row>
    <row r="1909" spans="5:6" x14ac:dyDescent="0.25">
      <c r="E1909" s="3">
        <f t="shared" ca="1" si="108"/>
        <v>0.6652702887722981</v>
      </c>
      <c r="F1909" s="3">
        <f t="shared" ca="1" si="109"/>
        <v>13.302438992999122</v>
      </c>
    </row>
    <row r="1910" spans="5:6" x14ac:dyDescent="0.25">
      <c r="E1910" s="3">
        <f t="shared" ca="1" si="108"/>
        <v>0.62803787278674483</v>
      </c>
      <c r="F1910" s="3">
        <f t="shared" ca="1" si="109"/>
        <v>13.024477551103359</v>
      </c>
    </row>
    <row r="1911" spans="5:6" x14ac:dyDescent="0.25">
      <c r="E1911" s="3">
        <f t="shared" ca="1" si="108"/>
        <v>0.65426344579712459</v>
      </c>
      <c r="F1911" s="3">
        <f t="shared" ca="1" si="109"/>
        <v>13.2198315479966</v>
      </c>
    </row>
    <row r="1912" spans="5:6" x14ac:dyDescent="0.25">
      <c r="E1912" s="3">
        <f t="shared" ca="1" si="108"/>
        <v>0.89366630503826361</v>
      </c>
      <c r="F1912" s="3">
        <f t="shared" ca="1" si="109"/>
        <v>15.352994570153442</v>
      </c>
    </row>
    <row r="1913" spans="5:6" x14ac:dyDescent="0.25">
      <c r="E1913" s="3">
        <f t="shared" ca="1" si="108"/>
        <v>0.35611954217616548</v>
      </c>
      <c r="F1913" s="3">
        <f t="shared" ca="1" si="109"/>
        <v>10.899319071653</v>
      </c>
    </row>
    <row r="1914" spans="5:6" x14ac:dyDescent="0.25">
      <c r="E1914" s="3">
        <f t="shared" ca="1" si="108"/>
        <v>0.49476071613368888</v>
      </c>
      <c r="F1914" s="3">
        <f t="shared" ca="1" si="109"/>
        <v>12.031319003107356</v>
      </c>
    </row>
    <row r="1915" spans="5:6" x14ac:dyDescent="0.25">
      <c r="E1915" s="3">
        <f t="shared" ca="1" si="108"/>
        <v>0.66507014380490748</v>
      </c>
      <c r="F1915" s="3">
        <f t="shared" ca="1" si="109"/>
        <v>13.300932806724875</v>
      </c>
    </row>
    <row r="1916" spans="5:6" x14ac:dyDescent="0.25">
      <c r="E1916" s="3">
        <f t="shared" ca="1" si="108"/>
        <v>0.18739089245995189</v>
      </c>
      <c r="F1916" s="3">
        <f t="shared" ca="1" si="109"/>
        <v>9.0539044742913131</v>
      </c>
    </row>
    <row r="1917" spans="5:6" x14ac:dyDescent="0.25">
      <c r="E1917" s="3">
        <f t="shared" ca="1" si="108"/>
        <v>0.76323004207007017</v>
      </c>
      <c r="F1917" s="3">
        <f t="shared" ca="1" si="109"/>
        <v>14.070946911761585</v>
      </c>
    </row>
    <row r="1918" spans="5:6" x14ac:dyDescent="0.25">
      <c r="E1918" s="3">
        <f t="shared" ca="1" si="108"/>
        <v>0.95879234332098839</v>
      </c>
      <c r="F1918" s="3">
        <f t="shared" ca="1" si="109"/>
        <v>16.419357427253054</v>
      </c>
    </row>
    <row r="1919" spans="5:6" x14ac:dyDescent="0.25">
      <c r="E1919" s="3">
        <f t="shared" ca="1" si="108"/>
        <v>0.9111908921489682</v>
      </c>
      <c r="F1919" s="3">
        <f t="shared" ca="1" si="109"/>
        <v>15.583338240827546</v>
      </c>
    </row>
    <row r="1920" spans="5:6" x14ac:dyDescent="0.25">
      <c r="E1920" s="3">
        <f t="shared" ca="1" si="108"/>
        <v>0.50034952315342196</v>
      </c>
      <c r="F1920" s="3">
        <f t="shared" ca="1" si="109"/>
        <v>12.073895913837674</v>
      </c>
    </row>
    <row r="1921" spans="5:6" x14ac:dyDescent="0.25">
      <c r="E1921" s="3">
        <f t="shared" ca="1" si="108"/>
        <v>0.69201292961983996</v>
      </c>
      <c r="F1921" s="3">
        <f t="shared" ca="1" si="109"/>
        <v>13.505350693492399</v>
      </c>
    </row>
    <row r="1922" spans="5:6" x14ac:dyDescent="0.25">
      <c r="E1922" s="3">
        <f t="shared" ca="1" si="108"/>
        <v>0.35598966094909024</v>
      </c>
      <c r="F1922" s="3">
        <f t="shared" ca="1" si="109"/>
        <v>10.898159885839629</v>
      </c>
    </row>
    <row r="1923" spans="5:6" x14ac:dyDescent="0.25">
      <c r="E1923" s="3">
        <f t="shared" ca="1" si="108"/>
        <v>0.5008871188801084</v>
      </c>
      <c r="F1923" s="3">
        <f t="shared" ca="1" si="109"/>
        <v>12.077983674338764</v>
      </c>
    </row>
    <row r="1924" spans="5:6" x14ac:dyDescent="0.25">
      <c r="E1924" s="3">
        <f t="shared" ref="E1924:E1987" ca="1" si="110">RAND()</f>
        <v>0.40854678483722395</v>
      </c>
      <c r="F1924" s="3">
        <f t="shared" ref="F1924:F1987" ca="1" si="111">LN(_xlfn.GAMMA.INV(E1924,$C$3,1))*$C$5+$C$4</f>
        <v>11.349028904271844</v>
      </c>
    </row>
    <row r="1925" spans="5:6" x14ac:dyDescent="0.25">
      <c r="E1925" s="3">
        <f t="shared" ca="1" si="110"/>
        <v>0.8768006533540853</v>
      </c>
      <c r="F1925" s="3">
        <f t="shared" ca="1" si="111"/>
        <v>15.152019519035155</v>
      </c>
    </row>
    <row r="1926" spans="5:6" x14ac:dyDescent="0.25">
      <c r="E1926" s="3">
        <f t="shared" ca="1" si="110"/>
        <v>8.6298112851552533E-2</v>
      </c>
      <c r="F1926" s="3">
        <f t="shared" ca="1" si="111"/>
        <v>7.1223260529689298</v>
      </c>
    </row>
    <row r="1927" spans="5:6" x14ac:dyDescent="0.25">
      <c r="E1927" s="3">
        <f t="shared" ca="1" si="110"/>
        <v>0.47944989086173029</v>
      </c>
      <c r="F1927" s="3">
        <f t="shared" ca="1" si="111"/>
        <v>11.913861618566497</v>
      </c>
    </row>
    <row r="1928" spans="5:6" x14ac:dyDescent="0.25">
      <c r="E1928" s="3">
        <f t="shared" ca="1" si="110"/>
        <v>0.45475937085339924</v>
      </c>
      <c r="F1928" s="3">
        <f t="shared" ca="1" si="111"/>
        <v>11.721521286836326</v>
      </c>
    </row>
    <row r="1929" spans="5:6" x14ac:dyDescent="0.25">
      <c r="E1929" s="3">
        <f t="shared" ca="1" si="110"/>
        <v>0.73402440872895436</v>
      </c>
      <c r="F1929" s="3">
        <f t="shared" ca="1" si="111"/>
        <v>13.83328268888113</v>
      </c>
    </row>
    <row r="1930" spans="5:6" x14ac:dyDescent="0.25">
      <c r="E1930" s="3">
        <f t="shared" ca="1" si="110"/>
        <v>0.6612482728664888</v>
      </c>
      <c r="F1930" s="3">
        <f t="shared" ca="1" si="111"/>
        <v>13.272201534060075</v>
      </c>
    </row>
    <row r="1931" spans="5:6" x14ac:dyDescent="0.25">
      <c r="E1931" s="3">
        <f t="shared" ca="1" si="110"/>
        <v>0.77488036826903872</v>
      </c>
      <c r="F1931" s="3">
        <f t="shared" ca="1" si="111"/>
        <v>14.16872645977546</v>
      </c>
    </row>
    <row r="1932" spans="5:6" x14ac:dyDescent="0.25">
      <c r="E1932" s="3">
        <f t="shared" ca="1" si="110"/>
        <v>0.72315586565179135</v>
      </c>
      <c r="F1932" s="3">
        <f t="shared" ca="1" si="111"/>
        <v>13.747098093500902</v>
      </c>
    </row>
    <row r="1933" spans="5:6" x14ac:dyDescent="0.25">
      <c r="E1933" s="3">
        <f t="shared" ca="1" si="110"/>
        <v>0.32918317962566301</v>
      </c>
      <c r="F1933" s="3">
        <f t="shared" ca="1" si="111"/>
        <v>10.653175906478875</v>
      </c>
    </row>
    <row r="1934" spans="5:6" x14ac:dyDescent="0.25">
      <c r="E1934" s="3">
        <f t="shared" ca="1" si="110"/>
        <v>0.76504531923011709</v>
      </c>
      <c r="F1934" s="3">
        <f t="shared" ca="1" si="111"/>
        <v>14.086058158998721</v>
      </c>
    </row>
    <row r="1935" spans="5:6" x14ac:dyDescent="0.25">
      <c r="E1935" s="3">
        <f t="shared" ca="1" si="110"/>
        <v>0.33860300870868554</v>
      </c>
      <c r="F1935" s="3">
        <f t="shared" ca="1" si="111"/>
        <v>10.740619659278426</v>
      </c>
    </row>
    <row r="1936" spans="5:6" x14ac:dyDescent="0.25">
      <c r="E1936" s="3">
        <f t="shared" ca="1" si="110"/>
        <v>0.13282032931594345</v>
      </c>
      <c r="F1936" s="3">
        <f t="shared" ca="1" si="111"/>
        <v>8.1696850078413465</v>
      </c>
    </row>
    <row r="1937" spans="5:6" x14ac:dyDescent="0.25">
      <c r="E1937" s="3">
        <f t="shared" ca="1" si="110"/>
        <v>0.30588340297855465</v>
      </c>
      <c r="F1937" s="3">
        <f t="shared" ca="1" si="111"/>
        <v>10.429764625651204</v>
      </c>
    </row>
    <row r="1938" spans="5:6" x14ac:dyDescent="0.25">
      <c r="E1938" s="3">
        <f t="shared" ca="1" si="110"/>
        <v>0.94335903788211772</v>
      </c>
      <c r="F1938" s="3">
        <f t="shared" ca="1" si="111"/>
        <v>16.097644332602954</v>
      </c>
    </row>
    <row r="1939" spans="5:6" x14ac:dyDescent="0.25">
      <c r="E1939" s="3">
        <f t="shared" ca="1" si="110"/>
        <v>0.51775242813609568</v>
      </c>
      <c r="F1939" s="3">
        <f t="shared" ca="1" si="111"/>
        <v>12.205588701176081</v>
      </c>
    </row>
    <row r="1940" spans="5:6" x14ac:dyDescent="0.25">
      <c r="E1940" s="3">
        <f t="shared" ca="1" si="110"/>
        <v>0.81560660449246081</v>
      </c>
      <c r="F1940" s="3">
        <f t="shared" ca="1" si="111"/>
        <v>14.528458424809619</v>
      </c>
    </row>
    <row r="1941" spans="5:6" x14ac:dyDescent="0.25">
      <c r="E1941" s="3">
        <f t="shared" ca="1" si="110"/>
        <v>0.70063451718570302</v>
      </c>
      <c r="F1941" s="3">
        <f t="shared" ca="1" si="111"/>
        <v>13.571599175086217</v>
      </c>
    </row>
    <row r="1942" spans="5:6" x14ac:dyDescent="0.25">
      <c r="E1942" s="3">
        <f t="shared" ca="1" si="110"/>
        <v>0.40165107312918313</v>
      </c>
      <c r="F1942" s="3">
        <f t="shared" ca="1" si="111"/>
        <v>11.291739686657177</v>
      </c>
    </row>
    <row r="1943" spans="5:6" x14ac:dyDescent="0.25">
      <c r="E1943" s="3">
        <f t="shared" ca="1" si="110"/>
        <v>0.62169857988195576</v>
      </c>
      <c r="F1943" s="3">
        <f t="shared" ca="1" si="111"/>
        <v>12.977479675572837</v>
      </c>
    </row>
    <row r="1944" spans="5:6" x14ac:dyDescent="0.25">
      <c r="E1944" s="3">
        <f t="shared" ca="1" si="110"/>
        <v>0.26353022056591668</v>
      </c>
      <c r="F1944" s="3">
        <f t="shared" ca="1" si="111"/>
        <v>9.9922628424765367</v>
      </c>
    </row>
    <row r="1945" spans="5:6" x14ac:dyDescent="0.25">
      <c r="E1945" s="3">
        <f t="shared" ca="1" si="110"/>
        <v>0.30914973835580228</v>
      </c>
      <c r="F1945" s="3">
        <f t="shared" ca="1" si="111"/>
        <v>10.461740199195496</v>
      </c>
    </row>
    <row r="1946" spans="5:6" x14ac:dyDescent="0.25">
      <c r="E1946" s="3">
        <f t="shared" ca="1" si="110"/>
        <v>0.53986946863201846</v>
      </c>
      <c r="F1946" s="3">
        <f t="shared" ca="1" si="111"/>
        <v>12.371349567171748</v>
      </c>
    </row>
    <row r="1947" spans="5:6" x14ac:dyDescent="0.25">
      <c r="E1947" s="3">
        <f t="shared" ca="1" si="110"/>
        <v>0.82442280795723011</v>
      </c>
      <c r="F1947" s="3">
        <f t="shared" ca="1" si="111"/>
        <v>14.610927752136154</v>
      </c>
    </row>
    <row r="1948" spans="5:6" x14ac:dyDescent="0.25">
      <c r="E1948" s="3">
        <f t="shared" ca="1" si="110"/>
        <v>0.91871128585474626</v>
      </c>
      <c r="F1948" s="3">
        <f t="shared" ca="1" si="111"/>
        <v>15.690931648404916</v>
      </c>
    </row>
    <row r="1949" spans="5:6" x14ac:dyDescent="0.25">
      <c r="E1949" s="3">
        <f t="shared" ca="1" si="110"/>
        <v>0.57985231268407988</v>
      </c>
      <c r="F1949" s="3">
        <f t="shared" ca="1" si="111"/>
        <v>12.668070263309913</v>
      </c>
    </row>
    <row r="1950" spans="5:6" x14ac:dyDescent="0.25">
      <c r="E1950" s="3">
        <f t="shared" ca="1" si="110"/>
        <v>1.439638011918476E-2</v>
      </c>
      <c r="F1950" s="3">
        <f t="shared" ca="1" si="111"/>
        <v>3.1430561385314784</v>
      </c>
    </row>
    <row r="1951" spans="5:6" x14ac:dyDescent="0.25">
      <c r="E1951" s="3">
        <f t="shared" ca="1" si="110"/>
        <v>0.10183973071185159</v>
      </c>
      <c r="F1951" s="3">
        <f t="shared" ca="1" si="111"/>
        <v>7.5180659992085133</v>
      </c>
    </row>
    <row r="1952" spans="5:6" x14ac:dyDescent="0.25">
      <c r="E1952" s="3">
        <f t="shared" ca="1" si="110"/>
        <v>5.9495162506788324E-2</v>
      </c>
      <c r="F1952" s="3">
        <f t="shared" ca="1" si="111"/>
        <v>6.2569249920193171</v>
      </c>
    </row>
    <row r="1953" spans="5:6" x14ac:dyDescent="0.25">
      <c r="E1953" s="3">
        <f t="shared" ca="1" si="110"/>
        <v>5.6057167367416505E-2</v>
      </c>
      <c r="F1953" s="3">
        <f t="shared" ca="1" si="111"/>
        <v>6.1209766760960846</v>
      </c>
    </row>
    <row r="1954" spans="5:6" x14ac:dyDescent="0.25">
      <c r="E1954" s="3">
        <f t="shared" ca="1" si="110"/>
        <v>0.19820213103917361</v>
      </c>
      <c r="F1954" s="3">
        <f t="shared" ca="1" si="111"/>
        <v>9.2033281002286298</v>
      </c>
    </row>
    <row r="1955" spans="5:6" x14ac:dyDescent="0.25">
      <c r="E1955" s="3">
        <f t="shared" ca="1" si="110"/>
        <v>0.60167450463376471</v>
      </c>
      <c r="F1955" s="3">
        <f t="shared" ca="1" si="111"/>
        <v>12.829343113188454</v>
      </c>
    </row>
    <row r="1956" spans="5:6" x14ac:dyDescent="0.25">
      <c r="E1956" s="3">
        <f t="shared" ca="1" si="110"/>
        <v>0.96246890713955335</v>
      </c>
      <c r="F1956" s="3">
        <f t="shared" ca="1" si="111"/>
        <v>16.508390668408207</v>
      </c>
    </row>
    <row r="1957" spans="5:6" x14ac:dyDescent="0.25">
      <c r="E1957" s="3">
        <f t="shared" ca="1" si="110"/>
        <v>0.99849752917371593</v>
      </c>
      <c r="F1957" s="3">
        <f t="shared" ca="1" si="111"/>
        <v>18.690404840824481</v>
      </c>
    </row>
    <row r="1958" spans="5:6" x14ac:dyDescent="0.25">
      <c r="E1958" s="3">
        <f t="shared" ca="1" si="110"/>
        <v>0.54295748224770313</v>
      </c>
      <c r="F1958" s="3">
        <f t="shared" ca="1" si="111"/>
        <v>12.394377833089745</v>
      </c>
    </row>
    <row r="1959" spans="5:6" x14ac:dyDescent="0.25">
      <c r="E1959" s="3">
        <f t="shared" ca="1" si="110"/>
        <v>0.17307839043396289</v>
      </c>
      <c r="F1959" s="3">
        <f t="shared" ca="1" si="111"/>
        <v>8.8450516041185239</v>
      </c>
    </row>
    <row r="1960" spans="5:6" x14ac:dyDescent="0.25">
      <c r="E1960" s="3">
        <f t="shared" ca="1" si="110"/>
        <v>0.69033049797068902</v>
      </c>
      <c r="F1960" s="3">
        <f t="shared" ca="1" si="111"/>
        <v>13.492475499897985</v>
      </c>
    </row>
    <row r="1961" spans="5:6" x14ac:dyDescent="0.25">
      <c r="E1961" s="3">
        <f t="shared" ca="1" si="110"/>
        <v>0.99646577221253074</v>
      </c>
      <c r="F1961" s="3">
        <f t="shared" ca="1" si="111"/>
        <v>18.228054692152661</v>
      </c>
    </row>
    <row r="1962" spans="5:6" x14ac:dyDescent="0.25">
      <c r="E1962" s="3">
        <f t="shared" ca="1" si="110"/>
        <v>0.88708261393324106</v>
      </c>
      <c r="F1962" s="3">
        <f t="shared" ca="1" si="111"/>
        <v>15.272457995669741</v>
      </c>
    </row>
    <row r="1963" spans="5:6" x14ac:dyDescent="0.25">
      <c r="E1963" s="3">
        <f t="shared" ca="1" si="110"/>
        <v>0.31215495598842424</v>
      </c>
      <c r="F1963" s="3">
        <f t="shared" ca="1" si="111"/>
        <v>10.490962680586197</v>
      </c>
    </row>
    <row r="1964" spans="5:6" x14ac:dyDescent="0.25">
      <c r="E1964" s="3">
        <f t="shared" ca="1" si="110"/>
        <v>0.34475101492720817</v>
      </c>
      <c r="F1964" s="3">
        <f t="shared" ca="1" si="111"/>
        <v>10.796877760275674</v>
      </c>
    </row>
    <row r="1965" spans="5:6" x14ac:dyDescent="0.25">
      <c r="E1965" s="3">
        <f t="shared" ca="1" si="110"/>
        <v>0.88292614088622812</v>
      </c>
      <c r="F1965" s="3">
        <f t="shared" ca="1" si="111"/>
        <v>15.22303327520599</v>
      </c>
    </row>
    <row r="1966" spans="5:6" x14ac:dyDescent="0.25">
      <c r="E1966" s="3">
        <f t="shared" ca="1" si="110"/>
        <v>0.82766101458653762</v>
      </c>
      <c r="F1966" s="3">
        <f t="shared" ca="1" si="111"/>
        <v>14.641718111934424</v>
      </c>
    </row>
    <row r="1967" spans="5:6" x14ac:dyDescent="0.25">
      <c r="E1967" s="3">
        <f t="shared" ca="1" si="110"/>
        <v>0.36284156031110104</v>
      </c>
      <c r="F1967" s="3">
        <f t="shared" ca="1" si="111"/>
        <v>10.958975225205453</v>
      </c>
    </row>
    <row r="1968" spans="5:6" x14ac:dyDescent="0.25">
      <c r="E1968" s="3">
        <f t="shared" ca="1" si="110"/>
        <v>0.9286112686696788</v>
      </c>
      <c r="F1968" s="3">
        <f t="shared" ca="1" si="111"/>
        <v>15.842844868007642</v>
      </c>
    </row>
    <row r="1969" spans="5:6" x14ac:dyDescent="0.25">
      <c r="E1969" s="3">
        <f t="shared" ca="1" si="110"/>
        <v>0.83687654984154403</v>
      </c>
      <c r="F1969" s="3">
        <f t="shared" ca="1" si="111"/>
        <v>14.730942217889975</v>
      </c>
    </row>
    <row r="1970" spans="5:6" x14ac:dyDescent="0.25">
      <c r="E1970" s="3">
        <f t="shared" ca="1" si="110"/>
        <v>0.34409814460482191</v>
      </c>
      <c r="F1970" s="3">
        <f t="shared" ca="1" si="111"/>
        <v>10.790933012232367</v>
      </c>
    </row>
    <row r="1971" spans="5:6" x14ac:dyDescent="0.25">
      <c r="E1971" s="3">
        <f t="shared" ca="1" si="110"/>
        <v>0.88669780620647509</v>
      </c>
      <c r="F1971" s="3">
        <f t="shared" ca="1" si="111"/>
        <v>15.267837871562019</v>
      </c>
    </row>
    <row r="1972" spans="5:6" x14ac:dyDescent="0.25">
      <c r="E1972" s="3">
        <f t="shared" ca="1" si="110"/>
        <v>0.51089856512439269</v>
      </c>
      <c r="F1972" s="3">
        <f t="shared" ca="1" si="111"/>
        <v>12.153873841196797</v>
      </c>
    </row>
    <row r="1973" spans="5:6" x14ac:dyDescent="0.25">
      <c r="E1973" s="3">
        <f t="shared" ca="1" si="110"/>
        <v>9.7752783308989399E-2</v>
      </c>
      <c r="F1973" s="3">
        <f t="shared" ca="1" si="111"/>
        <v>7.4194965820041254</v>
      </c>
    </row>
    <row r="1974" spans="5:6" x14ac:dyDescent="0.25">
      <c r="E1974" s="3">
        <f t="shared" ca="1" si="110"/>
        <v>0.74182841606917505</v>
      </c>
      <c r="F1974" s="3">
        <f t="shared" ca="1" si="111"/>
        <v>13.895863467376742</v>
      </c>
    </row>
    <row r="1975" spans="5:6" x14ac:dyDescent="0.25">
      <c r="E1975" s="3">
        <f t="shared" ca="1" si="110"/>
        <v>0.84256604635780119</v>
      </c>
      <c r="F1975" s="3">
        <f t="shared" ca="1" si="111"/>
        <v>14.787300441740589</v>
      </c>
    </row>
    <row r="1976" spans="5:6" x14ac:dyDescent="0.25">
      <c r="E1976" s="3">
        <f t="shared" ca="1" si="110"/>
        <v>8.0523028186269219E-2</v>
      </c>
      <c r="F1976" s="3">
        <f t="shared" ca="1" si="111"/>
        <v>6.958859674407508</v>
      </c>
    </row>
    <row r="1977" spans="5:6" x14ac:dyDescent="0.25">
      <c r="E1977" s="3">
        <f t="shared" ca="1" si="110"/>
        <v>0.25050564553036325</v>
      </c>
      <c r="F1977" s="3">
        <f t="shared" ca="1" si="111"/>
        <v>9.8477562225182069</v>
      </c>
    </row>
    <row r="1978" spans="5:6" x14ac:dyDescent="0.25">
      <c r="E1978" s="3">
        <f t="shared" ca="1" si="110"/>
        <v>0.76977578806363967</v>
      </c>
      <c r="F1978" s="3">
        <f t="shared" ca="1" si="111"/>
        <v>14.125648204668835</v>
      </c>
    </row>
    <row r="1979" spans="5:6" x14ac:dyDescent="0.25">
      <c r="E1979" s="3">
        <f t="shared" ca="1" si="110"/>
        <v>0.9576544471001649</v>
      </c>
      <c r="F1979" s="3">
        <f t="shared" ca="1" si="111"/>
        <v>16.392965566041056</v>
      </c>
    </row>
    <row r="1980" spans="5:6" x14ac:dyDescent="0.25">
      <c r="E1980" s="3">
        <f t="shared" ca="1" si="110"/>
        <v>0.78397090323735263</v>
      </c>
      <c r="F1980" s="3">
        <f t="shared" ca="1" si="111"/>
        <v>14.246425433337238</v>
      </c>
    </row>
    <row r="1981" spans="5:6" x14ac:dyDescent="0.25">
      <c r="E1981" s="3">
        <f t="shared" ca="1" si="110"/>
        <v>0.44415392915507923</v>
      </c>
      <c r="F1981" s="3">
        <f t="shared" ca="1" si="111"/>
        <v>11.637615173816545</v>
      </c>
    </row>
    <row r="1982" spans="5:6" x14ac:dyDescent="0.25">
      <c r="E1982" s="3">
        <f t="shared" ca="1" si="110"/>
        <v>0.25852599765917228</v>
      </c>
      <c r="F1982" s="3">
        <f t="shared" ca="1" si="111"/>
        <v>9.9373684638173465</v>
      </c>
    </row>
    <row r="1983" spans="5:6" x14ac:dyDescent="0.25">
      <c r="E1983" s="3">
        <f t="shared" ca="1" si="110"/>
        <v>0.90025084025100555</v>
      </c>
      <c r="F1983" s="3">
        <f t="shared" ca="1" si="111"/>
        <v>15.43659404791415</v>
      </c>
    </row>
    <row r="1984" spans="5:6" x14ac:dyDescent="0.25">
      <c r="E1984" s="3">
        <f t="shared" ca="1" si="110"/>
        <v>0.59519593421808092</v>
      </c>
      <c r="F1984" s="3">
        <f t="shared" ca="1" si="111"/>
        <v>12.781468785698424</v>
      </c>
    </row>
    <row r="1985" spans="5:6" x14ac:dyDescent="0.25">
      <c r="E1985" s="3">
        <f t="shared" ca="1" si="110"/>
        <v>0.43305161357571798</v>
      </c>
      <c r="F1985" s="3">
        <f t="shared" ca="1" si="111"/>
        <v>11.548835226410151</v>
      </c>
    </row>
    <row r="1986" spans="5:6" x14ac:dyDescent="0.25">
      <c r="E1986" s="3">
        <f t="shared" ca="1" si="110"/>
        <v>0.3864567487459305</v>
      </c>
      <c r="F1986" s="3">
        <f t="shared" ca="1" si="111"/>
        <v>11.163660870131467</v>
      </c>
    </row>
    <row r="1987" spans="5:6" x14ac:dyDescent="0.25">
      <c r="E1987" s="3">
        <f t="shared" ca="1" si="110"/>
        <v>0.25792076971083244</v>
      </c>
      <c r="F1987" s="3">
        <f t="shared" ca="1" si="111"/>
        <v>9.9306773938882884</v>
      </c>
    </row>
    <row r="1988" spans="5:6" x14ac:dyDescent="0.25">
      <c r="E1988" s="3">
        <f t="shared" ref="E1988:E2051" ca="1" si="112">RAND()</f>
        <v>0.60481952120893112</v>
      </c>
      <c r="F1988" s="3">
        <f t="shared" ref="F1988:F2051" ca="1" si="113">LN(_xlfn.GAMMA.INV(E1988,$C$3,1))*$C$5+$C$4</f>
        <v>12.852588714166895</v>
      </c>
    </row>
    <row r="1989" spans="5:6" x14ac:dyDescent="0.25">
      <c r="E1989" s="3">
        <f t="shared" ca="1" si="112"/>
        <v>0.20434755442443409</v>
      </c>
      <c r="F1989" s="3">
        <f t="shared" ca="1" si="113"/>
        <v>9.2854062087072471</v>
      </c>
    </row>
    <row r="1990" spans="5:6" x14ac:dyDescent="0.25">
      <c r="E1990" s="3">
        <f t="shared" ca="1" si="112"/>
        <v>0.84829917663150245</v>
      </c>
      <c r="F1990" s="3">
        <f t="shared" ca="1" si="113"/>
        <v>14.84516301877991</v>
      </c>
    </row>
    <row r="1991" spans="5:6" x14ac:dyDescent="0.25">
      <c r="E1991" s="3">
        <f t="shared" ca="1" si="112"/>
        <v>0.35875742975672276</v>
      </c>
      <c r="F1991" s="3">
        <f t="shared" ca="1" si="113"/>
        <v>10.922808097358478</v>
      </c>
    </row>
    <row r="1992" spans="5:6" x14ac:dyDescent="0.25">
      <c r="E1992" s="3">
        <f t="shared" ca="1" si="112"/>
        <v>0.29457663829976799</v>
      </c>
      <c r="F1992" s="3">
        <f t="shared" ca="1" si="113"/>
        <v>10.317279237731544</v>
      </c>
    </row>
    <row r="1993" spans="5:6" x14ac:dyDescent="0.25">
      <c r="E1993" s="3">
        <f t="shared" ca="1" si="112"/>
        <v>7.6192961420971095E-3</v>
      </c>
      <c r="F1993" s="3">
        <f t="shared" ca="1" si="113"/>
        <v>1.8029997841022958</v>
      </c>
    </row>
    <row r="1994" spans="5:6" x14ac:dyDescent="0.25">
      <c r="E1994" s="3">
        <f t="shared" ca="1" si="112"/>
        <v>0.22427690214611318</v>
      </c>
      <c r="F1994" s="3">
        <f t="shared" ca="1" si="113"/>
        <v>9.5389800697938298</v>
      </c>
    </row>
    <row r="1995" spans="5:6" x14ac:dyDescent="0.25">
      <c r="E1995" s="3">
        <f t="shared" ca="1" si="112"/>
        <v>0.17753657597312833</v>
      </c>
      <c r="F1995" s="3">
        <f t="shared" ca="1" si="113"/>
        <v>8.9115606370928706</v>
      </c>
    </row>
    <row r="1996" spans="5:6" x14ac:dyDescent="0.25">
      <c r="E1996" s="3">
        <f t="shared" ca="1" si="112"/>
        <v>0.42204503533665483</v>
      </c>
      <c r="F1996" s="3">
        <f t="shared" ca="1" si="113"/>
        <v>11.459783575138879</v>
      </c>
    </row>
    <row r="1997" spans="5:6" x14ac:dyDescent="0.25">
      <c r="E1997" s="3">
        <f t="shared" ca="1" si="112"/>
        <v>0.57630627986844862</v>
      </c>
      <c r="F1997" s="3">
        <f t="shared" ca="1" si="113"/>
        <v>12.6418458881181</v>
      </c>
    </row>
    <row r="1998" spans="5:6" x14ac:dyDescent="0.25">
      <c r="E1998" s="3">
        <f t="shared" ca="1" si="112"/>
        <v>0.18218589699105303</v>
      </c>
      <c r="F1998" s="3">
        <f t="shared" ca="1" si="113"/>
        <v>8.9794928205723323</v>
      </c>
    </row>
    <row r="1999" spans="5:6" x14ac:dyDescent="0.25">
      <c r="E1999" s="3">
        <f t="shared" ca="1" si="112"/>
        <v>0.32027430984966776</v>
      </c>
      <c r="F1999" s="3">
        <f t="shared" ca="1" si="113"/>
        <v>10.569003654049748</v>
      </c>
    </row>
    <row r="2000" spans="5:6" x14ac:dyDescent="0.25">
      <c r="E2000" s="3">
        <f t="shared" ca="1" si="112"/>
        <v>0.99020700469336209</v>
      </c>
      <c r="F2000" s="3">
        <f t="shared" ca="1" si="113"/>
        <v>17.585928209791952</v>
      </c>
    </row>
    <row r="2001" spans="5:6" x14ac:dyDescent="0.25">
      <c r="E2001" s="3">
        <f t="shared" ca="1" si="112"/>
        <v>0.72380509948748839</v>
      </c>
      <c r="F2001" s="3">
        <f t="shared" ca="1" si="113"/>
        <v>13.752216659072575</v>
      </c>
    </row>
    <row r="2002" spans="5:6" x14ac:dyDescent="0.25">
      <c r="E2002" s="3">
        <f t="shared" ca="1" si="112"/>
        <v>8.8306274297170861E-2</v>
      </c>
      <c r="F2002" s="3">
        <f t="shared" ca="1" si="113"/>
        <v>7.1768733303911283</v>
      </c>
    </row>
    <row r="2003" spans="5:6" x14ac:dyDescent="0.25">
      <c r="E2003" s="3">
        <f t="shared" ca="1" si="112"/>
        <v>0.96954743355428941</v>
      </c>
      <c r="F2003" s="3">
        <f t="shared" ca="1" si="113"/>
        <v>16.699536116909897</v>
      </c>
    </row>
    <row r="2004" spans="5:6" x14ac:dyDescent="0.25">
      <c r="E2004" s="3">
        <f t="shared" ca="1" si="112"/>
        <v>0.81120005513856519</v>
      </c>
      <c r="F2004" s="3">
        <f t="shared" ca="1" si="113"/>
        <v>14.487936970110324</v>
      </c>
    </row>
    <row r="2005" spans="5:6" x14ac:dyDescent="0.25">
      <c r="E2005" s="3">
        <f t="shared" ca="1" si="112"/>
        <v>0.90868333754930275</v>
      </c>
      <c r="F2005" s="3">
        <f t="shared" ca="1" si="113"/>
        <v>15.548750426776623</v>
      </c>
    </row>
    <row r="2006" spans="5:6" x14ac:dyDescent="0.25">
      <c r="E2006" s="3">
        <f t="shared" ca="1" si="112"/>
        <v>0.26053507012191357</v>
      </c>
      <c r="F2006" s="3">
        <f t="shared" ca="1" si="113"/>
        <v>9.959498633462804</v>
      </c>
    </row>
    <row r="2007" spans="5:6" x14ac:dyDescent="0.25">
      <c r="E2007" s="3">
        <f t="shared" ca="1" si="112"/>
        <v>4.8565784992030459E-2</v>
      </c>
      <c r="F2007" s="3">
        <f t="shared" ca="1" si="113"/>
        <v>5.7958275929939296</v>
      </c>
    </row>
    <row r="2008" spans="5:6" x14ac:dyDescent="0.25">
      <c r="E2008" s="3">
        <f t="shared" ca="1" si="112"/>
        <v>0.56612068959302653</v>
      </c>
      <c r="F2008" s="3">
        <f t="shared" ca="1" si="113"/>
        <v>12.566450136822326</v>
      </c>
    </row>
    <row r="2009" spans="5:6" x14ac:dyDescent="0.25">
      <c r="E2009" s="3">
        <f t="shared" ca="1" si="112"/>
        <v>0.55488159394595449</v>
      </c>
      <c r="F2009" s="3">
        <f t="shared" ca="1" si="113"/>
        <v>12.483088143221181</v>
      </c>
    </row>
    <row r="2010" spans="5:6" x14ac:dyDescent="0.25">
      <c r="E2010" s="3">
        <f t="shared" ca="1" si="112"/>
        <v>0.60336513080825016</v>
      </c>
      <c r="F2010" s="3">
        <f t="shared" ca="1" si="113"/>
        <v>12.841838370902472</v>
      </c>
    </row>
    <row r="2011" spans="5:6" x14ac:dyDescent="0.25">
      <c r="E2011" s="3">
        <f t="shared" ca="1" si="112"/>
        <v>0.69502690697055791</v>
      </c>
      <c r="F2011" s="3">
        <f t="shared" ca="1" si="113"/>
        <v>13.528457806238174</v>
      </c>
    </row>
    <row r="2012" spans="5:6" x14ac:dyDescent="0.25">
      <c r="E2012" s="3">
        <f t="shared" ca="1" si="112"/>
        <v>0.65323433837815337</v>
      </c>
      <c r="F2012" s="3">
        <f t="shared" ca="1" si="113"/>
        <v>13.212129807602313</v>
      </c>
    </row>
    <row r="2013" spans="5:6" x14ac:dyDescent="0.25">
      <c r="E2013" s="3">
        <f t="shared" ca="1" si="112"/>
        <v>0.36539335226453618</v>
      </c>
      <c r="F2013" s="3">
        <f t="shared" ca="1" si="113"/>
        <v>10.981452025643472</v>
      </c>
    </row>
    <row r="2014" spans="5:6" x14ac:dyDescent="0.25">
      <c r="E2014" s="3">
        <f t="shared" ca="1" si="112"/>
        <v>0.78297845664376609</v>
      </c>
      <c r="F2014" s="3">
        <f t="shared" ca="1" si="113"/>
        <v>14.23787859900456</v>
      </c>
    </row>
    <row r="2015" spans="5:6" x14ac:dyDescent="0.25">
      <c r="E2015" s="3">
        <f t="shared" ca="1" si="112"/>
        <v>0.37529503166988831</v>
      </c>
      <c r="F2015" s="3">
        <f t="shared" ca="1" si="113"/>
        <v>11.067823196440028</v>
      </c>
    </row>
    <row r="2016" spans="5:6" x14ac:dyDescent="0.25">
      <c r="E2016" s="3">
        <f t="shared" ca="1" si="112"/>
        <v>0.2886933407842257</v>
      </c>
      <c r="F2016" s="3">
        <f t="shared" ca="1" si="113"/>
        <v>10.257587102502157</v>
      </c>
    </row>
    <row r="2017" spans="5:6" x14ac:dyDescent="0.25">
      <c r="E2017" s="3">
        <f t="shared" ca="1" si="112"/>
        <v>0.81645023644817583</v>
      </c>
      <c r="F2017" s="3">
        <f t="shared" ca="1" si="113"/>
        <v>14.536267709960356</v>
      </c>
    </row>
    <row r="2018" spans="5:6" x14ac:dyDescent="0.25">
      <c r="E2018" s="3">
        <f t="shared" ca="1" si="112"/>
        <v>0.38691232423043231</v>
      </c>
      <c r="F2018" s="3">
        <f t="shared" ca="1" si="113"/>
        <v>11.16753995887656</v>
      </c>
    </row>
    <row r="2019" spans="5:6" x14ac:dyDescent="0.25">
      <c r="E2019" s="3">
        <f t="shared" ca="1" si="112"/>
        <v>0.16262193064093067</v>
      </c>
      <c r="F2019" s="3">
        <f t="shared" ca="1" si="113"/>
        <v>8.6833799040047754</v>
      </c>
    </row>
    <row r="2020" spans="5:6" x14ac:dyDescent="0.25">
      <c r="E2020" s="3">
        <f t="shared" ca="1" si="112"/>
        <v>0.1630513932144555</v>
      </c>
      <c r="F2020" s="3">
        <f t="shared" ca="1" si="113"/>
        <v>8.6901860495413743</v>
      </c>
    </row>
    <row r="2021" spans="5:6" x14ac:dyDescent="0.25">
      <c r="E2021" s="3">
        <f t="shared" ca="1" si="112"/>
        <v>7.5087825050550228E-2</v>
      </c>
      <c r="F2021" s="3">
        <f t="shared" ca="1" si="113"/>
        <v>6.7950615579897695</v>
      </c>
    </row>
    <row r="2022" spans="5:6" x14ac:dyDescent="0.25">
      <c r="E2022" s="3">
        <f t="shared" ca="1" si="112"/>
        <v>0.41363726924311783</v>
      </c>
      <c r="F2022" s="3">
        <f t="shared" ca="1" si="113"/>
        <v>11.391006412446322</v>
      </c>
    </row>
    <row r="2023" spans="5:6" x14ac:dyDescent="0.25">
      <c r="E2023" s="3">
        <f t="shared" ca="1" si="112"/>
        <v>0.85257031376415082</v>
      </c>
      <c r="F2023" s="3">
        <f t="shared" ca="1" si="113"/>
        <v>14.889018970296872</v>
      </c>
    </row>
    <row r="2024" spans="5:6" x14ac:dyDescent="0.25">
      <c r="E2024" s="3">
        <f t="shared" ca="1" si="112"/>
        <v>0.84126984721478015</v>
      </c>
      <c r="F2024" s="3">
        <f t="shared" ca="1" si="113"/>
        <v>14.774370297016667</v>
      </c>
    </row>
    <row r="2025" spans="5:6" x14ac:dyDescent="0.25">
      <c r="E2025" s="3">
        <f t="shared" ca="1" si="112"/>
        <v>0.27323615213423114</v>
      </c>
      <c r="F2025" s="3">
        <f t="shared" ca="1" si="113"/>
        <v>10.096636988864979</v>
      </c>
    </row>
    <row r="2026" spans="5:6" x14ac:dyDescent="0.25">
      <c r="E2026" s="3">
        <f t="shared" ca="1" si="112"/>
        <v>4.1259765571926788E-2</v>
      </c>
      <c r="F2026" s="3">
        <f t="shared" ca="1" si="113"/>
        <v>5.4302091351591582</v>
      </c>
    </row>
    <row r="2027" spans="5:6" x14ac:dyDescent="0.25">
      <c r="E2027" s="3">
        <f t="shared" ca="1" si="112"/>
        <v>0.81343739553669503</v>
      </c>
      <c r="F2027" s="3">
        <f t="shared" ca="1" si="113"/>
        <v>14.508455211360229</v>
      </c>
    </row>
    <row r="2028" spans="5:6" x14ac:dyDescent="0.25">
      <c r="E2028" s="3">
        <f t="shared" ca="1" si="112"/>
        <v>0.37318764924378833</v>
      </c>
      <c r="F2028" s="3">
        <f t="shared" ca="1" si="113"/>
        <v>11.049550619583652</v>
      </c>
    </row>
    <row r="2029" spans="5:6" x14ac:dyDescent="0.25">
      <c r="E2029" s="3">
        <f t="shared" ca="1" si="112"/>
        <v>0.79900442445628217</v>
      </c>
      <c r="F2029" s="3">
        <f t="shared" ca="1" si="113"/>
        <v>14.377992224739199</v>
      </c>
    </row>
    <row r="2030" spans="5:6" x14ac:dyDescent="0.25">
      <c r="E2030" s="3">
        <f t="shared" ca="1" si="112"/>
        <v>0.38204170794979542</v>
      </c>
      <c r="F2030" s="3">
        <f t="shared" ca="1" si="113"/>
        <v>11.125937736543371</v>
      </c>
    </row>
    <row r="2031" spans="5:6" x14ac:dyDescent="0.25">
      <c r="E2031" s="3">
        <f t="shared" ca="1" si="112"/>
        <v>0.52645276676627517</v>
      </c>
      <c r="F2031" s="3">
        <f t="shared" ca="1" si="113"/>
        <v>12.270984274410928</v>
      </c>
    </row>
    <row r="2032" spans="5:6" x14ac:dyDescent="0.25">
      <c r="E2032" s="3">
        <f t="shared" ca="1" si="112"/>
        <v>0.76382431232023251</v>
      </c>
      <c r="F2032" s="3">
        <f t="shared" ca="1" si="113"/>
        <v>14.075889057636878</v>
      </c>
    </row>
    <row r="2033" spans="5:6" x14ac:dyDescent="0.25">
      <c r="E2033" s="3">
        <f t="shared" ca="1" si="112"/>
        <v>0.946228437943056</v>
      </c>
      <c r="F2033" s="3">
        <f t="shared" ca="1" si="113"/>
        <v>16.152342407673661</v>
      </c>
    </row>
    <row r="2034" spans="5:6" x14ac:dyDescent="0.25">
      <c r="E2034" s="3">
        <f t="shared" ca="1" si="112"/>
        <v>0.99693376836409597</v>
      </c>
      <c r="F2034" s="3">
        <f t="shared" ca="1" si="113"/>
        <v>18.309054055227886</v>
      </c>
    </row>
    <row r="2035" spans="5:6" x14ac:dyDescent="0.25">
      <c r="E2035" s="3">
        <f t="shared" ca="1" si="112"/>
        <v>0.14619602679712207</v>
      </c>
      <c r="F2035" s="3">
        <f t="shared" ca="1" si="113"/>
        <v>8.4111104071491258</v>
      </c>
    </row>
    <row r="2036" spans="5:6" x14ac:dyDescent="0.25">
      <c r="E2036" s="3">
        <f t="shared" ca="1" si="112"/>
        <v>0.13926504288715413</v>
      </c>
      <c r="F2036" s="3">
        <f t="shared" ca="1" si="113"/>
        <v>8.2884626419796561</v>
      </c>
    </row>
    <row r="2037" spans="5:6" x14ac:dyDescent="0.25">
      <c r="E2037" s="3">
        <f t="shared" ca="1" si="112"/>
        <v>0.32614062352454476</v>
      </c>
      <c r="F2037" s="3">
        <f t="shared" ca="1" si="113"/>
        <v>10.624595123121468</v>
      </c>
    </row>
    <row r="2038" spans="5:6" x14ac:dyDescent="0.25">
      <c r="E2038" s="3">
        <f t="shared" ca="1" si="112"/>
        <v>0.96291392369200945</v>
      </c>
      <c r="F2038" s="3">
        <f t="shared" ca="1" si="113"/>
        <v>16.519590136775605</v>
      </c>
    </row>
    <row r="2039" spans="5:6" x14ac:dyDescent="0.25">
      <c r="E2039" s="3">
        <f t="shared" ca="1" si="112"/>
        <v>9.0928802738387993E-2</v>
      </c>
      <c r="F2039" s="3">
        <f t="shared" ca="1" si="113"/>
        <v>7.2464627845732075</v>
      </c>
    </row>
    <row r="2040" spans="5:6" x14ac:dyDescent="0.25">
      <c r="E2040" s="3">
        <f t="shared" ca="1" si="112"/>
        <v>0.38781317255563963</v>
      </c>
      <c r="F2040" s="3">
        <f t="shared" ca="1" si="113"/>
        <v>11.175203104522064</v>
      </c>
    </row>
    <row r="2041" spans="5:6" x14ac:dyDescent="0.25">
      <c r="E2041" s="3">
        <f t="shared" ca="1" si="112"/>
        <v>9.6056188403876863E-2</v>
      </c>
      <c r="F2041" s="3">
        <f t="shared" ca="1" si="113"/>
        <v>7.3775032837427101</v>
      </c>
    </row>
    <row r="2042" spans="5:6" x14ac:dyDescent="0.25">
      <c r="E2042" s="3">
        <f t="shared" ca="1" si="112"/>
        <v>0.65793596340452465</v>
      </c>
      <c r="F2042" s="3">
        <f t="shared" ca="1" si="113"/>
        <v>13.247345400273296</v>
      </c>
    </row>
    <row r="2043" spans="5:6" x14ac:dyDescent="0.25">
      <c r="E2043" s="3">
        <f t="shared" ca="1" si="112"/>
        <v>0.34502326219780122</v>
      </c>
      <c r="F2043" s="3">
        <f t="shared" ca="1" si="113"/>
        <v>10.799354689055477</v>
      </c>
    </row>
    <row r="2044" spans="5:6" x14ac:dyDescent="0.25">
      <c r="E2044" s="3">
        <f t="shared" ca="1" si="112"/>
        <v>7.9294716611031824E-2</v>
      </c>
      <c r="F2044" s="3">
        <f t="shared" ca="1" si="113"/>
        <v>6.9227357144822399</v>
      </c>
    </row>
    <row r="2045" spans="5:6" x14ac:dyDescent="0.25">
      <c r="E2045" s="3">
        <f t="shared" ca="1" si="112"/>
        <v>0.49381809477682237</v>
      </c>
      <c r="F2045" s="3">
        <f t="shared" ca="1" si="113"/>
        <v>12.024122966026972</v>
      </c>
    </row>
    <row r="2046" spans="5:6" x14ac:dyDescent="0.25">
      <c r="E2046" s="3">
        <f t="shared" ca="1" si="112"/>
        <v>0.5825181524667784</v>
      </c>
      <c r="F2046" s="3">
        <f t="shared" ca="1" si="113"/>
        <v>12.68777929089272</v>
      </c>
    </row>
    <row r="2047" spans="5:6" x14ac:dyDescent="0.25">
      <c r="E2047" s="3">
        <f t="shared" ca="1" si="112"/>
        <v>0.61073180472927613</v>
      </c>
      <c r="F2047" s="3">
        <f t="shared" ca="1" si="113"/>
        <v>12.89630393353816</v>
      </c>
    </row>
    <row r="2048" spans="5:6" x14ac:dyDescent="0.25">
      <c r="E2048" s="3">
        <f t="shared" ca="1" si="112"/>
        <v>0.84155585561713064</v>
      </c>
      <c r="F2048" s="3">
        <f t="shared" ca="1" si="113"/>
        <v>14.777218674045063</v>
      </c>
    </row>
    <row r="2049" spans="5:6" x14ac:dyDescent="0.25">
      <c r="E2049" s="3">
        <f t="shared" ca="1" si="112"/>
        <v>0.82660995669217141</v>
      </c>
      <c r="F2049" s="3">
        <f t="shared" ca="1" si="113"/>
        <v>14.631693468680814</v>
      </c>
    </row>
    <row r="2050" spans="5:6" x14ac:dyDescent="0.25">
      <c r="E2050" s="3">
        <f t="shared" ca="1" si="112"/>
        <v>0.37131225289815906</v>
      </c>
      <c r="F2050" s="3">
        <f t="shared" ca="1" si="113"/>
        <v>11.033240270310094</v>
      </c>
    </row>
    <row r="2051" spans="5:6" x14ac:dyDescent="0.25">
      <c r="E2051" s="3">
        <f t="shared" ca="1" si="112"/>
        <v>0.63136410063752846</v>
      </c>
      <c r="F2051" s="3">
        <f t="shared" ca="1" si="113"/>
        <v>13.049165213498666</v>
      </c>
    </row>
    <row r="2052" spans="5:6" x14ac:dyDescent="0.25">
      <c r="E2052" s="3">
        <f t="shared" ref="E2052:E2115" ca="1" si="114">RAND()</f>
        <v>0.71372553541359407</v>
      </c>
      <c r="F2052" s="3">
        <f t="shared" ref="F2052:F2115" ca="1" si="115">LN(_xlfn.GAMMA.INV(E2052,$C$3,1))*$C$5+$C$4</f>
        <v>13.673143280789247</v>
      </c>
    </row>
    <row r="2053" spans="5:6" x14ac:dyDescent="0.25">
      <c r="E2053" s="3">
        <f t="shared" ca="1" si="114"/>
        <v>0.86202443471651335</v>
      </c>
      <c r="F2053" s="3">
        <f t="shared" ca="1" si="115"/>
        <v>14.988575604419562</v>
      </c>
    </row>
    <row r="2054" spans="5:6" x14ac:dyDescent="0.25">
      <c r="E2054" s="3">
        <f t="shared" ca="1" si="114"/>
        <v>0.1833982059125665</v>
      </c>
      <c r="F2054" s="3">
        <f t="shared" ca="1" si="115"/>
        <v>8.996975607097756</v>
      </c>
    </row>
    <row r="2055" spans="5:6" x14ac:dyDescent="0.25">
      <c r="E2055" s="3">
        <f t="shared" ca="1" si="114"/>
        <v>0.99014399797249553</v>
      </c>
      <c r="F2055" s="3">
        <f t="shared" ca="1" si="115"/>
        <v>17.581497103351701</v>
      </c>
    </row>
    <row r="2056" spans="5:6" x14ac:dyDescent="0.25">
      <c r="E2056" s="3">
        <f t="shared" ca="1" si="114"/>
        <v>0.15808448371604078</v>
      </c>
      <c r="F2056" s="3">
        <f t="shared" ca="1" si="115"/>
        <v>8.6105465009246576</v>
      </c>
    </row>
    <row r="2057" spans="5:6" x14ac:dyDescent="0.25">
      <c r="E2057" s="3">
        <f t="shared" ca="1" si="114"/>
        <v>0.29645868604889436</v>
      </c>
      <c r="F2057" s="3">
        <f t="shared" ca="1" si="115"/>
        <v>10.336202627986747</v>
      </c>
    </row>
    <row r="2058" spans="5:6" x14ac:dyDescent="0.25">
      <c r="E2058" s="3">
        <f t="shared" ca="1" si="114"/>
        <v>0.30925668382331017</v>
      </c>
      <c r="F2058" s="3">
        <f t="shared" ca="1" si="115"/>
        <v>10.462783339018262</v>
      </c>
    </row>
    <row r="2059" spans="5:6" x14ac:dyDescent="0.25">
      <c r="E2059" s="3">
        <f t="shared" ca="1" si="114"/>
        <v>0.67431580355476184</v>
      </c>
      <c r="F2059" s="3">
        <f t="shared" ca="1" si="115"/>
        <v>13.37068665557905</v>
      </c>
    </row>
    <row r="2060" spans="5:6" x14ac:dyDescent="0.25">
      <c r="E2060" s="3">
        <f t="shared" ca="1" si="114"/>
        <v>0.67664634151640113</v>
      </c>
      <c r="F2060" s="3">
        <f t="shared" ca="1" si="115"/>
        <v>13.388329544103893</v>
      </c>
    </row>
    <row r="2061" spans="5:6" x14ac:dyDescent="0.25">
      <c r="E2061" s="3">
        <f t="shared" ca="1" si="114"/>
        <v>0.11879596441289342</v>
      </c>
      <c r="F2061" s="3">
        <f t="shared" ca="1" si="115"/>
        <v>7.8931222742033267</v>
      </c>
    </row>
    <row r="2062" spans="5:6" x14ac:dyDescent="0.25">
      <c r="E2062" s="3">
        <f t="shared" ca="1" si="114"/>
        <v>0.3663775998704607</v>
      </c>
      <c r="F2062" s="3">
        <f t="shared" ca="1" si="115"/>
        <v>10.990097158717331</v>
      </c>
    </row>
    <row r="2063" spans="5:6" x14ac:dyDescent="0.25">
      <c r="E2063" s="3">
        <f t="shared" ca="1" si="114"/>
        <v>0.97739704540779715</v>
      </c>
      <c r="F2063" s="3">
        <f t="shared" ca="1" si="115"/>
        <v>16.955079457449166</v>
      </c>
    </row>
    <row r="2064" spans="5:6" x14ac:dyDescent="0.25">
      <c r="E2064" s="3">
        <f t="shared" ca="1" si="114"/>
        <v>0.89345044277983909</v>
      </c>
      <c r="F2064" s="3">
        <f t="shared" ca="1" si="115"/>
        <v>15.350307545109283</v>
      </c>
    </row>
    <row r="2065" spans="5:6" x14ac:dyDescent="0.25">
      <c r="E2065" s="3">
        <f t="shared" ca="1" si="114"/>
        <v>0.42578708757556549</v>
      </c>
      <c r="F2065" s="3">
        <f t="shared" ca="1" si="115"/>
        <v>11.490181058354034</v>
      </c>
    </row>
    <row r="2066" spans="5:6" x14ac:dyDescent="0.25">
      <c r="E2066" s="3">
        <f t="shared" ca="1" si="114"/>
        <v>0.32876867494253459</v>
      </c>
      <c r="F2066" s="3">
        <f t="shared" ca="1" si="115"/>
        <v>10.649292092390057</v>
      </c>
    </row>
    <row r="2067" spans="5:6" x14ac:dyDescent="0.25">
      <c r="E2067" s="3">
        <f t="shared" ca="1" si="114"/>
        <v>0.4074897795107576</v>
      </c>
      <c r="F2067" s="3">
        <f t="shared" ca="1" si="115"/>
        <v>11.340279591888091</v>
      </c>
    </row>
    <row r="2068" spans="5:6" x14ac:dyDescent="0.25">
      <c r="E2068" s="3">
        <f t="shared" ca="1" si="114"/>
        <v>0.34667385939495332</v>
      </c>
      <c r="F2068" s="3">
        <f t="shared" ca="1" si="115"/>
        <v>10.814346482880197</v>
      </c>
    </row>
    <row r="2069" spans="5:6" x14ac:dyDescent="0.25">
      <c r="E2069" s="3">
        <f t="shared" ca="1" si="114"/>
        <v>0.45911818187587428</v>
      </c>
      <c r="F2069" s="3">
        <f t="shared" ca="1" si="115"/>
        <v>11.755768837468414</v>
      </c>
    </row>
    <row r="2070" spans="5:6" x14ac:dyDescent="0.25">
      <c r="E2070" s="3">
        <f t="shared" ca="1" si="114"/>
        <v>0.87643525991978932</v>
      </c>
      <c r="F2070" s="3">
        <f t="shared" ca="1" si="115"/>
        <v>15.147848322591821</v>
      </c>
    </row>
    <row r="2071" spans="5:6" x14ac:dyDescent="0.25">
      <c r="E2071" s="3">
        <f t="shared" ca="1" si="114"/>
        <v>2.5960395300607897E-2</v>
      </c>
      <c r="F2071" s="3">
        <f t="shared" ca="1" si="115"/>
        <v>4.410125135270837</v>
      </c>
    </row>
    <row r="2072" spans="5:6" x14ac:dyDescent="0.25">
      <c r="E2072" s="3">
        <f t="shared" ca="1" si="114"/>
        <v>0.86767040834769649</v>
      </c>
      <c r="F2072" s="3">
        <f t="shared" ca="1" si="115"/>
        <v>15.049814596924396</v>
      </c>
    </row>
    <row r="2073" spans="5:6" x14ac:dyDescent="0.25">
      <c r="E2073" s="3">
        <f t="shared" ca="1" si="114"/>
        <v>0.32082661876276675</v>
      </c>
      <c r="F2073" s="3">
        <f t="shared" ca="1" si="115"/>
        <v>10.574265351913128</v>
      </c>
    </row>
    <row r="2074" spans="5:6" x14ac:dyDescent="0.25">
      <c r="E2074" s="3">
        <f t="shared" ca="1" si="114"/>
        <v>0.96402437290161624</v>
      </c>
      <c r="F2074" s="3">
        <f t="shared" ca="1" si="115"/>
        <v>16.547969063990525</v>
      </c>
    </row>
    <row r="2075" spans="5:6" x14ac:dyDescent="0.25">
      <c r="E2075" s="3">
        <f t="shared" ca="1" si="114"/>
        <v>0.43629446485496881</v>
      </c>
      <c r="F2075" s="3">
        <f t="shared" ca="1" si="115"/>
        <v>11.574871431584478</v>
      </c>
    </row>
    <row r="2076" spans="5:6" x14ac:dyDescent="0.25">
      <c r="E2076" s="3">
        <f t="shared" ca="1" si="114"/>
        <v>0.48848012696611087</v>
      </c>
      <c r="F2076" s="3">
        <f t="shared" ca="1" si="115"/>
        <v>11.983287842258708</v>
      </c>
    </row>
    <row r="2077" spans="5:6" x14ac:dyDescent="0.25">
      <c r="E2077" s="3">
        <f t="shared" ca="1" si="114"/>
        <v>5.7957439244750719E-2</v>
      </c>
      <c r="F2077" s="3">
        <f t="shared" ca="1" si="115"/>
        <v>6.1970388985005567</v>
      </c>
    </row>
    <row r="2078" spans="5:6" x14ac:dyDescent="0.25">
      <c r="E2078" s="3">
        <f t="shared" ca="1" si="114"/>
        <v>1.7411097999471825E-2</v>
      </c>
      <c r="F2078" s="3">
        <f t="shared" ca="1" si="115"/>
        <v>3.5485265631980321</v>
      </c>
    </row>
    <row r="2079" spans="5:6" x14ac:dyDescent="0.25">
      <c r="E2079" s="3">
        <f t="shared" ca="1" si="114"/>
        <v>0.29005867092235238</v>
      </c>
      <c r="F2079" s="3">
        <f t="shared" ca="1" si="115"/>
        <v>10.271513543376901</v>
      </c>
    </row>
    <row r="2080" spans="5:6" x14ac:dyDescent="0.25">
      <c r="E2080" s="3">
        <f t="shared" ca="1" si="114"/>
        <v>1.9469317495362959E-2</v>
      </c>
      <c r="F2080" s="3">
        <f t="shared" ca="1" si="115"/>
        <v>3.788109671382565</v>
      </c>
    </row>
    <row r="2081" spans="5:6" x14ac:dyDescent="0.25">
      <c r="E2081" s="3">
        <f t="shared" ca="1" si="114"/>
        <v>0.6908124751320317</v>
      </c>
      <c r="F2081" s="3">
        <f t="shared" ca="1" si="115"/>
        <v>13.496162256451573</v>
      </c>
    </row>
    <row r="2082" spans="5:6" x14ac:dyDescent="0.25">
      <c r="E2082" s="3">
        <f t="shared" ca="1" si="114"/>
        <v>0.99288854802359061</v>
      </c>
      <c r="F2082" s="3">
        <f t="shared" ca="1" si="115"/>
        <v>17.800248533126013</v>
      </c>
    </row>
    <row r="2083" spans="5:6" x14ac:dyDescent="0.25">
      <c r="E2083" s="3">
        <f t="shared" ca="1" si="114"/>
        <v>0.49365034297002719</v>
      </c>
      <c r="F2083" s="3">
        <f t="shared" ca="1" si="115"/>
        <v>12.022841874905167</v>
      </c>
    </row>
    <row r="2084" spans="5:6" x14ac:dyDescent="0.25">
      <c r="E2084" s="3">
        <f t="shared" ca="1" si="114"/>
        <v>0.52406668286391256</v>
      </c>
      <c r="F2084" s="3">
        <f t="shared" ca="1" si="115"/>
        <v>12.253075779104943</v>
      </c>
    </row>
    <row r="2085" spans="5:6" x14ac:dyDescent="0.25">
      <c r="E2085" s="3">
        <f t="shared" ca="1" si="114"/>
        <v>0.64440146759050088</v>
      </c>
      <c r="F2085" s="3">
        <f t="shared" ca="1" si="115"/>
        <v>13.146160194822052</v>
      </c>
    </row>
    <row r="2086" spans="5:6" x14ac:dyDescent="0.25">
      <c r="E2086" s="3">
        <f t="shared" ca="1" si="114"/>
        <v>0.64127783107909486</v>
      </c>
      <c r="F2086" s="3">
        <f t="shared" ca="1" si="115"/>
        <v>13.122883776358439</v>
      </c>
    </row>
    <row r="2087" spans="5:6" x14ac:dyDescent="0.25">
      <c r="E2087" s="3">
        <f t="shared" ca="1" si="114"/>
        <v>0.79310031772411727</v>
      </c>
      <c r="F2087" s="3">
        <f t="shared" ca="1" si="115"/>
        <v>14.325834753306225</v>
      </c>
    </row>
    <row r="2088" spans="5:6" x14ac:dyDescent="0.25">
      <c r="E2088" s="3">
        <f t="shared" ca="1" si="114"/>
        <v>0.26470852185086813</v>
      </c>
      <c r="F2088" s="3">
        <f t="shared" ca="1" si="115"/>
        <v>10.005078920877335</v>
      </c>
    </row>
    <row r="2089" spans="5:6" x14ac:dyDescent="0.25">
      <c r="E2089" s="3">
        <f t="shared" ca="1" si="114"/>
        <v>0.91481726209679892</v>
      </c>
      <c r="F2089" s="3">
        <f t="shared" ca="1" si="115"/>
        <v>15.634465041460835</v>
      </c>
    </row>
    <row r="2090" spans="5:6" x14ac:dyDescent="0.25">
      <c r="E2090" s="3">
        <f t="shared" ca="1" si="114"/>
        <v>5.0683909893313506E-2</v>
      </c>
      <c r="F2090" s="3">
        <f t="shared" ca="1" si="115"/>
        <v>5.8922331994031456</v>
      </c>
    </row>
    <row r="2091" spans="5:6" x14ac:dyDescent="0.25">
      <c r="E2091" s="3">
        <f t="shared" ca="1" si="114"/>
        <v>0.44213700560179436</v>
      </c>
      <c r="F2091" s="3">
        <f t="shared" ca="1" si="115"/>
        <v>11.621560898397206</v>
      </c>
    </row>
    <row r="2092" spans="5:6" x14ac:dyDescent="0.25">
      <c r="E2092" s="3">
        <f t="shared" ca="1" si="114"/>
        <v>0.46913780646298509</v>
      </c>
      <c r="F2092" s="3">
        <f t="shared" ca="1" si="115"/>
        <v>11.834004630812444</v>
      </c>
    </row>
    <row r="2093" spans="5:6" x14ac:dyDescent="0.25">
      <c r="E2093" s="3">
        <f t="shared" ca="1" si="114"/>
        <v>0.55009153041085301</v>
      </c>
      <c r="F2093" s="3">
        <f t="shared" ca="1" si="115"/>
        <v>12.447489643078139</v>
      </c>
    </row>
    <row r="2094" spans="5:6" x14ac:dyDescent="0.25">
      <c r="E2094" s="3">
        <f t="shared" ca="1" si="114"/>
        <v>0.8749196477615786</v>
      </c>
      <c r="F2094" s="3">
        <f t="shared" ca="1" si="115"/>
        <v>15.130621394880777</v>
      </c>
    </row>
    <row r="2095" spans="5:6" x14ac:dyDescent="0.25">
      <c r="E2095" s="3">
        <f t="shared" ca="1" si="114"/>
        <v>0.23339274022130818</v>
      </c>
      <c r="F2095" s="3">
        <f t="shared" ca="1" si="115"/>
        <v>9.649230082442628</v>
      </c>
    </row>
    <row r="2096" spans="5:6" x14ac:dyDescent="0.25">
      <c r="E2096" s="3">
        <f t="shared" ca="1" si="114"/>
        <v>0.52997248280338038</v>
      </c>
      <c r="F2096" s="3">
        <f t="shared" ca="1" si="115"/>
        <v>12.297366853259058</v>
      </c>
    </row>
    <row r="2097" spans="5:6" x14ac:dyDescent="0.25">
      <c r="E2097" s="3">
        <f t="shared" ca="1" si="114"/>
        <v>7.2520260116182622E-2</v>
      </c>
      <c r="F2097" s="3">
        <f t="shared" ca="1" si="115"/>
        <v>6.7139180571420294</v>
      </c>
    </row>
    <row r="2098" spans="5:6" x14ac:dyDescent="0.25">
      <c r="E2098" s="3">
        <f t="shared" ca="1" si="114"/>
        <v>9.0663060172683441E-2</v>
      </c>
      <c r="F2098" s="3">
        <f t="shared" ca="1" si="115"/>
        <v>7.2394933959775543</v>
      </c>
    </row>
    <row r="2099" spans="5:6" x14ac:dyDescent="0.25">
      <c r="E2099" s="3">
        <f t="shared" ca="1" si="114"/>
        <v>0.6908077679677348</v>
      </c>
      <c r="F2099" s="3">
        <f t="shared" ca="1" si="115"/>
        <v>13.496126243741093</v>
      </c>
    </row>
    <row r="2100" spans="5:6" x14ac:dyDescent="0.25">
      <c r="E2100" s="3">
        <f t="shared" ca="1" si="114"/>
        <v>3.7461261463911266E-2</v>
      </c>
      <c r="F2100" s="3">
        <f t="shared" ca="1" si="115"/>
        <v>5.2153935795883575</v>
      </c>
    </row>
    <row r="2101" spans="5:6" x14ac:dyDescent="0.25">
      <c r="E2101" s="3">
        <f t="shared" ca="1" si="114"/>
        <v>0.2556894498293889</v>
      </c>
      <c r="F2101" s="3">
        <f t="shared" ca="1" si="115"/>
        <v>9.9059101662553957</v>
      </c>
    </row>
    <row r="2102" spans="5:6" x14ac:dyDescent="0.25">
      <c r="E2102" s="3">
        <f t="shared" ca="1" si="114"/>
        <v>0.67877866926075647</v>
      </c>
      <c r="F2102" s="3">
        <f t="shared" ca="1" si="115"/>
        <v>13.40449462202759</v>
      </c>
    </row>
    <row r="2103" spans="5:6" x14ac:dyDescent="0.25">
      <c r="E2103" s="3">
        <f t="shared" ca="1" si="114"/>
        <v>0.51727268138755189</v>
      </c>
      <c r="F2103" s="3">
        <f t="shared" ca="1" si="115"/>
        <v>12.201974759341105</v>
      </c>
    </row>
    <row r="2104" spans="5:6" x14ac:dyDescent="0.25">
      <c r="E2104" s="3">
        <f t="shared" ca="1" si="114"/>
        <v>0.24690407788599755</v>
      </c>
      <c r="F2104" s="3">
        <f t="shared" ca="1" si="115"/>
        <v>9.8068305111037404</v>
      </c>
    </row>
    <row r="2105" spans="5:6" x14ac:dyDescent="0.25">
      <c r="E2105" s="3">
        <f t="shared" ca="1" si="114"/>
        <v>0.29088424663634005</v>
      </c>
      <c r="F2105" s="3">
        <f t="shared" ca="1" si="115"/>
        <v>10.279912629582713</v>
      </c>
    </row>
    <row r="2106" spans="5:6" x14ac:dyDescent="0.25">
      <c r="E2106" s="3">
        <f t="shared" ca="1" si="114"/>
        <v>0.2149503429686902</v>
      </c>
      <c r="F2106" s="3">
        <f t="shared" ca="1" si="115"/>
        <v>9.4225811072339063</v>
      </c>
    </row>
    <row r="2107" spans="5:6" x14ac:dyDescent="0.25">
      <c r="E2107" s="3">
        <f t="shared" ca="1" si="114"/>
        <v>0.88889873351854631</v>
      </c>
      <c r="F2107" s="3">
        <f t="shared" ca="1" si="115"/>
        <v>15.294389240239433</v>
      </c>
    </row>
    <row r="2108" spans="5:6" x14ac:dyDescent="0.25">
      <c r="E2108" s="3">
        <f t="shared" ca="1" si="114"/>
        <v>0.14268093358316436</v>
      </c>
      <c r="F2108" s="3">
        <f t="shared" ca="1" si="115"/>
        <v>8.3495377272355373</v>
      </c>
    </row>
    <row r="2109" spans="5:6" x14ac:dyDescent="0.25">
      <c r="E2109" s="3">
        <f t="shared" ca="1" si="114"/>
        <v>6.6780627042545837E-2</v>
      </c>
      <c r="F2109" s="3">
        <f t="shared" ca="1" si="115"/>
        <v>6.5226399118606508</v>
      </c>
    </row>
    <row r="2110" spans="5:6" x14ac:dyDescent="0.25">
      <c r="E2110" s="3">
        <f t="shared" ca="1" si="114"/>
        <v>0.16125954918493923</v>
      </c>
      <c r="F2110" s="3">
        <f t="shared" ca="1" si="115"/>
        <v>8.6616900789227884</v>
      </c>
    </row>
    <row r="2111" spans="5:6" x14ac:dyDescent="0.25">
      <c r="E2111" s="3">
        <f t="shared" ca="1" si="114"/>
        <v>0.17002108863454424</v>
      </c>
      <c r="F2111" s="3">
        <f t="shared" ca="1" si="115"/>
        <v>8.7986294666776512</v>
      </c>
    </row>
    <row r="2112" spans="5:6" x14ac:dyDescent="0.25">
      <c r="E2112" s="3">
        <f t="shared" ca="1" si="114"/>
        <v>9.799726375492479E-2</v>
      </c>
      <c r="F2112" s="3">
        <f t="shared" ca="1" si="115"/>
        <v>7.4254945242774903</v>
      </c>
    </row>
    <row r="2113" spans="5:6" x14ac:dyDescent="0.25">
      <c r="E2113" s="3">
        <f t="shared" ca="1" si="114"/>
        <v>0.81193489737609981</v>
      </c>
      <c r="F2113" s="3">
        <f t="shared" ca="1" si="115"/>
        <v>14.494663570491515</v>
      </c>
    </row>
    <row r="2114" spans="5:6" x14ac:dyDescent="0.25">
      <c r="E2114" s="3">
        <f t="shared" ca="1" si="114"/>
        <v>0.60960486426014937</v>
      </c>
      <c r="F2114" s="3">
        <f t="shared" ca="1" si="115"/>
        <v>12.887969388078762</v>
      </c>
    </row>
    <row r="2115" spans="5:6" x14ac:dyDescent="0.25">
      <c r="E2115" s="3">
        <f t="shared" ca="1" si="114"/>
        <v>0.56108312314844155</v>
      </c>
      <c r="F2115" s="3">
        <f t="shared" ca="1" si="115"/>
        <v>12.529111439557614</v>
      </c>
    </row>
    <row r="2116" spans="5:6" x14ac:dyDescent="0.25">
      <c r="E2116" s="3">
        <f t="shared" ref="E2116:E2160" ca="1" si="116">RAND()</f>
        <v>0.39091855516560858</v>
      </c>
      <c r="F2116" s="3">
        <f t="shared" ref="F2116:F2160" ca="1" si="117">LN(_xlfn.GAMMA.INV(E2116,$C$3,1))*$C$5+$C$4</f>
        <v>11.20154569464445</v>
      </c>
    </row>
    <row r="2117" spans="5:6" x14ac:dyDescent="0.25">
      <c r="E2117" s="3">
        <f t="shared" ca="1" si="116"/>
        <v>0.88761597559349092</v>
      </c>
      <c r="F2117" s="3">
        <f t="shared" ca="1" si="117"/>
        <v>15.278877071357353</v>
      </c>
    </row>
    <row r="2118" spans="5:6" x14ac:dyDescent="0.25">
      <c r="E2118" s="3">
        <f t="shared" ca="1" si="116"/>
        <v>0.25902300340047713</v>
      </c>
      <c r="F2118" s="3">
        <f t="shared" ca="1" si="117"/>
        <v>9.9428546004527583</v>
      </c>
    </row>
    <row r="2119" spans="5:6" x14ac:dyDescent="0.25">
      <c r="E2119" s="3">
        <f t="shared" ca="1" si="116"/>
        <v>0.2931359036302591</v>
      </c>
      <c r="F2119" s="3">
        <f t="shared" ca="1" si="117"/>
        <v>10.302737427295623</v>
      </c>
    </row>
    <row r="2120" spans="5:6" x14ac:dyDescent="0.25">
      <c r="E2120" s="3">
        <f t="shared" ca="1" si="116"/>
        <v>0.49935763318130677</v>
      </c>
      <c r="F2120" s="3">
        <f t="shared" ca="1" si="117"/>
        <v>12.066350277555564</v>
      </c>
    </row>
    <row r="2121" spans="5:6" x14ac:dyDescent="0.25">
      <c r="E2121" s="3">
        <f t="shared" ca="1" si="116"/>
        <v>0.96242393205383203</v>
      </c>
      <c r="F2121" s="3">
        <f t="shared" ca="1" si="117"/>
        <v>16.507264185233286</v>
      </c>
    </row>
    <row r="2122" spans="5:6" x14ac:dyDescent="0.25">
      <c r="E2122" s="3">
        <f t="shared" ca="1" si="116"/>
        <v>0.40596041282653073</v>
      </c>
      <c r="F2122" s="3">
        <f t="shared" ca="1" si="117"/>
        <v>11.327599887203307</v>
      </c>
    </row>
    <row r="2123" spans="5:6" x14ac:dyDescent="0.25">
      <c r="E2123" s="3">
        <f t="shared" ca="1" si="116"/>
        <v>0.85218598334843731</v>
      </c>
      <c r="F2123" s="3">
        <f t="shared" ca="1" si="117"/>
        <v>14.885045366312379</v>
      </c>
    </row>
    <row r="2124" spans="5:6" x14ac:dyDescent="0.25">
      <c r="E2124" s="3">
        <f t="shared" ca="1" si="116"/>
        <v>1.059314150473889E-2</v>
      </c>
      <c r="F2124" s="3">
        <f t="shared" ca="1" si="117"/>
        <v>2.4940555324438929</v>
      </c>
    </row>
    <row r="2125" spans="5:6" x14ac:dyDescent="0.25">
      <c r="E2125" s="3">
        <f t="shared" ca="1" si="116"/>
        <v>0.65945999345194473</v>
      </c>
      <c r="F2125" s="3">
        <f t="shared" ca="1" si="117"/>
        <v>13.258777015216012</v>
      </c>
    </row>
    <row r="2126" spans="5:6" x14ac:dyDescent="0.25">
      <c r="E2126" s="3">
        <f t="shared" ca="1" si="116"/>
        <v>0.73516699393963014</v>
      </c>
      <c r="F2126" s="3">
        <f t="shared" ca="1" si="117"/>
        <v>13.84240712001732</v>
      </c>
    </row>
    <row r="2127" spans="5:6" x14ac:dyDescent="0.25">
      <c r="E2127" s="3">
        <f t="shared" ca="1" si="116"/>
        <v>0.96533209579690227</v>
      </c>
      <c r="F2127" s="3">
        <f t="shared" ca="1" si="117"/>
        <v>16.582221572772148</v>
      </c>
    </row>
    <row r="2128" spans="5:6" x14ac:dyDescent="0.25">
      <c r="E2128" s="3">
        <f t="shared" ca="1" si="116"/>
        <v>0.42584517666785415</v>
      </c>
      <c r="F2128" s="3">
        <f t="shared" ca="1" si="117"/>
        <v>11.490651924389885</v>
      </c>
    </row>
    <row r="2129" spans="5:6" x14ac:dyDescent="0.25">
      <c r="E2129" s="3">
        <f t="shared" ca="1" si="116"/>
        <v>0.11828086056272757</v>
      </c>
      <c r="F2129" s="3">
        <f t="shared" ca="1" si="117"/>
        <v>7.8824380523478839</v>
      </c>
    </row>
    <row r="2130" spans="5:6" x14ac:dyDescent="0.25">
      <c r="E2130" s="3">
        <f t="shared" ca="1" si="116"/>
        <v>0.2814213387653185</v>
      </c>
      <c r="F2130" s="3">
        <f t="shared" ca="1" si="117"/>
        <v>10.182635485649456</v>
      </c>
    </row>
    <row r="2131" spans="5:6" x14ac:dyDescent="0.25">
      <c r="E2131" s="3">
        <f t="shared" ca="1" si="116"/>
        <v>0.79153019853902085</v>
      </c>
      <c r="F2131" s="3">
        <f t="shared" ca="1" si="117"/>
        <v>14.312073188941188</v>
      </c>
    </row>
    <row r="2132" spans="5:6" x14ac:dyDescent="0.25">
      <c r="E2132" s="3">
        <f t="shared" ca="1" si="116"/>
        <v>0.15648977762276439</v>
      </c>
      <c r="F2132" s="3">
        <f t="shared" ca="1" si="117"/>
        <v>8.5845368830627748</v>
      </c>
    </row>
    <row r="2133" spans="5:6" x14ac:dyDescent="0.25">
      <c r="E2133" s="3">
        <f t="shared" ca="1" si="116"/>
        <v>0.79626458603588313</v>
      </c>
      <c r="F2133" s="3">
        <f t="shared" ca="1" si="117"/>
        <v>14.353706265863231</v>
      </c>
    </row>
    <row r="2134" spans="5:6" x14ac:dyDescent="0.25">
      <c r="E2134" s="3">
        <f t="shared" ca="1" si="116"/>
        <v>0.21128352401352402</v>
      </c>
      <c r="F2134" s="3">
        <f t="shared" ca="1" si="117"/>
        <v>9.3757493222825339</v>
      </c>
    </row>
    <row r="2135" spans="5:6" x14ac:dyDescent="0.25">
      <c r="E2135" s="3">
        <f t="shared" ca="1" si="116"/>
        <v>0.69900882833565481</v>
      </c>
      <c r="F2135" s="3">
        <f t="shared" ca="1" si="117"/>
        <v>13.559071513542396</v>
      </c>
    </row>
    <row r="2136" spans="5:6" x14ac:dyDescent="0.25">
      <c r="E2136" s="3">
        <f t="shared" ca="1" si="116"/>
        <v>0.96186360369204282</v>
      </c>
      <c r="F2136" s="3">
        <f t="shared" ca="1" si="117"/>
        <v>16.493311105586848</v>
      </c>
    </row>
    <row r="2137" spans="5:6" x14ac:dyDescent="0.25">
      <c r="E2137" s="3">
        <f t="shared" ca="1" si="116"/>
        <v>0.36132962444876771</v>
      </c>
      <c r="F2137" s="3">
        <f t="shared" ca="1" si="117"/>
        <v>10.945614213722502</v>
      </c>
    </row>
    <row r="2138" spans="5:6" x14ac:dyDescent="0.25">
      <c r="E2138" s="3">
        <f t="shared" ca="1" si="116"/>
        <v>0.41135387118519184</v>
      </c>
      <c r="F2138" s="3">
        <f t="shared" ca="1" si="117"/>
        <v>11.372209103049629</v>
      </c>
    </row>
    <row r="2139" spans="5:6" x14ac:dyDescent="0.25">
      <c r="E2139" s="3">
        <f t="shared" ca="1" si="116"/>
        <v>0.1602433217820326</v>
      </c>
      <c r="F2139" s="3">
        <f t="shared" ca="1" si="117"/>
        <v>8.6454122985582558</v>
      </c>
    </row>
    <row r="2140" spans="5:6" x14ac:dyDescent="0.25">
      <c r="E2140" s="3">
        <f t="shared" ca="1" si="116"/>
        <v>0.18948806215615432</v>
      </c>
      <c r="F2140" s="3">
        <f t="shared" ca="1" si="117"/>
        <v>9.0834176115938572</v>
      </c>
    </row>
    <row r="2141" spans="5:6" x14ac:dyDescent="0.25">
      <c r="E2141" s="3">
        <f t="shared" ca="1" si="116"/>
        <v>0.3326787534208685</v>
      </c>
      <c r="F2141" s="3">
        <f t="shared" ca="1" si="117"/>
        <v>10.685806250483811</v>
      </c>
    </row>
    <row r="2142" spans="5:6" x14ac:dyDescent="0.25">
      <c r="E2142" s="3">
        <f t="shared" ca="1" si="116"/>
        <v>0.75846828860282878</v>
      </c>
      <c r="F2142" s="3">
        <f t="shared" ca="1" si="117"/>
        <v>14.031513072681438</v>
      </c>
    </row>
    <row r="2143" spans="5:6" x14ac:dyDescent="0.25">
      <c r="E2143" s="3">
        <f t="shared" ca="1" si="116"/>
        <v>7.4873810318383915E-2</v>
      </c>
      <c r="F2143" s="3">
        <f t="shared" ca="1" si="117"/>
        <v>6.7883948889875594</v>
      </c>
    </row>
    <row r="2144" spans="5:6" x14ac:dyDescent="0.25">
      <c r="E2144" s="3">
        <f t="shared" ca="1" si="116"/>
        <v>0.30650870297111044</v>
      </c>
      <c r="F2144" s="3">
        <f t="shared" ca="1" si="117"/>
        <v>10.435903452623576</v>
      </c>
    </row>
    <row r="2145" spans="5:6" x14ac:dyDescent="0.25">
      <c r="E2145" s="3">
        <f t="shared" ca="1" si="116"/>
        <v>0.25340755775891877</v>
      </c>
      <c r="F2145" s="3">
        <f t="shared" ca="1" si="117"/>
        <v>9.8804182432074157</v>
      </c>
    </row>
    <row r="2146" spans="5:6" x14ac:dyDescent="0.25">
      <c r="E2146" s="3">
        <f t="shared" ca="1" si="116"/>
        <v>0.36527464429754908</v>
      </c>
      <c r="F2146" s="3">
        <f t="shared" ca="1" si="117"/>
        <v>10.980408443822444</v>
      </c>
    </row>
    <row r="2147" spans="5:6" x14ac:dyDescent="0.25">
      <c r="E2147" s="3">
        <f t="shared" ca="1" si="116"/>
        <v>0.37977717972029812</v>
      </c>
      <c r="F2147" s="3">
        <f t="shared" ca="1" si="117"/>
        <v>11.106495803070105</v>
      </c>
    </row>
    <row r="2148" spans="5:6" x14ac:dyDescent="0.25">
      <c r="E2148" s="3">
        <f t="shared" ca="1" si="116"/>
        <v>9.5943594649892772E-2</v>
      </c>
      <c r="F2148" s="3">
        <f t="shared" ca="1" si="117"/>
        <v>7.3746932069984217</v>
      </c>
    </row>
    <row r="2149" spans="5:6" x14ac:dyDescent="0.25">
      <c r="E2149" s="3">
        <f t="shared" ca="1" si="116"/>
        <v>2.9343020979846091E-2</v>
      </c>
      <c r="F2149" s="3">
        <f t="shared" ca="1" si="117"/>
        <v>4.6773723312125943</v>
      </c>
    </row>
    <row r="2150" spans="5:6" x14ac:dyDescent="0.25">
      <c r="E2150" s="3">
        <f t="shared" ca="1" si="116"/>
        <v>1.7679962863675236E-2</v>
      </c>
      <c r="F2150" s="3">
        <f t="shared" ca="1" si="117"/>
        <v>3.5813259646074904</v>
      </c>
    </row>
    <row r="2151" spans="5:6" x14ac:dyDescent="0.25">
      <c r="E2151" s="3">
        <f t="shared" ca="1" si="116"/>
        <v>0.27237229052509826</v>
      </c>
      <c r="F2151" s="3">
        <f t="shared" ca="1" si="117"/>
        <v>10.087455338691854</v>
      </c>
    </row>
    <row r="2152" spans="5:6" x14ac:dyDescent="0.25">
      <c r="E2152" s="3">
        <f t="shared" ca="1" si="116"/>
        <v>4.6435740103879963E-2</v>
      </c>
      <c r="F2152" s="3">
        <f t="shared" ca="1" si="117"/>
        <v>5.694850608374515</v>
      </c>
    </row>
    <row r="2153" spans="5:6" x14ac:dyDescent="0.25">
      <c r="E2153" s="3">
        <f t="shared" ca="1" si="116"/>
        <v>0.16420270640873047</v>
      </c>
      <c r="F2153" s="3">
        <f t="shared" ca="1" si="117"/>
        <v>8.7083594027391555</v>
      </c>
    </row>
    <row r="2154" spans="5:6" x14ac:dyDescent="0.25">
      <c r="E2154" s="3">
        <f t="shared" ca="1" si="116"/>
        <v>0.90835468518711804</v>
      </c>
      <c r="F2154" s="3">
        <f t="shared" ca="1" si="117"/>
        <v>15.544261492224575</v>
      </c>
    </row>
    <row r="2155" spans="5:6" x14ac:dyDescent="0.25">
      <c r="E2155" s="3">
        <f t="shared" ca="1" si="116"/>
        <v>0.30016814232088196</v>
      </c>
      <c r="F2155" s="3">
        <f t="shared" ca="1" si="117"/>
        <v>10.373263014578237</v>
      </c>
    </row>
    <row r="2156" spans="5:6" x14ac:dyDescent="0.25">
      <c r="E2156" s="3">
        <f t="shared" ca="1" si="116"/>
        <v>0.18734051041166766</v>
      </c>
      <c r="F2156" s="3">
        <f t="shared" ca="1" si="117"/>
        <v>9.0531922079826508</v>
      </c>
    </row>
    <row r="2157" spans="5:6" x14ac:dyDescent="0.25">
      <c r="E2157" s="3">
        <f t="shared" ca="1" si="116"/>
        <v>0.43609203362384386</v>
      </c>
      <c r="F2157" s="3">
        <f t="shared" ca="1" si="117"/>
        <v>11.573248732562888</v>
      </c>
    </row>
    <row r="2158" spans="5:6" x14ac:dyDescent="0.25">
      <c r="E2158" s="3">
        <f t="shared" ca="1" si="116"/>
        <v>1.603291022941189E-2</v>
      </c>
      <c r="F2158" s="3">
        <f t="shared" ca="1" si="117"/>
        <v>3.3723345741620312</v>
      </c>
    </row>
    <row r="2159" spans="5:6" x14ac:dyDescent="0.25">
      <c r="E2159" s="3">
        <f t="shared" ca="1" si="116"/>
        <v>0.18689821527081385</v>
      </c>
      <c r="F2159" s="3">
        <f t="shared" ca="1" si="117"/>
        <v>9.0469327450895403</v>
      </c>
    </row>
    <row r="2160" spans="5:6" x14ac:dyDescent="0.25">
      <c r="E2160" s="3">
        <f t="shared" ca="1" si="116"/>
        <v>0.72035967970402159</v>
      </c>
      <c r="F2160" s="3">
        <f t="shared" ca="1" si="117"/>
        <v>13.725093876631217</v>
      </c>
    </row>
  </sheetData>
  <mergeCells count="5">
    <mergeCell ref="H11:I11"/>
    <mergeCell ref="H17:I17"/>
    <mergeCell ref="L2:M2"/>
    <mergeCell ref="R4:U4"/>
    <mergeCell ref="L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2021-04-22T03:10:45Z</dcterms:created>
  <dcterms:modified xsi:type="dcterms:W3CDTF">2022-02-20T04:22:22Z</dcterms:modified>
</cp:coreProperties>
</file>